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/>
  <mc:AlternateContent xmlns:mc="http://schemas.openxmlformats.org/markup-compatibility/2006">
    <mc:Choice Requires="x15">
      <x15ac:absPath xmlns:x15ac="http://schemas.microsoft.com/office/spreadsheetml/2010/11/ac" url="C:\Users\Kristina\Desktop\"/>
    </mc:Choice>
  </mc:AlternateContent>
  <xr:revisionPtr revIDLastSave="0" documentId="8_{263581E3-CFBF-4F4C-BA38-619A4CD6B6F5}" xr6:coauthVersionLast="40" xr6:coauthVersionMax="40" xr10:uidLastSave="{00000000-0000-0000-0000-000000000000}"/>
  <bookViews>
    <workbookView xWindow="3900" yWindow="3900" windowWidth="21600" windowHeight="12855" activeTab="2" xr2:uid="{00000000-000D-0000-FFFF-FFFF00000000}"/>
  </bookViews>
  <sheets>
    <sheet name="31-12-1991" sheetId="13" r:id="rId1"/>
    <sheet name="31-12-1990" sheetId="14" r:id="rId2"/>
    <sheet name="31-12-1989" sheetId="8" r:id="rId3"/>
    <sheet name="31-12-1988" sheetId="7" r:id="rId4"/>
    <sheet name="31-12-1987" sheetId="6" r:id="rId5"/>
    <sheet name="31-12-1986" sheetId="5" r:id="rId6"/>
    <sheet name="31-12-1985" sheetId="4" r:id="rId7"/>
    <sheet name="31-12-1984" sheetId="3" r:id="rId8"/>
    <sheet name="31-12-1983" sheetId="2" r:id="rId9"/>
    <sheet name="31-12-1982" sheetId="1" r:id="rId10"/>
  </sheets>
  <definedNames>
    <definedName name="_0" localSheetId="8">#REF!</definedName>
    <definedName name="_0" localSheetId="7">#REF!</definedName>
    <definedName name="_0" localSheetId="6">#REF!</definedName>
    <definedName name="_0" localSheetId="5">#REF!</definedName>
    <definedName name="_0" localSheetId="4">#REF!</definedName>
    <definedName name="_0" localSheetId="3">#REF!</definedName>
    <definedName name="_0" localSheetId="2">#REF!</definedName>
    <definedName name="_0" localSheetId="1">#REF!</definedName>
    <definedName name="_0" localSheetId="0">#REF!</definedName>
    <definedName name="_0">#REF!</definedName>
    <definedName name="_A" localSheetId="8">#REF!</definedName>
    <definedName name="_A" localSheetId="7">#REF!</definedName>
    <definedName name="_A" localSheetId="6">#REF!</definedName>
    <definedName name="_A" localSheetId="5">#REF!</definedName>
    <definedName name="_A" localSheetId="4">#REF!</definedName>
    <definedName name="_A" localSheetId="3">#REF!</definedName>
    <definedName name="_A" localSheetId="2">#REF!</definedName>
    <definedName name="_A" localSheetId="1">#REF!</definedName>
    <definedName name="_A" localSheetId="0">#REF!</definedName>
    <definedName name="_A">#REF!</definedName>
    <definedName name="ABN" localSheetId="8">#REF!</definedName>
    <definedName name="ABN" localSheetId="7">#REF!</definedName>
    <definedName name="ABN" localSheetId="6">#REF!</definedName>
    <definedName name="ABN" localSheetId="5">#REF!</definedName>
    <definedName name="ABN" localSheetId="4">#REF!</definedName>
    <definedName name="ABN" localSheetId="3">#REF!</definedName>
    <definedName name="ABN" localSheetId="2">#REF!</definedName>
    <definedName name="ABN" localSheetId="1">#REF!</definedName>
    <definedName name="ABN" localSheetId="0">#REF!</definedName>
    <definedName name="ABN">#REF!</definedName>
    <definedName name="BANCOS">#REF!</definedName>
    <definedName name="BANIF" localSheetId="8">#REF!</definedName>
    <definedName name="BANIF" localSheetId="7">#REF!</definedName>
    <definedName name="BANIF" localSheetId="6">#REF!</definedName>
    <definedName name="BANIF" localSheetId="5">#REF!</definedName>
    <definedName name="BANIF" localSheetId="4">#REF!</definedName>
    <definedName name="BANIF" localSheetId="3">#REF!</definedName>
    <definedName name="BANIF" localSheetId="2">#REF!</definedName>
    <definedName name="BANIF" localSheetId="1">#REF!</definedName>
    <definedName name="BANIF" localSheetId="0">#REF!</definedName>
    <definedName name="BANIF">#REF!</definedName>
    <definedName name="BARCL" localSheetId="8">#REF!</definedName>
    <definedName name="BARCL" localSheetId="7">#REF!</definedName>
    <definedName name="BARCL" localSheetId="6">#REF!</definedName>
    <definedName name="BARCL" localSheetId="5">#REF!</definedName>
    <definedName name="BARCL" localSheetId="4">#REF!</definedName>
    <definedName name="BARCL" localSheetId="3">#REF!</definedName>
    <definedName name="BARCL" localSheetId="2">#REF!</definedName>
    <definedName name="BARCL" localSheetId="1">#REF!</definedName>
    <definedName name="BARCL" localSheetId="0">#REF!</definedName>
    <definedName name="BARCL">#REF!</definedName>
    <definedName name="BB" localSheetId="8">#REF!</definedName>
    <definedName name="BB" localSheetId="7">#REF!</definedName>
    <definedName name="BB" localSheetId="6">#REF!</definedName>
    <definedName name="BB" localSheetId="5">#REF!</definedName>
    <definedName name="BB" localSheetId="4">#REF!</definedName>
    <definedName name="BB" localSheetId="3">#REF!</definedName>
    <definedName name="BB" localSheetId="2">#REF!</definedName>
    <definedName name="BB" localSheetId="1">#REF!</definedName>
    <definedName name="BB" localSheetId="0">#REF!</definedName>
    <definedName name="BB">#REF!</definedName>
    <definedName name="BBI" localSheetId="8">#REF!</definedName>
    <definedName name="BBI" localSheetId="7">#REF!</definedName>
    <definedName name="BBI" localSheetId="6">#REF!</definedName>
    <definedName name="BBI" localSheetId="5">#REF!</definedName>
    <definedName name="BBI" localSheetId="4">#REF!</definedName>
    <definedName name="BBI" localSheetId="3">#REF!</definedName>
    <definedName name="BBI" localSheetId="2">#REF!</definedName>
    <definedName name="BBI" localSheetId="1">#REF!</definedName>
    <definedName name="BBI" localSheetId="0">#REF!</definedName>
    <definedName name="BBI">#REF!</definedName>
    <definedName name="BBV" localSheetId="0">#REF!</definedName>
    <definedName name="BBV">#REF!</definedName>
    <definedName name="BCA" localSheetId="8">#REF!</definedName>
    <definedName name="BCA" localSheetId="7">#REF!</definedName>
    <definedName name="BCA" localSheetId="6">#REF!</definedName>
    <definedName name="BCA" localSheetId="5">#REF!</definedName>
    <definedName name="BCA" localSheetId="4">#REF!</definedName>
    <definedName name="BCA" localSheetId="3">#REF!</definedName>
    <definedName name="BCA" localSheetId="2">#REF!</definedName>
    <definedName name="BCA" localSheetId="1">#REF!</definedName>
    <definedName name="BCA" localSheetId="0">#REF!</definedName>
    <definedName name="BCA">#REF!</definedName>
    <definedName name="BCI" localSheetId="8">#REF!</definedName>
    <definedName name="BCI" localSheetId="7">#REF!</definedName>
    <definedName name="BCI" localSheetId="6">#REF!</definedName>
    <definedName name="BCI" localSheetId="5">#REF!</definedName>
    <definedName name="BCI" localSheetId="4">#REF!</definedName>
    <definedName name="BCI" localSheetId="3">#REF!</definedName>
    <definedName name="BCI" localSheetId="2">#REF!</definedName>
    <definedName name="BCI" localSheetId="1">#REF!</definedName>
    <definedName name="BCI" localSheetId="0">#REF!</definedName>
    <definedName name="BCI">#REF!</definedName>
    <definedName name="BCM" localSheetId="1">#REF!</definedName>
    <definedName name="BCM" localSheetId="0">#REF!</definedName>
    <definedName name="BCM">#REF!</definedName>
    <definedName name="BCP" localSheetId="8">#REF!</definedName>
    <definedName name="BCP" localSheetId="7">#REF!</definedName>
    <definedName name="BCP" localSheetId="6">#REF!</definedName>
    <definedName name="BCP" localSheetId="5">#REF!</definedName>
    <definedName name="BCP" localSheetId="4">#REF!</definedName>
    <definedName name="BCP" localSheetId="3">#REF!</definedName>
    <definedName name="BCP" localSheetId="2">#REF!</definedName>
    <definedName name="BCP" localSheetId="1">#REF!</definedName>
    <definedName name="BCP" localSheetId="0">#REF!</definedName>
    <definedName name="BCP">#REF!</definedName>
    <definedName name="BEE" localSheetId="1">#REF!</definedName>
    <definedName name="BEE">#REF!</definedName>
    <definedName name="BESCL" localSheetId="8">#REF!</definedName>
    <definedName name="BESCL" localSheetId="7">#REF!</definedName>
    <definedName name="BESCL" localSheetId="6">#REF!</definedName>
    <definedName name="BESCL" localSheetId="5">#REF!</definedName>
    <definedName name="BESCL" localSheetId="4">#REF!</definedName>
    <definedName name="BESCL" localSheetId="3">#REF!</definedName>
    <definedName name="BESCL" localSheetId="2">#REF!</definedName>
    <definedName name="BESCL" localSheetId="1">#REF!</definedName>
    <definedName name="BESCL" localSheetId="0">#REF!</definedName>
    <definedName name="BESCL">#REF!</definedName>
    <definedName name="BEX" localSheetId="0">#REF!</definedName>
    <definedName name="BEX">#REF!</definedName>
    <definedName name="BFB" localSheetId="8">#REF!</definedName>
    <definedName name="BFB" localSheetId="7">#REF!</definedName>
    <definedName name="BFB" localSheetId="6">#REF!</definedName>
    <definedName name="BFB" localSheetId="5">#REF!</definedName>
    <definedName name="BFB" localSheetId="4">#REF!</definedName>
    <definedName name="BFB" localSheetId="3">#REF!</definedName>
    <definedName name="BFB" localSheetId="2">#REF!</definedName>
    <definedName name="BFB" localSheetId="1">#REF!</definedName>
    <definedName name="BFB" localSheetId="0">#REF!</definedName>
    <definedName name="BFB">#REF!</definedName>
    <definedName name="BFE" localSheetId="1">#REF!</definedName>
    <definedName name="BFE" localSheetId="0">#REF!</definedName>
    <definedName name="BFE">#REF!</definedName>
    <definedName name="BFN" localSheetId="8">#REF!</definedName>
    <definedName name="BFN" localSheetId="7">#REF!</definedName>
    <definedName name="BFN" localSheetId="6">#REF!</definedName>
    <definedName name="BFN" localSheetId="5">#REF!</definedName>
    <definedName name="BFN" localSheetId="4">#REF!</definedName>
    <definedName name="BFN" localSheetId="3">#REF!</definedName>
    <definedName name="BFN" localSheetId="2">#REF!</definedName>
    <definedName name="BFN">#REF!</definedName>
    <definedName name="BHA">#REF!</definedName>
    <definedName name="BIC" localSheetId="8">#REF!</definedName>
    <definedName name="BIC" localSheetId="7">#REF!</definedName>
    <definedName name="BIC" localSheetId="6">#REF!</definedName>
    <definedName name="BIC" localSheetId="5">#REF!</definedName>
    <definedName name="BIC" localSheetId="4">#REF!</definedName>
    <definedName name="BIC" localSheetId="3">#REF!</definedName>
    <definedName name="BIC" localSheetId="2">#REF!</definedName>
    <definedName name="BIC" localSheetId="1">#REF!</definedName>
    <definedName name="BIC" localSheetId="0">#REF!</definedName>
    <definedName name="BIC">#REF!</definedName>
    <definedName name="BNC" localSheetId="0">#REF!</definedName>
    <definedName name="BNC">#REF!</definedName>
    <definedName name="BNP" localSheetId="8">#REF!</definedName>
    <definedName name="BNP" localSheetId="7">#REF!</definedName>
    <definedName name="BNP" localSheetId="6">#REF!</definedName>
    <definedName name="BNP" localSheetId="5">#REF!</definedName>
    <definedName name="BNP" localSheetId="4">#REF!</definedName>
    <definedName name="BNP" localSheetId="3">#REF!</definedName>
    <definedName name="BNP" localSheetId="2">#REF!</definedName>
    <definedName name="BNP" localSheetId="1">#REF!</definedName>
    <definedName name="BNP" localSheetId="0">#REF!</definedName>
    <definedName name="BNP">#REF!</definedName>
    <definedName name="BNU" localSheetId="8">#REF!</definedName>
    <definedName name="BNU" localSheetId="7">#REF!</definedName>
    <definedName name="BNU" localSheetId="6">#REF!</definedName>
    <definedName name="BNU" localSheetId="5">#REF!</definedName>
    <definedName name="BNU" localSheetId="4">#REF!</definedName>
    <definedName name="BNU" localSheetId="3">#REF!</definedName>
    <definedName name="BNU" localSheetId="2">#REF!</definedName>
    <definedName name="BNU" localSheetId="1">#REF!</definedName>
    <definedName name="BNU" localSheetId="0">#REF!</definedName>
    <definedName name="BNU">#REF!</definedName>
    <definedName name="BPA" localSheetId="8">#REF!</definedName>
    <definedName name="BPA" localSheetId="7">#REF!</definedName>
    <definedName name="BPA" localSheetId="6">#REF!</definedName>
    <definedName name="BPA" localSheetId="5">#REF!</definedName>
    <definedName name="BPA" localSheetId="4">#REF!</definedName>
    <definedName name="BPA" localSheetId="3">#REF!</definedName>
    <definedName name="BPA" localSheetId="2">#REF!</definedName>
    <definedName name="BPA" localSheetId="1">#REF!</definedName>
    <definedName name="BPA" localSheetId="0">#REF!</definedName>
    <definedName name="BPA">#REF!</definedName>
    <definedName name="BPI" localSheetId="8">#REF!</definedName>
    <definedName name="BPI" localSheetId="7">#REF!</definedName>
    <definedName name="BPI" localSheetId="6">#REF!</definedName>
    <definedName name="BPI" localSheetId="5">#REF!</definedName>
    <definedName name="BPI" localSheetId="4">#REF!</definedName>
    <definedName name="BPI" localSheetId="3">#REF!</definedName>
    <definedName name="BPI" localSheetId="2">#REF!</definedName>
    <definedName name="BPI" localSheetId="1">#REF!</definedName>
    <definedName name="BPI" localSheetId="0">#REF!</definedName>
    <definedName name="BPI">#REF!</definedName>
    <definedName name="BPSM" localSheetId="8">#REF!</definedName>
    <definedName name="BPSM" localSheetId="7">#REF!</definedName>
    <definedName name="BPSM" localSheetId="6">#REF!</definedName>
    <definedName name="BPSM" localSheetId="5">#REF!</definedName>
    <definedName name="BPSM" localSheetId="4">#REF!</definedName>
    <definedName name="BPSM" localSheetId="3">#REF!</definedName>
    <definedName name="BPSM" localSheetId="2">#REF!</definedName>
    <definedName name="BPSM" localSheetId="1">#REF!</definedName>
    <definedName name="BPSM" localSheetId="0">#REF!</definedName>
    <definedName name="BPSM">#REF!</definedName>
    <definedName name="BTA" localSheetId="8">#REF!</definedName>
    <definedName name="BTA" localSheetId="7">#REF!</definedName>
    <definedName name="BTA" localSheetId="6">#REF!</definedName>
    <definedName name="BTA" localSheetId="5">#REF!</definedName>
    <definedName name="BTA" localSheetId="4">#REF!</definedName>
    <definedName name="BTA" localSheetId="3">#REF!</definedName>
    <definedName name="BTA" localSheetId="2">#REF!</definedName>
    <definedName name="BTA" localSheetId="1">#REF!</definedName>
    <definedName name="BTA" localSheetId="0">#REF!</definedName>
    <definedName name="BTA">#REF!</definedName>
    <definedName name="BTQ" localSheetId="1">#REF!</definedName>
    <definedName name="BTQ" localSheetId="0">#REF!</definedName>
    <definedName name="BTQ">#REF!</definedName>
    <definedName name="CFP" localSheetId="8">#REF!</definedName>
    <definedName name="CFP" localSheetId="7">#REF!</definedName>
    <definedName name="CFP" localSheetId="6">#REF!</definedName>
    <definedName name="CFP" localSheetId="5">#REF!</definedName>
    <definedName name="CFP" localSheetId="4">#REF!</definedName>
    <definedName name="CFP" localSheetId="3">#REF!</definedName>
    <definedName name="CFP" localSheetId="2">#REF!</definedName>
    <definedName name="CFP">#REF!</definedName>
    <definedName name="CGD" localSheetId="8">#REF!</definedName>
    <definedName name="CGD" localSheetId="7">#REF!</definedName>
    <definedName name="CGD" localSheetId="6">#REF!</definedName>
    <definedName name="CGD" localSheetId="5">#REF!</definedName>
    <definedName name="CGD" localSheetId="4">#REF!</definedName>
    <definedName name="CGD" localSheetId="3">#REF!</definedName>
    <definedName name="CGD" localSheetId="2">#REF!</definedName>
    <definedName name="CGD" localSheetId="1">#REF!</definedName>
    <definedName name="CGD" localSheetId="0">#REF!</definedName>
    <definedName name="CGD">#REF!</definedName>
    <definedName name="CHASE" localSheetId="8">#REF!</definedName>
    <definedName name="CHASE" localSheetId="7">#REF!</definedName>
    <definedName name="CHASE" localSheetId="6">#REF!</definedName>
    <definedName name="CHASE" localSheetId="5">#REF!</definedName>
    <definedName name="CHASE" localSheetId="4">#REF!</definedName>
    <definedName name="CHASE" localSheetId="3">#REF!</definedName>
    <definedName name="CHASE" localSheetId="2">#REF!</definedName>
    <definedName name="CHASE" localSheetId="1">#REF!</definedName>
    <definedName name="CHASE" localSheetId="0">#REF!</definedName>
    <definedName name="CHASE">#REF!</definedName>
    <definedName name="CITI" localSheetId="8">#REF!</definedName>
    <definedName name="CITI" localSheetId="7">#REF!</definedName>
    <definedName name="CITI" localSheetId="6">#REF!</definedName>
    <definedName name="CITI" localSheetId="5">#REF!</definedName>
    <definedName name="CITI" localSheetId="4">#REF!</definedName>
    <definedName name="CITI" localSheetId="3">#REF!</definedName>
    <definedName name="CITI" localSheetId="2">#REF!</definedName>
    <definedName name="CITI" localSheetId="1">#REF!</definedName>
    <definedName name="CITI" localSheetId="0">#REF!</definedName>
    <definedName name="CITI">#REF!</definedName>
    <definedName name="CL" localSheetId="1">#REF!</definedName>
    <definedName name="CL" localSheetId="0">#REF!</definedName>
    <definedName name="CL">#REF!</definedName>
    <definedName name="CONFERENCIA" localSheetId="8">#REF!</definedName>
    <definedName name="CONFERENCIA" localSheetId="7">#REF!</definedName>
    <definedName name="CONFERENCIA" localSheetId="6">#REF!</definedName>
    <definedName name="CONFERENCIA" localSheetId="5">#REF!</definedName>
    <definedName name="CONFERENCIA" localSheetId="4">#REF!</definedName>
    <definedName name="CONFERENCIA" localSheetId="3">#REF!</definedName>
    <definedName name="CONFERENCIA" localSheetId="2">#REF!</definedName>
    <definedName name="CONFERENCIA" localSheetId="1">#REF!</definedName>
    <definedName name="CONFERENCIA" localSheetId="0">#REF!</definedName>
    <definedName name="CONFERENCIA">#REF!</definedName>
    <definedName name="CPP" localSheetId="8">#REF!</definedName>
    <definedName name="CPP" localSheetId="7">#REF!</definedName>
    <definedName name="CPP" localSheetId="6">#REF!</definedName>
    <definedName name="CPP" localSheetId="5">#REF!</definedName>
    <definedName name="CPP" localSheetId="4">#REF!</definedName>
    <definedName name="CPP" localSheetId="3">#REF!</definedName>
    <definedName name="CPP" localSheetId="2">#REF!</definedName>
    <definedName name="CPP" localSheetId="1">#REF!</definedName>
    <definedName name="CPP" localSheetId="0">#REF!</definedName>
    <definedName name="CPP">#REF!</definedName>
    <definedName name="DATA" localSheetId="8">#REF!</definedName>
    <definedName name="DATA" localSheetId="7">#REF!</definedName>
    <definedName name="DATA" localSheetId="6">#REF!</definedName>
    <definedName name="DATA" localSheetId="5">#REF!</definedName>
    <definedName name="DATA" localSheetId="4">#REF!</definedName>
    <definedName name="DATA" localSheetId="3">#REF!</definedName>
    <definedName name="DATA" localSheetId="2">#REF!</definedName>
    <definedName name="DATA" localSheetId="1">#REF!</definedName>
    <definedName name="DATA" localSheetId="0">#REF!</definedName>
    <definedName name="DATA">#REF!</definedName>
    <definedName name="DBI" localSheetId="1">#REF!</definedName>
    <definedName name="DBI" localSheetId="0">#REF!</definedName>
    <definedName name="DBI">#REF!</definedName>
    <definedName name="GENERALE" localSheetId="8">#REF!</definedName>
    <definedName name="GENERALE" localSheetId="7">#REF!</definedName>
    <definedName name="GENERALE" localSheetId="6">#REF!</definedName>
    <definedName name="GENERALE" localSheetId="5">#REF!</definedName>
    <definedName name="GENERALE" localSheetId="4">#REF!</definedName>
    <definedName name="GENERALE" localSheetId="3">#REF!</definedName>
    <definedName name="GENERALE" localSheetId="2">#REF!</definedName>
    <definedName name="GENERALE" localSheetId="1">#REF!</definedName>
    <definedName name="GENERALE" localSheetId="0">#REF!</definedName>
    <definedName name="GENERALE">#REF!</definedName>
    <definedName name="HISPANO" localSheetId="0">#REF!</definedName>
    <definedName name="HISPANO">#REF!</definedName>
    <definedName name="LINHA1" localSheetId="8">#REF!</definedName>
    <definedName name="LINHA1" localSheetId="7">#REF!</definedName>
    <definedName name="LINHA1" localSheetId="6">#REF!</definedName>
    <definedName name="LINHA1" localSheetId="5">#REF!</definedName>
    <definedName name="LINHA1" localSheetId="4">#REF!</definedName>
    <definedName name="LINHA1" localSheetId="3">#REF!</definedName>
    <definedName name="LINHA1" localSheetId="2">#REF!</definedName>
    <definedName name="LINHA1" localSheetId="1">#REF!</definedName>
    <definedName name="LINHA1" localSheetId="0">#REF!</definedName>
    <definedName name="LINHA1">#REF!</definedName>
    <definedName name="LINHA10">#REF!</definedName>
    <definedName name="LINHA11">#REF!</definedName>
    <definedName name="LINHA12">#REF!</definedName>
    <definedName name="LINHA13">#REF!</definedName>
    <definedName name="LINHA14">#REF!</definedName>
    <definedName name="LINHA15">#REF!</definedName>
    <definedName name="LINHA16">#REF!</definedName>
    <definedName name="LINHA17">#REF!</definedName>
    <definedName name="LINHA18">#REF!</definedName>
    <definedName name="LINHA2" localSheetId="8">#REF!</definedName>
    <definedName name="LINHA2" localSheetId="7">#REF!</definedName>
    <definedName name="LINHA2" localSheetId="6">#REF!</definedName>
    <definedName name="LINHA2" localSheetId="5">#REF!</definedName>
    <definedName name="LINHA2" localSheetId="4">#REF!</definedName>
    <definedName name="LINHA2" localSheetId="3">#REF!</definedName>
    <definedName name="LINHA2" localSheetId="2">#REF!</definedName>
    <definedName name="LINHA2" localSheetId="1">#REF!</definedName>
    <definedName name="LINHA2" localSheetId="0">#REF!</definedName>
    <definedName name="LINHA2">#REF!</definedName>
    <definedName name="LINHA3" localSheetId="8">#REF!</definedName>
    <definedName name="LINHA3" localSheetId="7">#REF!</definedName>
    <definedName name="LINHA3" localSheetId="6">#REF!</definedName>
    <definedName name="LINHA3" localSheetId="5">#REF!</definedName>
    <definedName name="LINHA3" localSheetId="4">#REF!</definedName>
    <definedName name="LINHA3" localSheetId="3">#REF!</definedName>
    <definedName name="LINHA3" localSheetId="2">#REF!</definedName>
    <definedName name="LINHA3" localSheetId="1">#REF!</definedName>
    <definedName name="LINHA3" localSheetId="0">#REF!</definedName>
    <definedName name="LINHA3">#REF!</definedName>
    <definedName name="LINHA4" localSheetId="8">#REF!</definedName>
    <definedName name="LINHA4" localSheetId="7">#REF!</definedName>
    <definedName name="LINHA4" localSheetId="6">#REF!</definedName>
    <definedName name="LINHA4" localSheetId="5">#REF!</definedName>
    <definedName name="LINHA4" localSheetId="4">#REF!</definedName>
    <definedName name="LINHA4" localSheetId="3">#REF!</definedName>
    <definedName name="LINHA4" localSheetId="2">#REF!</definedName>
    <definedName name="LINHA4" localSheetId="1">#REF!</definedName>
    <definedName name="LINHA4" localSheetId="0">#REF!</definedName>
    <definedName name="LINHA4">#REF!</definedName>
    <definedName name="LINHA5" localSheetId="8">#REF!</definedName>
    <definedName name="LINHA5" localSheetId="7">#REF!</definedName>
    <definedName name="LINHA5" localSheetId="6">#REF!</definedName>
    <definedName name="LINHA5" localSheetId="5">#REF!</definedName>
    <definedName name="LINHA5" localSheetId="4">#REF!</definedName>
    <definedName name="LINHA5" localSheetId="3">#REF!</definedName>
    <definedName name="LINHA5" localSheetId="2">#REF!</definedName>
    <definedName name="LINHA5" localSheetId="1">#REF!</definedName>
    <definedName name="LINHA5" localSheetId="0">#REF!</definedName>
    <definedName name="LINHA5">#REF!</definedName>
    <definedName name="LINHA6" localSheetId="1">#REF!</definedName>
    <definedName name="LINHA6" localSheetId="0">#REF!</definedName>
    <definedName name="LINHA6">#REF!</definedName>
    <definedName name="LINHA7">#REF!</definedName>
    <definedName name="LINHA8">#REF!</definedName>
    <definedName name="LINHA9">#REF!</definedName>
    <definedName name="LLOYDS" localSheetId="8">#REF!</definedName>
    <definedName name="LLOYDS" localSheetId="7">#REF!</definedName>
    <definedName name="LLOYDS" localSheetId="6">#REF!</definedName>
    <definedName name="LLOYDS" localSheetId="5">#REF!</definedName>
    <definedName name="LLOYDS" localSheetId="4">#REF!</definedName>
    <definedName name="LLOYDS" localSheetId="3">#REF!</definedName>
    <definedName name="LLOYDS" localSheetId="2">#REF!</definedName>
    <definedName name="LLOYDS" localSheetId="1">#REF!</definedName>
    <definedName name="LLOYDS">#REF!</definedName>
    <definedName name="MANUF" localSheetId="8">#REF!</definedName>
    <definedName name="MANUF" localSheetId="7">#REF!</definedName>
    <definedName name="MANUF" localSheetId="6">#REF!</definedName>
    <definedName name="MANUF" localSheetId="5">#REF!</definedName>
    <definedName name="MANUF" localSheetId="4">#REF!</definedName>
    <definedName name="MANUF" localSheetId="3">#REF!</definedName>
    <definedName name="MANUF" localSheetId="2">#REF!</definedName>
    <definedName name="MANUF" localSheetId="1">#REF!</definedName>
    <definedName name="MANUF" localSheetId="0">#REF!</definedName>
    <definedName name="MANUF">#REF!</definedName>
    <definedName name="MELLO" localSheetId="0">#REF!</definedName>
    <definedName name="MELLO">#REF!</definedName>
    <definedName name="MENSAGEM1" localSheetId="8">#REF!</definedName>
    <definedName name="MENSAGEM1" localSheetId="7">#REF!</definedName>
    <definedName name="MENSAGEM1" localSheetId="6">#REF!</definedName>
    <definedName name="MENSAGEM1" localSheetId="5">#REF!</definedName>
    <definedName name="MENSAGEM1" localSheetId="4">#REF!</definedName>
    <definedName name="MENSAGEM1" localSheetId="3">#REF!</definedName>
    <definedName name="MENSAGEM1" localSheetId="2">#REF!</definedName>
    <definedName name="MENSAGEM1" localSheetId="1">#REF!</definedName>
    <definedName name="MENSAGEM1" localSheetId="0">#REF!</definedName>
    <definedName name="MENSAGEM1">#REF!</definedName>
    <definedName name="MENSAGEM2" localSheetId="8">#REF!</definedName>
    <definedName name="MENSAGEM2" localSheetId="7">#REF!</definedName>
    <definedName name="MENSAGEM2" localSheetId="6">#REF!</definedName>
    <definedName name="MENSAGEM2" localSheetId="5">#REF!</definedName>
    <definedName name="MENSAGEM2" localSheetId="4">#REF!</definedName>
    <definedName name="MENSAGEM2" localSheetId="3">#REF!</definedName>
    <definedName name="MENSAGEM2" localSheetId="2">#REF!</definedName>
    <definedName name="MENSAGEM2" localSheetId="1">#REF!</definedName>
    <definedName name="MENSAGEM2" localSheetId="0">#REF!</definedName>
    <definedName name="MENSAGEM2">#REF!</definedName>
    <definedName name="MENSAGEM3" localSheetId="8">#REF!</definedName>
    <definedName name="MENSAGEM3" localSheetId="7">#REF!</definedName>
    <definedName name="MENSAGEM3" localSheetId="6">#REF!</definedName>
    <definedName name="MENSAGEM3" localSheetId="5">#REF!</definedName>
    <definedName name="MENSAGEM3" localSheetId="4">#REF!</definedName>
    <definedName name="MENSAGEM3" localSheetId="3">#REF!</definedName>
    <definedName name="MENSAGEM3" localSheetId="2">#REF!</definedName>
    <definedName name="MENSAGEM3" localSheetId="1">#REF!</definedName>
    <definedName name="MENSAGEM3" localSheetId="0">#REF!</definedName>
    <definedName name="MENSAGEM3">#REF!</definedName>
    <definedName name="MENSAGEM4" localSheetId="8">#REF!</definedName>
    <definedName name="MENSAGEM4" localSheetId="7">#REF!</definedName>
    <definedName name="MENSAGEM4" localSheetId="6">#REF!</definedName>
    <definedName name="MENSAGEM4" localSheetId="5">#REF!</definedName>
    <definedName name="MENSAGEM4" localSheetId="4">#REF!</definedName>
    <definedName name="MENSAGEM4" localSheetId="3">#REF!</definedName>
    <definedName name="MENSAGEM4" localSheetId="2">#REF!</definedName>
    <definedName name="MENSAGEM4" localSheetId="1">#REF!</definedName>
    <definedName name="MENSAGEM4" localSheetId="0">#REF!</definedName>
    <definedName name="MENSAGEM4">#REF!</definedName>
    <definedName name="MENSAGEM5" localSheetId="8">#REF!</definedName>
    <definedName name="MENSAGEM5" localSheetId="7">#REF!</definedName>
    <definedName name="MENSAGEM5" localSheetId="6">#REF!</definedName>
    <definedName name="MENSAGEM5" localSheetId="5">#REF!</definedName>
    <definedName name="MENSAGEM5" localSheetId="4">#REF!</definedName>
    <definedName name="MENSAGEM5" localSheetId="3">#REF!</definedName>
    <definedName name="MENSAGEM5" localSheetId="2">#REF!</definedName>
    <definedName name="MENSAGEM5" localSheetId="1">#REF!</definedName>
    <definedName name="MENSAGEM5" localSheetId="0">#REF!</definedName>
    <definedName name="MENSAGEM5">#REF!</definedName>
    <definedName name="MENSAGEM6" localSheetId="8">#REF!</definedName>
    <definedName name="MENSAGEM6" localSheetId="7">#REF!</definedName>
    <definedName name="MENSAGEM6" localSheetId="6">#REF!</definedName>
    <definedName name="MENSAGEM6" localSheetId="5">#REF!</definedName>
    <definedName name="MENSAGEM6" localSheetId="4">#REF!</definedName>
    <definedName name="MENSAGEM6" localSheetId="3">#REF!</definedName>
    <definedName name="MENSAGEM6" localSheetId="2">#REF!</definedName>
    <definedName name="MENSAGEM6" localSheetId="1">#REF!</definedName>
    <definedName name="MENSAGEM6" localSheetId="0">#REF!</definedName>
    <definedName name="MENSAGEM6">#REF!</definedName>
    <definedName name="MENSAGEM7" localSheetId="8">#REF!</definedName>
    <definedName name="MENSAGEM7" localSheetId="7">#REF!</definedName>
    <definedName name="MENSAGEM7" localSheetId="6">#REF!</definedName>
    <definedName name="MENSAGEM7" localSheetId="5">#REF!</definedName>
    <definedName name="MENSAGEM7" localSheetId="4">#REF!</definedName>
    <definedName name="MENSAGEM7" localSheetId="3">#REF!</definedName>
    <definedName name="MENSAGEM7" localSheetId="2">#REF!</definedName>
    <definedName name="MENSAGEM7" localSheetId="1">#REF!</definedName>
    <definedName name="MENSAGEM7" localSheetId="0">#REF!</definedName>
    <definedName name="MENSAGEM7">#REF!</definedName>
    <definedName name="MENU_1" localSheetId="8">#REF!</definedName>
    <definedName name="MENU_1" localSheetId="7">#REF!</definedName>
    <definedName name="MENU_1" localSheetId="6">#REF!</definedName>
    <definedName name="MENU_1" localSheetId="5">#REF!</definedName>
    <definedName name="MENU_1" localSheetId="4">#REF!</definedName>
    <definedName name="MENU_1" localSheetId="3">#REF!</definedName>
    <definedName name="MENU_1" localSheetId="2">#REF!</definedName>
    <definedName name="MENU_1" localSheetId="1">#REF!</definedName>
    <definedName name="MENU_1" localSheetId="0">#REF!</definedName>
    <definedName name="MENU_1">#REF!</definedName>
    <definedName name="MENU_2" localSheetId="8">#REF!</definedName>
    <definedName name="MENU_2" localSheetId="7">#REF!</definedName>
    <definedName name="MENU_2" localSheetId="6">#REF!</definedName>
    <definedName name="MENU_2" localSheetId="5">#REF!</definedName>
    <definedName name="MENU_2" localSheetId="4">#REF!</definedName>
    <definedName name="MENU_2" localSheetId="3">#REF!</definedName>
    <definedName name="MENU_2" localSheetId="2">#REF!</definedName>
    <definedName name="MENU_2" localSheetId="1">#REF!</definedName>
    <definedName name="MENU_2" localSheetId="0">#REF!</definedName>
    <definedName name="MENU_2">#REF!</definedName>
    <definedName name="MENU_2A" localSheetId="8">#REF!</definedName>
    <definedName name="MENU_2A" localSheetId="7">#REF!</definedName>
    <definedName name="MENU_2A" localSheetId="6">#REF!</definedName>
    <definedName name="MENU_2A" localSheetId="5">#REF!</definedName>
    <definedName name="MENU_2A" localSheetId="4">#REF!</definedName>
    <definedName name="MENU_2A" localSheetId="3">#REF!</definedName>
    <definedName name="MENU_2A" localSheetId="2">#REF!</definedName>
    <definedName name="MENU_2A" localSheetId="1">#REF!</definedName>
    <definedName name="MENU_2A" localSheetId="0">#REF!</definedName>
    <definedName name="MENU_2A">#REF!</definedName>
    <definedName name="MENU_3" localSheetId="8">#REF!</definedName>
    <definedName name="MENU_3" localSheetId="7">#REF!</definedName>
    <definedName name="MENU_3" localSheetId="6">#REF!</definedName>
    <definedName name="MENU_3" localSheetId="5">#REF!</definedName>
    <definedName name="MENU_3" localSheetId="4">#REF!</definedName>
    <definedName name="MENU_3" localSheetId="3">#REF!</definedName>
    <definedName name="MENU_3" localSheetId="2">#REF!</definedName>
    <definedName name="MENU_3" localSheetId="1">#REF!</definedName>
    <definedName name="MENU_3" localSheetId="0">#REF!</definedName>
    <definedName name="MENU_3">#REF!</definedName>
    <definedName name="MENU_4" localSheetId="8">#REF!</definedName>
    <definedName name="MENU_4" localSheetId="7">#REF!</definedName>
    <definedName name="MENU_4" localSheetId="6">#REF!</definedName>
    <definedName name="MENU_4" localSheetId="5">#REF!</definedName>
    <definedName name="MENU_4" localSheetId="4">#REF!</definedName>
    <definedName name="MENU_4" localSheetId="3">#REF!</definedName>
    <definedName name="MENU_4" localSheetId="2">#REF!</definedName>
    <definedName name="MENU_4" localSheetId="1">#REF!</definedName>
    <definedName name="MENU_4" localSheetId="0">#REF!</definedName>
    <definedName name="MENU_4">#REF!</definedName>
    <definedName name="MG" localSheetId="8">#REF!</definedName>
    <definedName name="MG" localSheetId="7">#REF!</definedName>
    <definedName name="MG" localSheetId="6">#REF!</definedName>
    <definedName name="MG" localSheetId="5">#REF!</definedName>
    <definedName name="MG" localSheetId="4">#REF!</definedName>
    <definedName name="MG" localSheetId="3">#REF!</definedName>
    <definedName name="MG" localSheetId="2">#REF!</definedName>
    <definedName name="MG" localSheetId="1">#REF!</definedName>
    <definedName name="MG" localSheetId="0">#REF!</definedName>
    <definedName name="MG">#REF!</definedName>
    <definedName name="PROVEITOS" localSheetId="1">#REF!</definedName>
    <definedName name="PROVEITOS" localSheetId="0">#REF!</definedName>
    <definedName name="PROVEITOS">#REF!</definedName>
    <definedName name="QUADRO" localSheetId="8">#REF!</definedName>
    <definedName name="QUADRO" localSheetId="7">#REF!</definedName>
    <definedName name="QUADRO" localSheetId="6">#REF!</definedName>
    <definedName name="QUADRO" localSheetId="5">#REF!</definedName>
    <definedName name="QUADRO" localSheetId="4">#REF!</definedName>
    <definedName name="QUADRO" localSheetId="3">#REF!</definedName>
    <definedName name="QUADRO" localSheetId="2">#REF!</definedName>
    <definedName name="QUADRO" localSheetId="1">#REF!</definedName>
    <definedName name="QUADRO" localSheetId="0">#REF!</definedName>
    <definedName name="QUADRO">#REF!</definedName>
    <definedName name="SFP" localSheetId="1">#REF!</definedName>
    <definedName name="SFP">#REF!</definedName>
    <definedName name="SIGLA" localSheetId="8">#REF!</definedName>
    <definedName name="SIGLA" localSheetId="7">#REF!</definedName>
    <definedName name="SIGLA" localSheetId="6">#REF!</definedName>
    <definedName name="SIGLA" localSheetId="5">#REF!</definedName>
    <definedName name="SIGLA" localSheetId="4">#REF!</definedName>
    <definedName name="SIGLA" localSheetId="3">#REF!</definedName>
    <definedName name="SIGLA" localSheetId="2">#REF!</definedName>
    <definedName name="SIGLA" localSheetId="1">#REF!</definedName>
    <definedName name="SIGLA" localSheetId="0">#REF!</definedName>
    <definedName name="SIGLA">#REF!</definedName>
    <definedName name="UBP" localSheetId="8">#REF!</definedName>
    <definedName name="UBP" localSheetId="7">#REF!</definedName>
    <definedName name="UBP" localSheetId="6">#REF!</definedName>
    <definedName name="UBP" localSheetId="5">#REF!</definedName>
    <definedName name="UBP" localSheetId="4">#REF!</definedName>
    <definedName name="UBP" localSheetId="3">#REF!</definedName>
    <definedName name="UBP" localSheetId="2">#REF!</definedName>
    <definedName name="UBP" localSheetId="1">#REF!</definedName>
    <definedName name="UBP" localSheetId="0">#REF!</definedName>
    <definedName name="UBP">#REF!</definedName>
    <definedName name="VOLTA" localSheetId="8">#REF!</definedName>
    <definedName name="VOLTA" localSheetId="7">#REF!</definedName>
    <definedName name="VOLTA" localSheetId="6">#REF!</definedName>
    <definedName name="VOLTA" localSheetId="5">#REF!</definedName>
    <definedName name="VOLTA" localSheetId="4">#REF!</definedName>
    <definedName name="VOLTA" localSheetId="3">#REF!</definedName>
    <definedName name="VOLTA" localSheetId="2">#REF!</definedName>
    <definedName name="VOLTA" localSheetId="1">#REF!</definedName>
    <definedName name="VOLTA" localSheetId="0">#REF!</definedName>
    <definedName name="VOLTA">#REF!</definedName>
  </definedNames>
  <calcPr calcId="181029"/>
</workbook>
</file>

<file path=xl/calcChain.xml><?xml version="1.0" encoding="utf-8"?>
<calcChain xmlns="http://schemas.openxmlformats.org/spreadsheetml/2006/main">
  <c r="B43" i="1" l="1"/>
  <c r="O43" i="1"/>
  <c r="L43" i="1"/>
  <c r="G43" i="1"/>
  <c r="P43" i="1"/>
  <c r="N43" i="1"/>
  <c r="M43" i="1"/>
  <c r="D43" i="1"/>
  <c r="F43" i="1"/>
  <c r="K43" i="1"/>
  <c r="Q43" i="1"/>
  <c r="C43" i="1"/>
  <c r="H43" i="1"/>
  <c r="J43" i="1"/>
  <c r="I43" i="1"/>
  <c r="B41" i="1"/>
  <c r="O41" i="1"/>
  <c r="L41" i="1"/>
  <c r="G41" i="1"/>
  <c r="P41" i="1"/>
  <c r="N41" i="1"/>
  <c r="M41" i="1"/>
  <c r="D41" i="1"/>
  <c r="F41" i="1"/>
  <c r="K41" i="1"/>
  <c r="Q41" i="1"/>
  <c r="C41" i="1"/>
  <c r="H41" i="1"/>
  <c r="J41" i="1"/>
  <c r="I41" i="1"/>
  <c r="E41" i="1"/>
  <c r="B40" i="1"/>
  <c r="B42" i="1" s="1"/>
  <c r="O40" i="1"/>
  <c r="O42" i="1" s="1"/>
  <c r="L40" i="1"/>
  <c r="L42" i="1" s="1"/>
  <c r="G40" i="1"/>
  <c r="G42" i="1" s="1"/>
  <c r="G44" i="1" s="1"/>
  <c r="P40" i="1"/>
  <c r="P42" i="1" s="1"/>
  <c r="N40" i="1"/>
  <c r="N42" i="1" s="1"/>
  <c r="M40" i="1"/>
  <c r="M42" i="1" s="1"/>
  <c r="D40" i="1"/>
  <c r="D42" i="1" s="1"/>
  <c r="D44" i="1" s="1"/>
  <c r="F40" i="1"/>
  <c r="F42" i="1" s="1"/>
  <c r="K40" i="1"/>
  <c r="K42" i="1" s="1"/>
  <c r="Q40" i="1"/>
  <c r="Q42" i="1" s="1"/>
  <c r="C40" i="1"/>
  <c r="C42" i="1" s="1"/>
  <c r="C44" i="1" s="1"/>
  <c r="H40" i="1"/>
  <c r="H42" i="1" s="1"/>
  <c r="J40" i="1"/>
  <c r="J42" i="1" s="1"/>
  <c r="I40" i="1"/>
  <c r="I42" i="1" s="1"/>
  <c r="E40" i="1"/>
  <c r="E42" i="1" s="1"/>
  <c r="B29" i="1"/>
  <c r="O29" i="1"/>
  <c r="L29" i="1"/>
  <c r="G29" i="1"/>
  <c r="P29" i="1"/>
  <c r="N29" i="1"/>
  <c r="M29" i="1"/>
  <c r="D29" i="1"/>
  <c r="F29" i="1"/>
  <c r="K29" i="1"/>
  <c r="Q29" i="1"/>
  <c r="C29" i="1"/>
  <c r="H29" i="1"/>
  <c r="J29" i="1"/>
  <c r="I29" i="1"/>
  <c r="E29" i="1"/>
  <c r="E15" i="1"/>
  <c r="E43" i="1" s="1"/>
  <c r="E6" i="1"/>
  <c r="F44" i="1" l="1"/>
  <c r="H44" i="1"/>
  <c r="P44" i="1"/>
  <c r="E13" i="1"/>
  <c r="E25" i="1" s="1"/>
  <c r="E28" i="1" s="1"/>
  <c r="J44" i="1"/>
  <c r="K44" i="1"/>
  <c r="N44" i="1"/>
  <c r="B44" i="1"/>
  <c r="I44" i="1"/>
  <c r="Q44" i="1"/>
  <c r="M44" i="1"/>
  <c r="L44" i="1"/>
  <c r="O44" i="1"/>
  <c r="E44" i="1"/>
</calcChain>
</file>

<file path=xl/sharedStrings.xml><?xml version="1.0" encoding="utf-8"?>
<sst xmlns="http://schemas.openxmlformats.org/spreadsheetml/2006/main" count="665" uniqueCount="130">
  <si>
    <t>CONTA EXPLORAÇÃO PORTUGAL</t>
  </si>
  <si>
    <t>31-DEZ-82</t>
  </si>
  <si>
    <t>BESCL</t>
  </si>
  <si>
    <t>BPA</t>
  </si>
  <si>
    <t>BPSM</t>
  </si>
  <si>
    <t>BNU</t>
  </si>
  <si>
    <t>BBI</t>
  </si>
  <si>
    <t>UBP</t>
  </si>
  <si>
    <t>BTA</t>
  </si>
  <si>
    <t>BFB</t>
  </si>
  <si>
    <t>BCA</t>
  </si>
  <si>
    <t>CGD</t>
  </si>
  <si>
    <t>CPP</t>
  </si>
  <si>
    <t>MG</t>
  </si>
  <si>
    <t>BFE</t>
  </si>
  <si>
    <t>C L</t>
  </si>
  <si>
    <t>LLOYDS</t>
  </si>
  <si>
    <t>B B</t>
  </si>
  <si>
    <t>1 - PROVEITOS</t>
  </si>
  <si>
    <t>1.1-Proveitos Oper.Activas</t>
  </si>
  <si>
    <t>2 - CUSTOS</t>
  </si>
  <si>
    <t>2.2-Custos com Pessoal</t>
  </si>
  <si>
    <t xml:space="preserve">   2.2.1-Corpos Gerentes</t>
  </si>
  <si>
    <t xml:space="preserve">   2.2.4-Outros Custos Pessoal</t>
  </si>
  <si>
    <t>2.3-Fornecimentos de Terceiros</t>
  </si>
  <si>
    <t>2.6-Impostos</t>
  </si>
  <si>
    <t>3-RESULTADO BRUTO</t>
  </si>
  <si>
    <t>4.2-Lucros Exerc. Anteriores</t>
  </si>
  <si>
    <t>4.3-Lucros Excepcionais</t>
  </si>
  <si>
    <t>4.6-Perdas Excepcionais</t>
  </si>
  <si>
    <t>AGREGADOS ECONOMICOS MAIS RELEVANTES</t>
  </si>
  <si>
    <t>ACTIVIDADE FINANCEIRA      (+)</t>
  </si>
  <si>
    <t>ACTIVIDADE BANCARIA        (+)</t>
  </si>
  <si>
    <t>PRODUTO BANCARIO           (=)</t>
  </si>
  <si>
    <t>CUSTOS ADMINISTRATIVOS     (-)</t>
  </si>
  <si>
    <t>RESULTADO BRUTO            (=)</t>
  </si>
  <si>
    <t>31-DEZ-83</t>
  </si>
  <si>
    <t>BFN</t>
  </si>
  <si>
    <t>BIC</t>
  </si>
  <si>
    <t>BCI</t>
  </si>
  <si>
    <t>BCP</t>
  </si>
  <si>
    <t>BPI</t>
  </si>
  <si>
    <t>BANIF</t>
  </si>
  <si>
    <t>MANUF</t>
  </si>
  <si>
    <t>BARCL</t>
  </si>
  <si>
    <t>CITI</t>
  </si>
  <si>
    <t>CHASE</t>
  </si>
  <si>
    <t>GENERALE</t>
  </si>
  <si>
    <t>BNP</t>
  </si>
  <si>
    <t>ABN</t>
  </si>
  <si>
    <t>31-DEZ-84</t>
  </si>
  <si>
    <t>31-DEZ-85</t>
  </si>
  <si>
    <t>31-DEZ-86</t>
  </si>
  <si>
    <t>31-DEZ-87</t>
  </si>
  <si>
    <t>31-DEZ-88</t>
  </si>
  <si>
    <t>31-DEZ-89</t>
  </si>
  <si>
    <t>31-DEZ-90</t>
  </si>
  <si>
    <t>BCM</t>
  </si>
  <si>
    <t>DBI</t>
  </si>
  <si>
    <t>MELLO</t>
  </si>
  <si>
    <t>HISPANO</t>
  </si>
  <si>
    <t>BNC</t>
  </si>
  <si>
    <t>1.1-Juros e Proveitos Equiparados</t>
  </si>
  <si>
    <t xml:space="preserve">   1.2.3-Capital Empr.Coligadas</t>
  </si>
  <si>
    <t>1.4-Lucros de Oper. Financeiras</t>
  </si>
  <si>
    <t>2.1-Juros e Custos Equiparados</t>
  </si>
  <si>
    <t>2.4-Custos com Pessoal</t>
  </si>
  <si>
    <t xml:space="preserve">   2.4.1-Vencimentos</t>
  </si>
  <si>
    <t xml:space="preserve">   2.4.2-Encargos Sociais</t>
  </si>
  <si>
    <t xml:space="preserve">         2.4.2.2-Outros</t>
  </si>
  <si>
    <t xml:space="preserve">   2.4.3-Outros Custos Pessoal</t>
  </si>
  <si>
    <t>2.5-Outros Gastos Administrativos</t>
  </si>
  <si>
    <t xml:space="preserve">   2.8.1-Cred.Venc.Outros Riscos</t>
  </si>
  <si>
    <t xml:space="preserve">   2.8.2-Imob. Financeiras</t>
  </si>
  <si>
    <t>2.9-Impostos sobre Lucros</t>
  </si>
  <si>
    <t>2.10-Outros Impostos</t>
  </si>
  <si>
    <t>MARGEM FINANCEIRA          (+)</t>
  </si>
  <si>
    <t>OUTROS RES.CORRENTES       (+)</t>
  </si>
  <si>
    <t>RESULTADO BRUTO GLOBAL     (=)</t>
  </si>
  <si>
    <t>IMPOSTOS S/ LUCROS         (-)</t>
  </si>
  <si>
    <t>31-DEZ-91</t>
  </si>
  <si>
    <t>BBV</t>
  </si>
  <si>
    <t>CFP</t>
  </si>
  <si>
    <t>SFP</t>
  </si>
  <si>
    <t>(valores em milhares de contos)</t>
  </si>
  <si>
    <t>DECOMPOSIÇÃO DOS RESULTADOS</t>
  </si>
  <si>
    <t xml:space="preserve">   1.1.1-De TÍtulos Rend. Fixo</t>
  </si>
  <si>
    <t xml:space="preserve">   1.1.2-De Outras Aplicações</t>
  </si>
  <si>
    <t>1.2-Rendimentos Títulos</t>
  </si>
  <si>
    <t xml:space="preserve">   1.2.1-Acções e Tít. Rend. Var.</t>
  </si>
  <si>
    <t xml:space="preserve">   1.2.2-Participações</t>
  </si>
  <si>
    <t>1.3-Comissões</t>
  </si>
  <si>
    <t>1.5-Correcções de Valor</t>
  </si>
  <si>
    <t xml:space="preserve">   1.5.1-Créditos e Provisões</t>
  </si>
  <si>
    <t xml:space="preserve">   1.5.2-Participações Capital</t>
  </si>
  <si>
    <t>1.6-Outros Proveitos Exploração</t>
  </si>
  <si>
    <t>1.7-Ganhos Extraordinários</t>
  </si>
  <si>
    <t>2.2-Comissões</t>
  </si>
  <si>
    <t>2.3-Prejuízos Oper. Financeiras</t>
  </si>
  <si>
    <t xml:space="preserve">         2.4.2.1-Com Pensões</t>
  </si>
  <si>
    <t>2.6-Amortizações</t>
  </si>
  <si>
    <t>2.7-Outros Custos de Exploração</t>
  </si>
  <si>
    <t>2.8-Provisões para</t>
  </si>
  <si>
    <t>2.11-Perdas Extraordinárias</t>
  </si>
  <si>
    <t>RESULTADO BRUTO EXPLORAÇÃO (=)</t>
  </si>
  <si>
    <t>RESULTADOS EXTRAORDINÁRIOS (+)</t>
  </si>
  <si>
    <t>PROVISÕES E AMORTIZ.       (-)</t>
  </si>
  <si>
    <t>RESULTADO LÍQUIDO          (=)</t>
  </si>
  <si>
    <t>1.2-Proveitos Serv. Bancários</t>
  </si>
  <si>
    <t>1.3-Prov.Outras Oper.Bancárias</t>
  </si>
  <si>
    <t>1.4-Rendimento Tit. Crédito</t>
  </si>
  <si>
    <t>1.5-Outros Proveitos Bancários</t>
  </si>
  <si>
    <t>1.6-Proveitos Inorgânicos</t>
  </si>
  <si>
    <t>2.1-Custo Operações Passivas</t>
  </si>
  <si>
    <t xml:space="preserve">   2.2.2-Remunerações</t>
  </si>
  <si>
    <t xml:space="preserve">   2.2.3-Enc.Soc.Obrigatórios</t>
  </si>
  <si>
    <t>2.4-Serviços de Terceiros</t>
  </si>
  <si>
    <t>2.5-Outros Custos Bancários</t>
  </si>
  <si>
    <t>2.7-Custos Inorgânicos</t>
  </si>
  <si>
    <t>3.1-Dotações para Amortizações</t>
  </si>
  <si>
    <t>3.2-Dotações para Provisões</t>
  </si>
  <si>
    <t>3.3-Resultado de Exploração</t>
  </si>
  <si>
    <t>4-RESULTADOS DO EXERCÍCIO</t>
  </si>
  <si>
    <t>4.1-Resultado de Exploração</t>
  </si>
  <si>
    <t>4.4-Provisões Utilizadas</t>
  </si>
  <si>
    <t>4.5-Perdas Exerc. Anteriores</t>
  </si>
  <si>
    <t>4.7-Dotações para Impostos</t>
  </si>
  <si>
    <t>PRODUTO BANCÁRIO           (=)</t>
  </si>
  <si>
    <t>BEX</t>
  </si>
  <si>
    <t>BOT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</si>
</sst>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\(#,##0\);\-\ "/>
    <numFmt numFmtId="165" formatCode="#,##0.00&quot; &quot;[$€-816];[Red]&quot;-&quot;#,##0.00&quot; &quot;[$€-816]"/>
  </numFmts>
  <fonts count="7" x14ac:knownFonts="1"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Tahoma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5" fontId="6" fillId="0" borderId="0"/>
  </cellStyleXfs>
  <cellXfs count="19">
    <xf numFmtId="0" fontId="0" fillId="0" borderId="0" xfId="0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fill"/>
    </xf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1" xfId="0" applyNumberFormat="1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left"/>
    </xf>
    <xf numFmtId="164" fontId="2" fillId="0" borderId="3" xfId="1" applyNumberFormat="1" applyFont="1" applyBorder="1"/>
    <xf numFmtId="49" fontId="1" fillId="0" borderId="4" xfId="0" applyNumberFormat="1" applyFont="1" applyBorder="1" applyAlignment="1">
      <alignment horizontal="left"/>
    </xf>
    <xf numFmtId="164" fontId="1" fillId="0" borderId="5" xfId="1" applyNumberFormat="1" applyFont="1" applyBorder="1"/>
    <xf numFmtId="164" fontId="1" fillId="0" borderId="0" xfId="0" applyNumberFormat="1" applyFont="1"/>
    <xf numFmtId="49" fontId="1" fillId="0" borderId="6" xfId="0" applyNumberFormat="1" applyFont="1" applyBorder="1" applyAlignment="1">
      <alignment horizontal="left"/>
    </xf>
    <xf numFmtId="164" fontId="1" fillId="0" borderId="7" xfId="1" applyNumberFormat="1" applyFont="1" applyBorder="1"/>
    <xf numFmtId="49" fontId="1" fillId="0" borderId="8" xfId="0" applyNumberFormat="1" applyFont="1" applyBorder="1" applyAlignment="1">
      <alignment horizontal="left"/>
    </xf>
    <xf numFmtId="164" fontId="1" fillId="0" borderId="1" xfId="1" applyNumberFormat="1" applyFont="1" applyBorder="1"/>
    <xf numFmtId="0" fontId="1" fillId="0" borderId="0" xfId="0" applyFont="1" applyAlignment="1">
      <alignment horizontal="left"/>
    </xf>
    <xf numFmtId="49" fontId="1" fillId="0" borderId="9" xfId="0" applyNumberFormat="1" applyFont="1" applyBorder="1" applyAlignment="1">
      <alignment horizontal="left"/>
    </xf>
    <xf numFmtId="164" fontId="1" fillId="0" borderId="9" xfId="1" applyNumberFormat="1" applyFont="1" applyBorder="1"/>
    <xf numFmtId="164" fontId="1" fillId="0" borderId="0" xfId="1" applyNumberFormat="1" applyFont="1"/>
  </cellXfs>
  <cellStyles count="7">
    <cellStyle name="Heading" xfId="3" xr:uid="{00000000-0005-0000-0000-000000000000}"/>
    <cellStyle name="Heading1" xfId="4" xr:uid="{00000000-0005-0000-0000-000001000000}"/>
    <cellStyle name="Normal" xfId="0" builtinId="0"/>
    <cellStyle name="Normal 2" xfId="2" xr:uid="{00000000-0005-0000-0000-000003000000}"/>
    <cellStyle name="Normal_Nota das pensões consolidada - Nossa" xfId="1" xr:uid="{00000000-0005-0000-0000-000004000000}"/>
    <cellStyle name="Result" xfId="5" xr:uid="{00000000-0005-0000-0000-000005000000}"/>
    <cellStyle name="Result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APB BIA">
      <a:dk1>
        <a:sysClr val="windowText" lastClr="000000"/>
      </a:dk1>
      <a:lt1>
        <a:srgbClr val="FFFFFF"/>
      </a:lt1>
      <a:dk2>
        <a:srgbClr val="69676D"/>
      </a:dk2>
      <a:lt2>
        <a:srgbClr val="C9C2D1"/>
      </a:lt2>
      <a:accent1>
        <a:srgbClr val="AA8529"/>
      </a:accent1>
      <a:accent2>
        <a:srgbClr val="D03200"/>
      </a:accent2>
      <a:accent3>
        <a:srgbClr val="663300"/>
      </a:accent3>
      <a:accent4>
        <a:srgbClr val="E7D29E"/>
      </a:accent4>
      <a:accent5>
        <a:srgbClr val="A29E00"/>
      </a:accent5>
      <a:accent6>
        <a:srgbClr val="3A74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4"/>
  <sheetViews>
    <sheetView showGridLines="0" topLeftCell="A31" workbookViewId="0"/>
  </sheetViews>
  <sheetFormatPr defaultColWidth="8.5703125" defaultRowHeight="15" customHeight="1" x14ac:dyDescent="0.2"/>
  <cols>
    <col min="1" max="1" width="44.5703125" style="3" customWidth="1"/>
    <col min="2" max="36" width="10.7109375" style="3" customWidth="1"/>
    <col min="37" max="16384" width="8.5703125" style="3"/>
  </cols>
  <sheetData>
    <row r="1" spans="1:36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5" customHeight="1" x14ac:dyDescent="0.2">
      <c r="A2" s="1" t="s">
        <v>80</v>
      </c>
    </row>
    <row r="4" spans="1:36" ht="15" customHeight="1" x14ac:dyDescent="0.2">
      <c r="A4" s="15" t="s">
        <v>84</v>
      </c>
    </row>
    <row r="5" spans="1:36" ht="15" customHeight="1" x14ac:dyDescent="0.2">
      <c r="B5" s="5" t="s">
        <v>49</v>
      </c>
      <c r="C5" s="5" t="s">
        <v>42</v>
      </c>
      <c r="D5" s="5" t="s">
        <v>44</v>
      </c>
      <c r="E5" s="5" t="s">
        <v>17</v>
      </c>
      <c r="F5" s="5" t="s">
        <v>6</v>
      </c>
      <c r="G5" s="5" t="s">
        <v>81</v>
      </c>
      <c r="H5" s="5" t="s">
        <v>10</v>
      </c>
      <c r="I5" s="5" t="s">
        <v>39</v>
      </c>
      <c r="J5" s="5" t="s">
        <v>57</v>
      </c>
      <c r="K5" s="5" t="s">
        <v>40</v>
      </c>
      <c r="L5" s="5" t="s">
        <v>2</v>
      </c>
      <c r="M5" s="5" t="s">
        <v>128</v>
      </c>
      <c r="N5" s="5" t="s">
        <v>9</v>
      </c>
      <c r="O5" s="5" t="s">
        <v>14</v>
      </c>
      <c r="P5" s="5" t="s">
        <v>38</v>
      </c>
      <c r="Q5" s="5" t="s">
        <v>61</v>
      </c>
      <c r="R5" s="5" t="s">
        <v>48</v>
      </c>
      <c r="S5" s="5" t="s">
        <v>5</v>
      </c>
      <c r="T5" s="5" t="s">
        <v>129</v>
      </c>
      <c r="U5" s="5" t="s">
        <v>3</v>
      </c>
      <c r="V5" s="5" t="s">
        <v>41</v>
      </c>
      <c r="W5" s="5" t="s">
        <v>4</v>
      </c>
      <c r="X5" s="5" t="s">
        <v>8</v>
      </c>
      <c r="Y5" s="5" t="s">
        <v>11</v>
      </c>
      <c r="Z5" s="5" t="s">
        <v>46</v>
      </c>
      <c r="AA5" s="5" t="s">
        <v>45</v>
      </c>
      <c r="AB5" s="5" t="s">
        <v>15</v>
      </c>
      <c r="AC5" s="5" t="s">
        <v>12</v>
      </c>
      <c r="AD5" s="5" t="s">
        <v>58</v>
      </c>
      <c r="AE5" s="5" t="s">
        <v>47</v>
      </c>
      <c r="AF5" s="5" t="s">
        <v>60</v>
      </c>
      <c r="AG5" s="5" t="s">
        <v>43</v>
      </c>
      <c r="AH5" s="5" t="s">
        <v>59</v>
      </c>
      <c r="AI5" s="5" t="s">
        <v>13</v>
      </c>
      <c r="AJ5" s="5" t="s">
        <v>7</v>
      </c>
    </row>
    <row r="6" spans="1:36" ht="15" customHeight="1" x14ac:dyDescent="0.2">
      <c r="A6" s="6" t="s">
        <v>18</v>
      </c>
      <c r="B6" s="7">
        <v>6100</v>
      </c>
      <c r="C6" s="7">
        <v>29877</v>
      </c>
      <c r="D6" s="7">
        <v>15291</v>
      </c>
      <c r="E6" s="7">
        <v>5046</v>
      </c>
      <c r="F6" s="7">
        <v>94016</v>
      </c>
      <c r="G6" s="7">
        <v>14730</v>
      </c>
      <c r="H6" s="7">
        <v>10007</v>
      </c>
      <c r="I6" s="7">
        <v>32973</v>
      </c>
      <c r="J6" s="7">
        <v>15793</v>
      </c>
      <c r="K6" s="7">
        <v>138361</v>
      </c>
      <c r="L6" s="7">
        <v>176630</v>
      </c>
      <c r="M6" s="7">
        <v>3189</v>
      </c>
      <c r="N6" s="7">
        <v>85040</v>
      </c>
      <c r="O6" s="7">
        <v>72900</v>
      </c>
      <c r="P6" s="7">
        <v>24092</v>
      </c>
      <c r="Q6" s="7">
        <v>495</v>
      </c>
      <c r="R6" s="7">
        <v>12553</v>
      </c>
      <c r="S6" s="7">
        <v>98284</v>
      </c>
      <c r="T6" s="7">
        <v>2525</v>
      </c>
      <c r="U6" s="7">
        <v>193488</v>
      </c>
      <c r="V6" s="7">
        <v>39786</v>
      </c>
      <c r="W6" s="7">
        <v>153528</v>
      </c>
      <c r="X6" s="7">
        <v>178295</v>
      </c>
      <c r="Y6" s="7">
        <v>475012</v>
      </c>
      <c r="Z6" s="7">
        <v>4226</v>
      </c>
      <c r="AA6" s="7">
        <v>9987</v>
      </c>
      <c r="AB6" s="7">
        <v>27030</v>
      </c>
      <c r="AC6" s="7">
        <v>78397</v>
      </c>
      <c r="AD6" s="7">
        <v>8331</v>
      </c>
      <c r="AE6" s="7">
        <v>5818</v>
      </c>
      <c r="AF6" s="7">
        <v>816</v>
      </c>
      <c r="AG6" s="7">
        <v>14525</v>
      </c>
      <c r="AH6" s="7">
        <v>6342</v>
      </c>
      <c r="AI6" s="7">
        <v>36328</v>
      </c>
      <c r="AJ6" s="7">
        <v>84540</v>
      </c>
    </row>
    <row r="7" spans="1:36" ht="15" customHeight="1" x14ac:dyDescent="0.2">
      <c r="A7" s="8" t="s">
        <v>62</v>
      </c>
      <c r="B7" s="9">
        <v>5719</v>
      </c>
      <c r="C7" s="9">
        <v>27440</v>
      </c>
      <c r="D7" s="9">
        <v>12187</v>
      </c>
      <c r="E7" s="9">
        <v>4279</v>
      </c>
      <c r="F7" s="9">
        <v>82904</v>
      </c>
      <c r="G7" s="9">
        <v>12529</v>
      </c>
      <c r="H7" s="9">
        <v>9134</v>
      </c>
      <c r="I7" s="9">
        <v>29143</v>
      </c>
      <c r="J7" s="9">
        <v>13315</v>
      </c>
      <c r="K7" s="9">
        <v>117094</v>
      </c>
      <c r="L7" s="9">
        <v>151989</v>
      </c>
      <c r="M7" s="9">
        <v>3060</v>
      </c>
      <c r="N7" s="9">
        <v>75714</v>
      </c>
      <c r="O7" s="9">
        <v>66859</v>
      </c>
      <c r="P7" s="9">
        <v>21202</v>
      </c>
      <c r="Q7" s="9">
        <v>495</v>
      </c>
      <c r="R7" s="9">
        <v>11984</v>
      </c>
      <c r="S7" s="9">
        <v>76674</v>
      </c>
      <c r="T7" s="9">
        <v>2329</v>
      </c>
      <c r="U7" s="9">
        <v>155590</v>
      </c>
      <c r="V7" s="9">
        <v>34625</v>
      </c>
      <c r="W7" s="9">
        <v>120827</v>
      </c>
      <c r="X7" s="9">
        <v>150192</v>
      </c>
      <c r="Y7" s="9">
        <v>421091.00000000006</v>
      </c>
      <c r="Z7" s="9">
        <v>4054</v>
      </c>
      <c r="AA7" s="9">
        <v>8644</v>
      </c>
      <c r="AB7" s="9">
        <v>24633</v>
      </c>
      <c r="AC7" s="9">
        <v>67425</v>
      </c>
      <c r="AD7" s="9">
        <v>6946</v>
      </c>
      <c r="AE7" s="9">
        <v>5490</v>
      </c>
      <c r="AF7" s="9">
        <v>791</v>
      </c>
      <c r="AG7" s="9">
        <v>13397</v>
      </c>
      <c r="AH7" s="9">
        <v>4098</v>
      </c>
      <c r="AI7" s="9">
        <v>34356</v>
      </c>
      <c r="AJ7" s="9">
        <v>71865</v>
      </c>
    </row>
    <row r="8" spans="1:36" ht="15" customHeight="1" x14ac:dyDescent="0.2">
      <c r="A8" s="8" t="s">
        <v>86</v>
      </c>
      <c r="B8" s="9">
        <v>964</v>
      </c>
      <c r="C8" s="9">
        <v>5631</v>
      </c>
      <c r="D8" s="9">
        <v>1789</v>
      </c>
      <c r="E8" s="9">
        <v>27</v>
      </c>
      <c r="F8" s="9">
        <v>29815</v>
      </c>
      <c r="G8" s="9">
        <v>4077</v>
      </c>
      <c r="H8" s="9">
        <v>2122</v>
      </c>
      <c r="I8" s="9">
        <v>4150</v>
      </c>
      <c r="J8" s="9">
        <v>5942</v>
      </c>
      <c r="K8" s="9">
        <v>27768</v>
      </c>
      <c r="L8" s="9">
        <v>37507</v>
      </c>
      <c r="M8" s="9">
        <v>282</v>
      </c>
      <c r="N8" s="9">
        <v>22776</v>
      </c>
      <c r="O8" s="9">
        <v>10304</v>
      </c>
      <c r="P8" s="9">
        <v>903</v>
      </c>
      <c r="Q8" s="9">
        <v>0</v>
      </c>
      <c r="R8" s="9">
        <v>1935</v>
      </c>
      <c r="S8" s="9">
        <v>10042</v>
      </c>
      <c r="T8" s="9">
        <v>140</v>
      </c>
      <c r="U8" s="9">
        <v>46537</v>
      </c>
      <c r="V8" s="9">
        <v>12363</v>
      </c>
      <c r="W8" s="9">
        <v>38122</v>
      </c>
      <c r="X8" s="9">
        <v>62886</v>
      </c>
      <c r="Y8" s="9">
        <v>87365</v>
      </c>
      <c r="Z8" s="9">
        <v>292</v>
      </c>
      <c r="AA8" s="9">
        <v>1341</v>
      </c>
      <c r="AB8" s="9">
        <v>6167</v>
      </c>
      <c r="AC8" s="9">
        <v>10025</v>
      </c>
      <c r="AD8" s="9">
        <v>359</v>
      </c>
      <c r="AE8" s="9">
        <v>525</v>
      </c>
      <c r="AF8" s="9">
        <v>40</v>
      </c>
      <c r="AG8" s="9">
        <v>3720</v>
      </c>
      <c r="AH8" s="9">
        <v>951</v>
      </c>
      <c r="AI8" s="9">
        <v>3976</v>
      </c>
      <c r="AJ8" s="9">
        <v>18340</v>
      </c>
    </row>
    <row r="9" spans="1:36" ht="15" customHeight="1" x14ac:dyDescent="0.2">
      <c r="A9" s="8" t="s">
        <v>87</v>
      </c>
      <c r="B9" s="9">
        <v>4755</v>
      </c>
      <c r="C9" s="9">
        <v>21809</v>
      </c>
      <c r="D9" s="9">
        <v>10398</v>
      </c>
      <c r="E9" s="9">
        <v>4252</v>
      </c>
      <c r="F9" s="9">
        <v>53089</v>
      </c>
      <c r="G9" s="9">
        <v>8452</v>
      </c>
      <c r="H9" s="9">
        <v>7012</v>
      </c>
      <c r="I9" s="9">
        <v>24993</v>
      </c>
      <c r="J9" s="9">
        <v>7373</v>
      </c>
      <c r="K9" s="9">
        <v>89326</v>
      </c>
      <c r="L9" s="9">
        <v>114482</v>
      </c>
      <c r="M9" s="9">
        <v>2778</v>
      </c>
      <c r="N9" s="9">
        <v>52938</v>
      </c>
      <c r="O9" s="9">
        <v>56555</v>
      </c>
      <c r="P9" s="9">
        <v>20299</v>
      </c>
      <c r="Q9" s="9">
        <v>495</v>
      </c>
      <c r="R9" s="9">
        <v>10049</v>
      </c>
      <c r="S9" s="9">
        <v>66632</v>
      </c>
      <c r="T9" s="9">
        <v>2189</v>
      </c>
      <c r="U9" s="9">
        <v>109053</v>
      </c>
      <c r="V9" s="9">
        <v>22262</v>
      </c>
      <c r="W9" s="9">
        <v>82705</v>
      </c>
      <c r="X9" s="9">
        <v>87306</v>
      </c>
      <c r="Y9" s="9">
        <v>333726</v>
      </c>
      <c r="Z9" s="9">
        <v>3762</v>
      </c>
      <c r="AA9" s="9">
        <v>7303</v>
      </c>
      <c r="AB9" s="9">
        <v>18466</v>
      </c>
      <c r="AC9" s="9">
        <v>57400</v>
      </c>
      <c r="AD9" s="9">
        <v>6587</v>
      </c>
      <c r="AE9" s="9">
        <v>4965</v>
      </c>
      <c r="AF9" s="9">
        <v>751</v>
      </c>
      <c r="AG9" s="9">
        <v>9677</v>
      </c>
      <c r="AH9" s="9">
        <v>3147</v>
      </c>
      <c r="AI9" s="9">
        <v>30380</v>
      </c>
      <c r="AJ9" s="9">
        <v>53525</v>
      </c>
    </row>
    <row r="10" spans="1:36" ht="15" customHeight="1" x14ac:dyDescent="0.2">
      <c r="A10" s="8" t="s">
        <v>88</v>
      </c>
      <c r="B10" s="9">
        <v>0</v>
      </c>
      <c r="C10" s="9">
        <v>14</v>
      </c>
      <c r="D10" s="9">
        <v>0</v>
      </c>
      <c r="E10" s="9">
        <v>0</v>
      </c>
      <c r="F10" s="9">
        <v>64</v>
      </c>
      <c r="G10" s="9">
        <v>0</v>
      </c>
      <c r="H10" s="9">
        <v>8</v>
      </c>
      <c r="I10" s="9">
        <v>7</v>
      </c>
      <c r="J10" s="9">
        <v>12</v>
      </c>
      <c r="K10" s="9">
        <v>84</v>
      </c>
      <c r="L10" s="9">
        <v>640</v>
      </c>
      <c r="M10" s="9">
        <v>0</v>
      </c>
      <c r="N10" s="9">
        <v>86</v>
      </c>
      <c r="O10" s="9">
        <v>460</v>
      </c>
      <c r="P10" s="9">
        <v>16</v>
      </c>
      <c r="Q10" s="9">
        <v>0</v>
      </c>
      <c r="R10" s="9">
        <v>17</v>
      </c>
      <c r="S10" s="9">
        <v>448</v>
      </c>
      <c r="T10" s="9">
        <v>0</v>
      </c>
      <c r="U10" s="9">
        <v>499</v>
      </c>
      <c r="V10" s="9">
        <v>155</v>
      </c>
      <c r="W10" s="9">
        <v>446</v>
      </c>
      <c r="X10" s="9">
        <v>147</v>
      </c>
      <c r="Y10" s="9">
        <v>825</v>
      </c>
      <c r="Z10" s="9">
        <v>0</v>
      </c>
      <c r="AA10" s="9">
        <v>1</v>
      </c>
      <c r="AB10" s="9">
        <v>31</v>
      </c>
      <c r="AC10" s="9">
        <v>269</v>
      </c>
      <c r="AD10" s="9">
        <v>6</v>
      </c>
      <c r="AE10" s="9">
        <v>0</v>
      </c>
      <c r="AF10" s="9">
        <v>0</v>
      </c>
      <c r="AG10" s="9">
        <v>0</v>
      </c>
      <c r="AH10" s="9">
        <v>14</v>
      </c>
      <c r="AI10" s="9">
        <v>94</v>
      </c>
      <c r="AJ10" s="9">
        <v>611</v>
      </c>
    </row>
    <row r="11" spans="1:36" ht="15" customHeight="1" x14ac:dyDescent="0.2">
      <c r="A11" s="8" t="s">
        <v>89</v>
      </c>
      <c r="B11" s="9">
        <v>0</v>
      </c>
      <c r="C11" s="9">
        <v>14</v>
      </c>
      <c r="D11" s="9">
        <v>0</v>
      </c>
      <c r="E11" s="9">
        <v>0</v>
      </c>
      <c r="F11" s="9">
        <v>17</v>
      </c>
      <c r="G11" s="9">
        <v>0</v>
      </c>
      <c r="H11" s="9">
        <v>0</v>
      </c>
      <c r="I11" s="9">
        <v>7</v>
      </c>
      <c r="J11" s="9">
        <v>2</v>
      </c>
      <c r="K11" s="9">
        <v>2</v>
      </c>
      <c r="L11" s="9">
        <v>348</v>
      </c>
      <c r="M11" s="9">
        <v>0</v>
      </c>
      <c r="N11" s="9">
        <v>10</v>
      </c>
      <c r="O11" s="9">
        <v>41</v>
      </c>
      <c r="P11" s="9">
        <v>16</v>
      </c>
      <c r="Q11" s="9">
        <v>0</v>
      </c>
      <c r="R11" s="9">
        <v>0</v>
      </c>
      <c r="S11" s="9">
        <v>227</v>
      </c>
      <c r="T11" s="9">
        <v>0</v>
      </c>
      <c r="U11" s="9">
        <v>49</v>
      </c>
      <c r="V11" s="9">
        <v>49</v>
      </c>
      <c r="W11" s="9">
        <v>437</v>
      </c>
      <c r="X11" s="9">
        <v>60</v>
      </c>
      <c r="Y11" s="9">
        <v>415</v>
      </c>
      <c r="Z11" s="9">
        <v>0</v>
      </c>
      <c r="AA11" s="9">
        <v>1</v>
      </c>
      <c r="AB11" s="9">
        <v>31</v>
      </c>
      <c r="AC11" s="9">
        <v>268</v>
      </c>
      <c r="AD11" s="9">
        <v>4</v>
      </c>
      <c r="AE11" s="9">
        <v>0</v>
      </c>
      <c r="AF11" s="9">
        <v>0</v>
      </c>
      <c r="AG11" s="9">
        <v>0</v>
      </c>
      <c r="AH11" s="9">
        <v>12</v>
      </c>
      <c r="AI11" s="9">
        <v>56</v>
      </c>
      <c r="AJ11" s="9">
        <v>468</v>
      </c>
    </row>
    <row r="12" spans="1:36" ht="15" customHeight="1" x14ac:dyDescent="0.2">
      <c r="A12" s="8" t="s">
        <v>90</v>
      </c>
      <c r="B12" s="9">
        <v>0</v>
      </c>
      <c r="C12" s="9">
        <v>0</v>
      </c>
      <c r="D12" s="9">
        <v>0</v>
      </c>
      <c r="E12" s="9">
        <v>0</v>
      </c>
      <c r="F12" s="9">
        <v>11</v>
      </c>
      <c r="G12" s="9">
        <v>0</v>
      </c>
      <c r="H12" s="9">
        <v>8</v>
      </c>
      <c r="I12" s="9">
        <v>0</v>
      </c>
      <c r="J12" s="9">
        <v>10</v>
      </c>
      <c r="K12" s="9">
        <v>45</v>
      </c>
      <c r="L12" s="9">
        <v>292</v>
      </c>
      <c r="M12" s="9">
        <v>0</v>
      </c>
      <c r="N12" s="9">
        <v>14</v>
      </c>
      <c r="O12" s="9">
        <v>238</v>
      </c>
      <c r="P12" s="9">
        <v>0</v>
      </c>
      <c r="Q12" s="9">
        <v>0</v>
      </c>
      <c r="R12" s="9">
        <v>17</v>
      </c>
      <c r="S12" s="9">
        <v>126</v>
      </c>
      <c r="T12" s="9">
        <v>0</v>
      </c>
      <c r="U12" s="9">
        <v>211</v>
      </c>
      <c r="V12" s="9">
        <v>106</v>
      </c>
      <c r="W12" s="9">
        <v>9</v>
      </c>
      <c r="X12" s="9">
        <v>87</v>
      </c>
      <c r="Y12" s="9">
        <v>140</v>
      </c>
      <c r="Z12" s="9">
        <v>0</v>
      </c>
      <c r="AA12" s="9">
        <v>0</v>
      </c>
      <c r="AB12" s="9">
        <v>0</v>
      </c>
      <c r="AC12" s="9">
        <v>1</v>
      </c>
      <c r="AD12" s="9">
        <v>2</v>
      </c>
      <c r="AE12" s="9">
        <v>0</v>
      </c>
      <c r="AF12" s="9">
        <v>0</v>
      </c>
      <c r="AG12" s="9">
        <v>0</v>
      </c>
      <c r="AH12" s="9">
        <v>2</v>
      </c>
      <c r="AI12" s="9">
        <v>38</v>
      </c>
      <c r="AJ12" s="9">
        <v>131</v>
      </c>
    </row>
    <row r="13" spans="1:36" ht="15" customHeight="1" x14ac:dyDescent="0.2">
      <c r="A13" s="8" t="s">
        <v>63</v>
      </c>
      <c r="B13" s="9">
        <v>0</v>
      </c>
      <c r="C13" s="9">
        <v>0</v>
      </c>
      <c r="D13" s="9">
        <v>0</v>
      </c>
      <c r="E13" s="9">
        <v>0</v>
      </c>
      <c r="F13" s="9">
        <v>36</v>
      </c>
      <c r="G13" s="9">
        <v>0</v>
      </c>
      <c r="H13" s="9">
        <v>0</v>
      </c>
      <c r="I13" s="9">
        <v>0</v>
      </c>
      <c r="J13" s="9">
        <v>0</v>
      </c>
      <c r="K13" s="9">
        <v>37</v>
      </c>
      <c r="L13" s="9">
        <v>0</v>
      </c>
      <c r="M13" s="9">
        <v>0</v>
      </c>
      <c r="N13" s="9">
        <v>62</v>
      </c>
      <c r="O13" s="9">
        <v>181</v>
      </c>
      <c r="P13" s="9">
        <v>0</v>
      </c>
      <c r="Q13" s="9">
        <v>0</v>
      </c>
      <c r="R13" s="9">
        <v>0</v>
      </c>
      <c r="S13" s="9">
        <v>95</v>
      </c>
      <c r="T13" s="9">
        <v>0</v>
      </c>
      <c r="U13" s="9">
        <v>239</v>
      </c>
      <c r="V13" s="9">
        <v>0</v>
      </c>
      <c r="W13" s="9">
        <v>0</v>
      </c>
      <c r="X13" s="9">
        <v>0</v>
      </c>
      <c r="Y13" s="9">
        <v>270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12</v>
      </c>
    </row>
    <row r="14" spans="1:36" ht="15" customHeight="1" x14ac:dyDescent="0.2">
      <c r="A14" s="8" t="s">
        <v>91</v>
      </c>
      <c r="B14" s="9">
        <v>28</v>
      </c>
      <c r="C14" s="9">
        <v>1099</v>
      </c>
      <c r="D14" s="9">
        <v>355</v>
      </c>
      <c r="E14" s="9">
        <v>181</v>
      </c>
      <c r="F14" s="9">
        <v>3319</v>
      </c>
      <c r="G14" s="9">
        <v>271</v>
      </c>
      <c r="H14" s="9">
        <v>246</v>
      </c>
      <c r="I14" s="9">
        <v>1083</v>
      </c>
      <c r="J14" s="9">
        <v>392</v>
      </c>
      <c r="K14" s="9">
        <v>8383</v>
      </c>
      <c r="L14" s="9">
        <v>8400</v>
      </c>
      <c r="M14" s="9">
        <v>47</v>
      </c>
      <c r="N14" s="9">
        <v>3559</v>
      </c>
      <c r="O14" s="9">
        <v>1192</v>
      </c>
      <c r="P14" s="9">
        <v>1412</v>
      </c>
      <c r="Q14" s="9">
        <v>0</v>
      </c>
      <c r="R14" s="9">
        <v>132</v>
      </c>
      <c r="S14" s="9">
        <v>4897</v>
      </c>
      <c r="T14" s="9">
        <v>31</v>
      </c>
      <c r="U14" s="9">
        <v>7746</v>
      </c>
      <c r="V14" s="9">
        <v>850</v>
      </c>
      <c r="W14" s="9">
        <v>4944</v>
      </c>
      <c r="X14" s="9">
        <v>6463</v>
      </c>
      <c r="Y14" s="9">
        <v>3746</v>
      </c>
      <c r="Z14" s="9">
        <v>68</v>
      </c>
      <c r="AA14" s="9">
        <v>446</v>
      </c>
      <c r="AB14" s="9">
        <v>1080</v>
      </c>
      <c r="AC14" s="9">
        <v>1753</v>
      </c>
      <c r="AD14" s="9">
        <v>534</v>
      </c>
      <c r="AE14" s="9">
        <v>79</v>
      </c>
      <c r="AF14" s="9">
        <v>24</v>
      </c>
      <c r="AG14" s="9">
        <v>383</v>
      </c>
      <c r="AH14" s="9">
        <v>341</v>
      </c>
      <c r="AI14" s="9">
        <v>572</v>
      </c>
      <c r="AJ14" s="9">
        <v>4026</v>
      </c>
    </row>
    <row r="15" spans="1:36" ht="15" customHeight="1" x14ac:dyDescent="0.2">
      <c r="A15" s="8" t="s">
        <v>64</v>
      </c>
      <c r="B15" s="9">
        <v>241</v>
      </c>
      <c r="C15" s="9">
        <v>730</v>
      </c>
      <c r="D15" s="9">
        <v>263</v>
      </c>
      <c r="E15" s="9">
        <v>348</v>
      </c>
      <c r="F15" s="9">
        <v>4422</v>
      </c>
      <c r="G15" s="9">
        <v>486</v>
      </c>
      <c r="H15" s="9">
        <v>228</v>
      </c>
      <c r="I15" s="9">
        <v>1271</v>
      </c>
      <c r="J15" s="9">
        <v>1324</v>
      </c>
      <c r="K15" s="9">
        <v>8741</v>
      </c>
      <c r="L15" s="9">
        <v>6222</v>
      </c>
      <c r="M15" s="9">
        <v>54</v>
      </c>
      <c r="N15" s="9">
        <v>3433</v>
      </c>
      <c r="O15" s="9">
        <v>1015</v>
      </c>
      <c r="P15" s="9">
        <v>1033</v>
      </c>
      <c r="Q15" s="9">
        <v>0</v>
      </c>
      <c r="R15" s="9">
        <v>80</v>
      </c>
      <c r="S15" s="9">
        <v>12318</v>
      </c>
      <c r="T15" s="9">
        <v>162</v>
      </c>
      <c r="U15" s="9">
        <v>18517</v>
      </c>
      <c r="V15" s="9">
        <v>3308</v>
      </c>
      <c r="W15" s="9">
        <v>20449</v>
      </c>
      <c r="X15" s="9">
        <v>9878</v>
      </c>
      <c r="Y15" s="9">
        <v>25343</v>
      </c>
      <c r="Z15" s="9">
        <v>12</v>
      </c>
      <c r="AA15" s="9">
        <v>831</v>
      </c>
      <c r="AB15" s="9">
        <v>763</v>
      </c>
      <c r="AC15" s="9">
        <v>6153</v>
      </c>
      <c r="AD15" s="9">
        <v>631</v>
      </c>
      <c r="AE15" s="9">
        <v>202</v>
      </c>
      <c r="AF15" s="9">
        <v>0</v>
      </c>
      <c r="AG15" s="9">
        <v>656</v>
      </c>
      <c r="AH15" s="9">
        <v>910</v>
      </c>
      <c r="AI15" s="9">
        <v>127</v>
      </c>
      <c r="AJ15" s="9">
        <v>5239</v>
      </c>
    </row>
    <row r="16" spans="1:36" ht="15" customHeight="1" x14ac:dyDescent="0.2">
      <c r="A16" s="8" t="s">
        <v>92</v>
      </c>
      <c r="B16" s="9">
        <v>88</v>
      </c>
      <c r="C16" s="9">
        <v>0</v>
      </c>
      <c r="D16" s="9">
        <v>130</v>
      </c>
      <c r="E16" s="9">
        <v>182</v>
      </c>
      <c r="F16" s="9">
        <v>111</v>
      </c>
      <c r="G16" s="9">
        <v>8</v>
      </c>
      <c r="H16" s="9">
        <v>131</v>
      </c>
      <c r="I16" s="9">
        <v>36</v>
      </c>
      <c r="J16" s="9">
        <v>591</v>
      </c>
      <c r="K16" s="9">
        <v>0</v>
      </c>
      <c r="L16" s="9">
        <v>29</v>
      </c>
      <c r="M16" s="9">
        <v>9</v>
      </c>
      <c r="N16" s="9">
        <v>38</v>
      </c>
      <c r="O16" s="9">
        <v>1824</v>
      </c>
      <c r="P16" s="9">
        <v>54</v>
      </c>
      <c r="Q16" s="9">
        <v>0</v>
      </c>
      <c r="R16" s="9">
        <v>0</v>
      </c>
      <c r="S16" s="9">
        <v>443</v>
      </c>
      <c r="T16" s="9">
        <v>0</v>
      </c>
      <c r="U16" s="9">
        <v>0</v>
      </c>
      <c r="V16" s="9">
        <v>232</v>
      </c>
      <c r="W16" s="9">
        <v>0</v>
      </c>
      <c r="X16" s="9">
        <v>6727</v>
      </c>
      <c r="Y16" s="9">
        <v>20</v>
      </c>
      <c r="Z16" s="9">
        <v>73</v>
      </c>
      <c r="AA16" s="9">
        <v>16</v>
      </c>
      <c r="AB16" s="9">
        <v>120</v>
      </c>
      <c r="AC16" s="9">
        <v>493</v>
      </c>
      <c r="AD16" s="9">
        <v>100</v>
      </c>
      <c r="AE16" s="9">
        <v>27</v>
      </c>
      <c r="AF16" s="9">
        <v>0</v>
      </c>
      <c r="AG16" s="9">
        <v>0</v>
      </c>
      <c r="AH16" s="9">
        <v>201</v>
      </c>
      <c r="AI16" s="9">
        <v>470</v>
      </c>
      <c r="AJ16" s="9">
        <v>59</v>
      </c>
    </row>
    <row r="17" spans="1:36" ht="15" customHeight="1" x14ac:dyDescent="0.2">
      <c r="A17" s="8" t="s">
        <v>93</v>
      </c>
      <c r="B17" s="9">
        <v>88</v>
      </c>
      <c r="C17" s="9">
        <v>0</v>
      </c>
      <c r="D17" s="9">
        <v>130</v>
      </c>
      <c r="E17" s="9">
        <v>182</v>
      </c>
      <c r="F17" s="9">
        <v>12</v>
      </c>
      <c r="G17" s="9">
        <v>8</v>
      </c>
      <c r="H17" s="9">
        <v>131</v>
      </c>
      <c r="I17" s="9">
        <v>36</v>
      </c>
      <c r="J17" s="9">
        <v>591</v>
      </c>
      <c r="K17" s="9">
        <v>0</v>
      </c>
      <c r="L17" s="9">
        <v>29</v>
      </c>
      <c r="M17" s="9">
        <v>9</v>
      </c>
      <c r="N17" s="9">
        <v>38</v>
      </c>
      <c r="O17" s="9">
        <v>1824</v>
      </c>
      <c r="P17" s="9">
        <v>54</v>
      </c>
      <c r="Q17" s="9">
        <v>0</v>
      </c>
      <c r="R17" s="9">
        <v>0</v>
      </c>
      <c r="S17" s="9">
        <v>443</v>
      </c>
      <c r="T17" s="9">
        <v>0</v>
      </c>
      <c r="U17" s="9">
        <v>0</v>
      </c>
      <c r="V17" s="9">
        <v>232</v>
      </c>
      <c r="W17" s="9">
        <v>0</v>
      </c>
      <c r="X17" s="9">
        <v>6727</v>
      </c>
      <c r="Y17" s="9">
        <v>20</v>
      </c>
      <c r="Z17" s="9">
        <v>73</v>
      </c>
      <c r="AA17" s="9">
        <v>16</v>
      </c>
      <c r="AB17" s="9">
        <v>120</v>
      </c>
      <c r="AC17" s="9">
        <v>361</v>
      </c>
      <c r="AD17" s="9">
        <v>100</v>
      </c>
      <c r="AE17" s="9">
        <v>27</v>
      </c>
      <c r="AF17" s="9">
        <v>0</v>
      </c>
      <c r="AG17" s="9">
        <v>0</v>
      </c>
      <c r="AH17" s="9">
        <v>201</v>
      </c>
      <c r="AI17" s="9">
        <v>470</v>
      </c>
      <c r="AJ17" s="9">
        <v>59</v>
      </c>
    </row>
    <row r="18" spans="1:36" ht="15" customHeight="1" x14ac:dyDescent="0.2">
      <c r="A18" s="8" t="s">
        <v>94</v>
      </c>
      <c r="B18" s="9">
        <v>0</v>
      </c>
      <c r="C18" s="9">
        <v>0</v>
      </c>
      <c r="D18" s="9">
        <v>0</v>
      </c>
      <c r="E18" s="9">
        <v>0</v>
      </c>
      <c r="F18" s="9">
        <v>99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132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</row>
    <row r="19" spans="1:36" ht="15" customHeight="1" x14ac:dyDescent="0.2">
      <c r="A19" s="8" t="s">
        <v>95</v>
      </c>
      <c r="B19" s="9">
        <v>11</v>
      </c>
      <c r="C19" s="9">
        <v>451</v>
      </c>
      <c r="D19" s="9">
        <v>50</v>
      </c>
      <c r="E19" s="9">
        <v>54</v>
      </c>
      <c r="F19" s="9">
        <v>1149</v>
      </c>
      <c r="G19" s="9">
        <v>68</v>
      </c>
      <c r="H19" s="9">
        <v>62</v>
      </c>
      <c r="I19" s="9">
        <v>381</v>
      </c>
      <c r="J19" s="9">
        <v>75</v>
      </c>
      <c r="K19" s="9">
        <v>2273</v>
      </c>
      <c r="L19" s="9">
        <v>1984</v>
      </c>
      <c r="M19" s="9">
        <v>15</v>
      </c>
      <c r="N19" s="9">
        <v>1275</v>
      </c>
      <c r="O19" s="9">
        <v>144</v>
      </c>
      <c r="P19" s="9">
        <v>322</v>
      </c>
      <c r="Q19" s="9">
        <v>0</v>
      </c>
      <c r="R19" s="9">
        <v>65</v>
      </c>
      <c r="S19" s="9">
        <v>2075</v>
      </c>
      <c r="T19" s="9">
        <v>1</v>
      </c>
      <c r="U19" s="9">
        <v>2216</v>
      </c>
      <c r="V19" s="9">
        <v>342</v>
      </c>
      <c r="W19" s="9">
        <v>2302</v>
      </c>
      <c r="X19" s="9">
        <v>2015</v>
      </c>
      <c r="Y19" s="9">
        <v>5154</v>
      </c>
      <c r="Z19" s="9">
        <v>19</v>
      </c>
      <c r="AA19" s="9">
        <v>22</v>
      </c>
      <c r="AB19" s="9">
        <v>293</v>
      </c>
      <c r="AC19" s="9">
        <v>891</v>
      </c>
      <c r="AD19" s="9">
        <v>89</v>
      </c>
      <c r="AE19" s="9">
        <v>16</v>
      </c>
      <c r="AF19" s="9">
        <v>1</v>
      </c>
      <c r="AG19" s="9">
        <v>35</v>
      </c>
      <c r="AH19" s="9">
        <v>22</v>
      </c>
      <c r="AI19" s="9">
        <v>281</v>
      </c>
      <c r="AJ19" s="9">
        <v>1233</v>
      </c>
    </row>
    <row r="20" spans="1:36" ht="15" customHeight="1" x14ac:dyDescent="0.2">
      <c r="A20" s="8" t="s">
        <v>96</v>
      </c>
      <c r="B20" s="9">
        <v>13</v>
      </c>
      <c r="C20" s="9">
        <v>143</v>
      </c>
      <c r="D20" s="9">
        <v>2306</v>
      </c>
      <c r="E20" s="9">
        <v>2</v>
      </c>
      <c r="F20" s="9">
        <v>2047</v>
      </c>
      <c r="G20" s="9">
        <v>1368</v>
      </c>
      <c r="H20" s="9">
        <v>198</v>
      </c>
      <c r="I20" s="9">
        <v>1052</v>
      </c>
      <c r="J20" s="9">
        <v>84</v>
      </c>
      <c r="K20" s="9">
        <v>1786</v>
      </c>
      <c r="L20" s="9">
        <v>7366</v>
      </c>
      <c r="M20" s="9">
        <v>4</v>
      </c>
      <c r="N20" s="9">
        <v>935</v>
      </c>
      <c r="O20" s="9">
        <v>1406</v>
      </c>
      <c r="P20" s="9">
        <v>53</v>
      </c>
      <c r="Q20" s="9">
        <v>0</v>
      </c>
      <c r="R20" s="9">
        <v>275</v>
      </c>
      <c r="S20" s="9">
        <v>1429</v>
      </c>
      <c r="T20" s="9">
        <v>2</v>
      </c>
      <c r="U20" s="9">
        <v>8920</v>
      </c>
      <c r="V20" s="9">
        <v>274</v>
      </c>
      <c r="W20" s="9">
        <v>4560</v>
      </c>
      <c r="X20" s="9">
        <v>2873</v>
      </c>
      <c r="Y20" s="9">
        <v>18833</v>
      </c>
      <c r="Z20" s="9">
        <v>0</v>
      </c>
      <c r="AA20" s="9">
        <v>27</v>
      </c>
      <c r="AB20" s="9">
        <v>110</v>
      </c>
      <c r="AC20" s="9">
        <v>1413</v>
      </c>
      <c r="AD20" s="9">
        <v>25</v>
      </c>
      <c r="AE20" s="9">
        <v>4</v>
      </c>
      <c r="AF20" s="9">
        <v>0</v>
      </c>
      <c r="AG20" s="9">
        <v>54</v>
      </c>
      <c r="AH20" s="9">
        <v>756</v>
      </c>
      <c r="AI20" s="9">
        <v>428</v>
      </c>
      <c r="AJ20" s="9">
        <v>1507</v>
      </c>
    </row>
    <row r="21" spans="1:36" ht="15" customHeight="1" x14ac:dyDescent="0.2">
      <c r="A21" s="6" t="s">
        <v>20</v>
      </c>
      <c r="B21" s="7">
        <v>6007</v>
      </c>
      <c r="C21" s="7">
        <v>26072</v>
      </c>
      <c r="D21" s="7">
        <v>15331</v>
      </c>
      <c r="E21" s="7">
        <v>4165</v>
      </c>
      <c r="F21" s="7">
        <v>92354</v>
      </c>
      <c r="G21" s="7">
        <v>13173</v>
      </c>
      <c r="H21" s="7">
        <v>8823</v>
      </c>
      <c r="I21" s="7">
        <v>30677</v>
      </c>
      <c r="J21" s="7">
        <v>15171</v>
      </c>
      <c r="K21" s="7">
        <v>130303</v>
      </c>
      <c r="L21" s="7">
        <v>160978</v>
      </c>
      <c r="M21" s="7">
        <v>2991</v>
      </c>
      <c r="N21" s="7">
        <v>80411</v>
      </c>
      <c r="O21" s="7">
        <v>64675</v>
      </c>
      <c r="P21" s="7">
        <v>22752</v>
      </c>
      <c r="Q21" s="7">
        <v>495</v>
      </c>
      <c r="R21" s="7">
        <v>11624</v>
      </c>
      <c r="S21" s="7">
        <v>97574</v>
      </c>
      <c r="T21" s="7">
        <v>2004</v>
      </c>
      <c r="U21" s="7">
        <v>172605</v>
      </c>
      <c r="V21" s="7">
        <v>33066</v>
      </c>
      <c r="W21" s="7">
        <v>151301</v>
      </c>
      <c r="X21" s="7">
        <v>159195</v>
      </c>
      <c r="Y21" s="7">
        <v>446996.99999999994</v>
      </c>
      <c r="Z21" s="7">
        <v>3249</v>
      </c>
      <c r="AA21" s="7">
        <v>8484</v>
      </c>
      <c r="AB21" s="7">
        <v>25582</v>
      </c>
      <c r="AC21" s="7">
        <v>76414</v>
      </c>
      <c r="AD21" s="7">
        <v>7589</v>
      </c>
      <c r="AE21" s="7">
        <v>5164</v>
      </c>
      <c r="AF21" s="7">
        <v>800</v>
      </c>
      <c r="AG21" s="7">
        <v>11518</v>
      </c>
      <c r="AH21" s="7">
        <v>4967</v>
      </c>
      <c r="AI21" s="7">
        <v>34188</v>
      </c>
      <c r="AJ21" s="7">
        <v>82202</v>
      </c>
    </row>
    <row r="22" spans="1:36" ht="15" customHeight="1" x14ac:dyDescent="0.2">
      <c r="A22" s="8" t="s">
        <v>65</v>
      </c>
      <c r="B22" s="9">
        <v>4703</v>
      </c>
      <c r="C22" s="9">
        <v>18001</v>
      </c>
      <c r="D22" s="9">
        <v>9679</v>
      </c>
      <c r="E22" s="9">
        <v>2214</v>
      </c>
      <c r="F22" s="9">
        <v>51660</v>
      </c>
      <c r="G22" s="9">
        <v>9167</v>
      </c>
      <c r="H22" s="9">
        <v>4752</v>
      </c>
      <c r="I22" s="9">
        <v>17503</v>
      </c>
      <c r="J22" s="9">
        <v>11081</v>
      </c>
      <c r="K22" s="9">
        <v>83164</v>
      </c>
      <c r="L22" s="9">
        <v>88007</v>
      </c>
      <c r="M22" s="9">
        <v>1594</v>
      </c>
      <c r="N22" s="9">
        <v>47122</v>
      </c>
      <c r="O22" s="9">
        <v>39332</v>
      </c>
      <c r="P22" s="9">
        <v>14772</v>
      </c>
      <c r="Q22" s="9">
        <v>9</v>
      </c>
      <c r="R22" s="9">
        <v>9877</v>
      </c>
      <c r="S22" s="9">
        <v>51933</v>
      </c>
      <c r="T22" s="9">
        <v>1398</v>
      </c>
      <c r="U22" s="9">
        <v>101522</v>
      </c>
      <c r="V22" s="9">
        <v>24115</v>
      </c>
      <c r="W22" s="9">
        <v>82396</v>
      </c>
      <c r="X22" s="9">
        <v>95243</v>
      </c>
      <c r="Y22" s="9">
        <v>262235</v>
      </c>
      <c r="Z22" s="9">
        <v>2226</v>
      </c>
      <c r="AA22" s="9">
        <v>5758</v>
      </c>
      <c r="AB22" s="9">
        <v>18853</v>
      </c>
      <c r="AC22" s="9">
        <v>49580</v>
      </c>
      <c r="AD22" s="9">
        <v>5144</v>
      </c>
      <c r="AE22" s="9">
        <v>4329</v>
      </c>
      <c r="AF22" s="9">
        <v>452</v>
      </c>
      <c r="AG22" s="9">
        <v>8390</v>
      </c>
      <c r="AH22" s="9">
        <v>2371</v>
      </c>
      <c r="AI22" s="9">
        <v>23552</v>
      </c>
      <c r="AJ22" s="9">
        <v>45404</v>
      </c>
    </row>
    <row r="23" spans="1:36" ht="15" customHeight="1" x14ac:dyDescent="0.2">
      <c r="A23" s="8" t="s">
        <v>97</v>
      </c>
      <c r="B23" s="9">
        <v>9</v>
      </c>
      <c r="C23" s="9">
        <v>30</v>
      </c>
      <c r="D23" s="9">
        <v>30</v>
      </c>
      <c r="E23" s="9">
        <v>14</v>
      </c>
      <c r="F23" s="9">
        <v>410</v>
      </c>
      <c r="G23" s="9">
        <v>59</v>
      </c>
      <c r="H23" s="9">
        <v>24</v>
      </c>
      <c r="I23" s="9">
        <v>57</v>
      </c>
      <c r="J23" s="9">
        <v>27</v>
      </c>
      <c r="K23" s="9">
        <v>855</v>
      </c>
      <c r="L23" s="9">
        <v>613</v>
      </c>
      <c r="M23" s="9">
        <v>6</v>
      </c>
      <c r="N23" s="9">
        <v>580</v>
      </c>
      <c r="O23" s="9">
        <v>128</v>
      </c>
      <c r="P23" s="9">
        <v>217</v>
      </c>
      <c r="Q23" s="9">
        <v>0</v>
      </c>
      <c r="R23" s="9">
        <v>19</v>
      </c>
      <c r="S23" s="9">
        <v>340</v>
      </c>
      <c r="T23" s="9">
        <v>8</v>
      </c>
      <c r="U23" s="9">
        <v>888</v>
      </c>
      <c r="V23" s="9">
        <v>144</v>
      </c>
      <c r="W23" s="9">
        <v>1512</v>
      </c>
      <c r="X23" s="9">
        <v>331</v>
      </c>
      <c r="Y23" s="9">
        <v>1142</v>
      </c>
      <c r="Z23" s="9">
        <v>2</v>
      </c>
      <c r="AA23" s="9">
        <v>70</v>
      </c>
      <c r="AB23" s="9">
        <v>135</v>
      </c>
      <c r="AC23" s="9">
        <v>135</v>
      </c>
      <c r="AD23" s="9">
        <v>20</v>
      </c>
      <c r="AE23" s="9">
        <v>11</v>
      </c>
      <c r="AF23" s="9">
        <v>0</v>
      </c>
      <c r="AG23" s="9">
        <v>0</v>
      </c>
      <c r="AH23" s="9">
        <v>40</v>
      </c>
      <c r="AI23" s="9">
        <v>13</v>
      </c>
      <c r="AJ23" s="9">
        <v>269</v>
      </c>
    </row>
    <row r="24" spans="1:36" ht="15" customHeight="1" x14ac:dyDescent="0.2">
      <c r="A24" s="8" t="s">
        <v>98</v>
      </c>
      <c r="B24" s="9">
        <v>211</v>
      </c>
      <c r="C24" s="9">
        <v>266</v>
      </c>
      <c r="D24" s="9">
        <v>77</v>
      </c>
      <c r="E24" s="9">
        <v>293</v>
      </c>
      <c r="F24" s="9">
        <v>2759</v>
      </c>
      <c r="G24" s="9">
        <v>1</v>
      </c>
      <c r="H24" s="9">
        <v>61</v>
      </c>
      <c r="I24" s="9">
        <v>101</v>
      </c>
      <c r="J24" s="9">
        <v>1237</v>
      </c>
      <c r="K24" s="9">
        <v>3529</v>
      </c>
      <c r="L24" s="9">
        <v>4445</v>
      </c>
      <c r="M24" s="9">
        <v>0</v>
      </c>
      <c r="N24" s="9">
        <v>1664</v>
      </c>
      <c r="O24" s="9">
        <v>300</v>
      </c>
      <c r="P24" s="9">
        <v>647</v>
      </c>
      <c r="Q24" s="9">
        <v>0</v>
      </c>
      <c r="R24" s="9">
        <v>3</v>
      </c>
      <c r="S24" s="9">
        <v>8429</v>
      </c>
      <c r="T24" s="9">
        <v>0</v>
      </c>
      <c r="U24" s="9">
        <v>13858</v>
      </c>
      <c r="V24" s="9">
        <v>2116</v>
      </c>
      <c r="W24" s="9">
        <v>4098</v>
      </c>
      <c r="X24" s="9">
        <v>7807</v>
      </c>
      <c r="Y24" s="9">
        <v>20644</v>
      </c>
      <c r="Z24" s="9">
        <v>0</v>
      </c>
      <c r="AA24" s="9">
        <v>638</v>
      </c>
      <c r="AB24" s="9">
        <v>72</v>
      </c>
      <c r="AC24" s="9">
        <v>4891</v>
      </c>
      <c r="AD24" s="9">
        <v>571</v>
      </c>
      <c r="AE24" s="9">
        <v>139</v>
      </c>
      <c r="AF24" s="9">
        <v>0</v>
      </c>
      <c r="AG24" s="9">
        <v>499</v>
      </c>
      <c r="AH24" s="9">
        <v>846</v>
      </c>
      <c r="AI24" s="9">
        <v>56</v>
      </c>
      <c r="AJ24" s="9">
        <v>2975</v>
      </c>
    </row>
    <row r="25" spans="1:36" ht="15" customHeight="1" x14ac:dyDescent="0.2">
      <c r="A25" s="8" t="s">
        <v>66</v>
      </c>
      <c r="B25" s="9">
        <v>202</v>
      </c>
      <c r="C25" s="9">
        <v>2709</v>
      </c>
      <c r="D25" s="9">
        <v>1770</v>
      </c>
      <c r="E25" s="9">
        <v>250</v>
      </c>
      <c r="F25" s="9">
        <v>11681</v>
      </c>
      <c r="G25" s="9">
        <v>1288</v>
      </c>
      <c r="H25" s="9">
        <v>1373</v>
      </c>
      <c r="I25" s="9">
        <v>4594</v>
      </c>
      <c r="J25" s="9">
        <v>567</v>
      </c>
      <c r="K25" s="9">
        <v>16101</v>
      </c>
      <c r="L25" s="9">
        <v>24185</v>
      </c>
      <c r="M25" s="9">
        <v>427</v>
      </c>
      <c r="N25" s="9">
        <v>12200</v>
      </c>
      <c r="O25" s="9">
        <v>3406</v>
      </c>
      <c r="P25" s="9">
        <v>1609</v>
      </c>
      <c r="Q25" s="9">
        <v>175</v>
      </c>
      <c r="R25" s="9">
        <v>497</v>
      </c>
      <c r="S25" s="9">
        <v>16103</v>
      </c>
      <c r="T25" s="9">
        <v>88</v>
      </c>
      <c r="U25" s="9">
        <v>20542</v>
      </c>
      <c r="V25" s="9">
        <v>1891</v>
      </c>
      <c r="W25" s="9">
        <v>18749</v>
      </c>
      <c r="X25" s="9">
        <v>16577</v>
      </c>
      <c r="Y25" s="9">
        <v>29719</v>
      </c>
      <c r="Z25" s="9">
        <v>268</v>
      </c>
      <c r="AA25" s="9">
        <v>554</v>
      </c>
      <c r="AB25" s="9">
        <v>2707</v>
      </c>
      <c r="AC25" s="9">
        <v>8203</v>
      </c>
      <c r="AD25" s="9">
        <v>312</v>
      </c>
      <c r="AE25" s="9">
        <v>323</v>
      </c>
      <c r="AF25" s="9">
        <v>123</v>
      </c>
      <c r="AG25" s="9">
        <v>416</v>
      </c>
      <c r="AH25" s="9">
        <v>660</v>
      </c>
      <c r="AI25" s="9">
        <v>4886</v>
      </c>
      <c r="AJ25" s="9">
        <v>11029</v>
      </c>
    </row>
    <row r="26" spans="1:36" ht="15" customHeight="1" x14ac:dyDescent="0.2">
      <c r="A26" s="8" t="s">
        <v>67</v>
      </c>
      <c r="B26" s="9">
        <v>157</v>
      </c>
      <c r="C26" s="9">
        <v>1898</v>
      </c>
      <c r="D26" s="9">
        <v>1384</v>
      </c>
      <c r="E26" s="9">
        <v>211</v>
      </c>
      <c r="F26" s="9">
        <v>8643</v>
      </c>
      <c r="G26" s="9">
        <v>809</v>
      </c>
      <c r="H26" s="9">
        <v>1085</v>
      </c>
      <c r="I26" s="9">
        <v>3527</v>
      </c>
      <c r="J26" s="9">
        <v>409</v>
      </c>
      <c r="K26" s="9">
        <v>11278</v>
      </c>
      <c r="L26" s="9">
        <v>15952</v>
      </c>
      <c r="M26" s="9">
        <v>248</v>
      </c>
      <c r="N26" s="9">
        <v>7953</v>
      </c>
      <c r="O26" s="9">
        <v>2369</v>
      </c>
      <c r="P26" s="9">
        <v>1207</v>
      </c>
      <c r="Q26" s="9">
        <v>154</v>
      </c>
      <c r="R26" s="9">
        <v>359</v>
      </c>
      <c r="S26" s="9">
        <v>10170</v>
      </c>
      <c r="T26" s="9">
        <v>51</v>
      </c>
      <c r="U26" s="9">
        <v>14622</v>
      </c>
      <c r="V26" s="9">
        <v>1459</v>
      </c>
      <c r="W26" s="9">
        <v>14035</v>
      </c>
      <c r="X26" s="9">
        <v>11834</v>
      </c>
      <c r="Y26" s="9">
        <v>26125</v>
      </c>
      <c r="Z26" s="9">
        <v>218</v>
      </c>
      <c r="AA26" s="9">
        <v>395</v>
      </c>
      <c r="AB26" s="9">
        <v>2064</v>
      </c>
      <c r="AC26" s="9">
        <v>5864</v>
      </c>
      <c r="AD26" s="9">
        <v>242</v>
      </c>
      <c r="AE26" s="9">
        <v>163</v>
      </c>
      <c r="AF26" s="9">
        <v>88</v>
      </c>
      <c r="AG26" s="9">
        <v>285</v>
      </c>
      <c r="AH26" s="9">
        <v>413</v>
      </c>
      <c r="AI26" s="9">
        <v>3547</v>
      </c>
      <c r="AJ26" s="9">
        <v>7602</v>
      </c>
    </row>
    <row r="27" spans="1:36" ht="15" customHeight="1" x14ac:dyDescent="0.2">
      <c r="A27" s="8" t="s">
        <v>68</v>
      </c>
      <c r="B27" s="9">
        <v>41</v>
      </c>
      <c r="C27" s="9">
        <v>799</v>
      </c>
      <c r="D27" s="9">
        <v>328</v>
      </c>
      <c r="E27" s="9">
        <v>37</v>
      </c>
      <c r="F27" s="9">
        <v>3012</v>
      </c>
      <c r="G27" s="9">
        <v>324</v>
      </c>
      <c r="H27" s="9">
        <v>286</v>
      </c>
      <c r="I27" s="9">
        <v>991</v>
      </c>
      <c r="J27" s="9">
        <v>152</v>
      </c>
      <c r="K27" s="9">
        <v>4773</v>
      </c>
      <c r="L27" s="9">
        <v>8169</v>
      </c>
      <c r="M27" s="9">
        <v>164</v>
      </c>
      <c r="N27" s="9">
        <v>4060</v>
      </c>
      <c r="O27" s="9">
        <v>1013</v>
      </c>
      <c r="P27" s="9">
        <v>387</v>
      </c>
      <c r="Q27" s="9">
        <v>21</v>
      </c>
      <c r="R27" s="9">
        <v>121</v>
      </c>
      <c r="S27" s="9">
        <v>5904</v>
      </c>
      <c r="T27" s="9">
        <v>13</v>
      </c>
      <c r="U27" s="9">
        <v>5773</v>
      </c>
      <c r="V27" s="9">
        <v>414</v>
      </c>
      <c r="W27" s="9">
        <v>4381</v>
      </c>
      <c r="X27" s="9">
        <v>4679</v>
      </c>
      <c r="Y27" s="9">
        <v>3570</v>
      </c>
      <c r="Z27" s="9">
        <v>50</v>
      </c>
      <c r="AA27" s="9">
        <v>101</v>
      </c>
      <c r="AB27" s="9">
        <v>640</v>
      </c>
      <c r="AC27" s="9">
        <v>2203</v>
      </c>
      <c r="AD27" s="9">
        <v>69</v>
      </c>
      <c r="AE27" s="9">
        <v>67</v>
      </c>
      <c r="AF27" s="9">
        <v>28</v>
      </c>
      <c r="AG27" s="9">
        <v>87</v>
      </c>
      <c r="AH27" s="9">
        <v>246</v>
      </c>
      <c r="AI27" s="9">
        <v>1336</v>
      </c>
      <c r="AJ27" s="9">
        <v>3394</v>
      </c>
    </row>
    <row r="28" spans="1:36" ht="15" customHeight="1" x14ac:dyDescent="0.2">
      <c r="A28" s="8" t="s">
        <v>99</v>
      </c>
      <c r="B28" s="9">
        <v>7</v>
      </c>
      <c r="C28" s="9">
        <v>380</v>
      </c>
      <c r="D28" s="9">
        <v>0</v>
      </c>
      <c r="E28" s="9">
        <v>3</v>
      </c>
      <c r="F28" s="9">
        <v>1213</v>
      </c>
      <c r="G28" s="9">
        <v>170</v>
      </c>
      <c r="H28" s="9">
        <v>68</v>
      </c>
      <c r="I28" s="9">
        <v>506</v>
      </c>
      <c r="J28" s="9">
        <v>96</v>
      </c>
      <c r="K28" s="9">
        <v>2278</v>
      </c>
      <c r="L28" s="9">
        <v>5114</v>
      </c>
      <c r="M28" s="9">
        <v>126</v>
      </c>
      <c r="N28" s="9">
        <v>2314</v>
      </c>
      <c r="O28" s="9">
        <v>507</v>
      </c>
      <c r="P28" s="9">
        <v>152</v>
      </c>
      <c r="Q28" s="9">
        <v>0</v>
      </c>
      <c r="R28" s="9">
        <v>48</v>
      </c>
      <c r="S28" s="9">
        <v>3621</v>
      </c>
      <c r="T28" s="9">
        <v>0</v>
      </c>
      <c r="U28" s="9">
        <v>2385</v>
      </c>
      <c r="V28" s="9">
        <v>135</v>
      </c>
      <c r="W28" s="9">
        <v>1408</v>
      </c>
      <c r="X28" s="9">
        <v>1198</v>
      </c>
      <c r="Y28" s="9">
        <v>4</v>
      </c>
      <c r="Z28" s="9">
        <v>0</v>
      </c>
      <c r="AA28" s="9">
        <v>12</v>
      </c>
      <c r="AB28" s="9">
        <v>270</v>
      </c>
      <c r="AC28" s="9">
        <v>999</v>
      </c>
      <c r="AD28" s="9">
        <v>0</v>
      </c>
      <c r="AE28" s="9">
        <v>23</v>
      </c>
      <c r="AF28" s="9">
        <v>0</v>
      </c>
      <c r="AG28" s="9">
        <v>8</v>
      </c>
      <c r="AH28" s="9">
        <v>150</v>
      </c>
      <c r="AI28" s="9">
        <v>721</v>
      </c>
      <c r="AJ28" s="9">
        <v>1714</v>
      </c>
    </row>
    <row r="29" spans="1:36" ht="15" customHeight="1" x14ac:dyDescent="0.2">
      <c r="A29" s="8" t="s">
        <v>69</v>
      </c>
      <c r="B29" s="9">
        <v>34</v>
      </c>
      <c r="C29" s="9">
        <v>419</v>
      </c>
      <c r="D29" s="9">
        <v>328</v>
      </c>
      <c r="E29" s="9">
        <v>34</v>
      </c>
      <c r="F29" s="9">
        <v>1799</v>
      </c>
      <c r="G29" s="9">
        <v>154</v>
      </c>
      <c r="H29" s="9">
        <v>218</v>
      </c>
      <c r="I29" s="9">
        <v>485</v>
      </c>
      <c r="J29" s="9">
        <v>56</v>
      </c>
      <c r="K29" s="9">
        <v>2495</v>
      </c>
      <c r="L29" s="9">
        <v>3055</v>
      </c>
      <c r="M29" s="9">
        <v>38</v>
      </c>
      <c r="N29" s="9">
        <v>1746</v>
      </c>
      <c r="O29" s="9">
        <v>506</v>
      </c>
      <c r="P29" s="9">
        <v>235</v>
      </c>
      <c r="Q29" s="9">
        <v>21</v>
      </c>
      <c r="R29" s="9">
        <v>73</v>
      </c>
      <c r="S29" s="9">
        <v>2283</v>
      </c>
      <c r="T29" s="9">
        <v>13</v>
      </c>
      <c r="U29" s="9">
        <v>3388</v>
      </c>
      <c r="V29" s="9">
        <v>279</v>
      </c>
      <c r="W29" s="9">
        <v>2973</v>
      </c>
      <c r="X29" s="9">
        <v>3481</v>
      </c>
      <c r="Y29" s="9">
        <v>3566</v>
      </c>
      <c r="Z29" s="9">
        <v>50</v>
      </c>
      <c r="AA29" s="9">
        <v>89</v>
      </c>
      <c r="AB29" s="9">
        <v>370</v>
      </c>
      <c r="AC29" s="9">
        <v>1204</v>
      </c>
      <c r="AD29" s="9">
        <v>69</v>
      </c>
      <c r="AE29" s="9">
        <v>44</v>
      </c>
      <c r="AF29" s="9">
        <v>28</v>
      </c>
      <c r="AG29" s="9">
        <v>79</v>
      </c>
      <c r="AH29" s="9">
        <v>96</v>
      </c>
      <c r="AI29" s="9">
        <v>615</v>
      </c>
      <c r="AJ29" s="9">
        <v>1680</v>
      </c>
    </row>
    <row r="30" spans="1:36" ht="15" customHeight="1" x14ac:dyDescent="0.2">
      <c r="A30" s="8" t="s">
        <v>70</v>
      </c>
      <c r="B30" s="9">
        <v>4</v>
      </c>
      <c r="C30" s="9">
        <v>12</v>
      </c>
      <c r="D30" s="9">
        <v>58</v>
      </c>
      <c r="E30" s="9">
        <v>2</v>
      </c>
      <c r="F30" s="9">
        <v>26</v>
      </c>
      <c r="G30" s="9">
        <v>155</v>
      </c>
      <c r="H30" s="9">
        <v>2</v>
      </c>
      <c r="I30" s="9">
        <v>76</v>
      </c>
      <c r="J30" s="9">
        <v>6</v>
      </c>
      <c r="K30" s="9">
        <v>50</v>
      </c>
      <c r="L30" s="9">
        <v>64</v>
      </c>
      <c r="M30" s="9">
        <v>15</v>
      </c>
      <c r="N30" s="9">
        <v>187</v>
      </c>
      <c r="O30" s="9">
        <v>24</v>
      </c>
      <c r="P30" s="9">
        <v>15</v>
      </c>
      <c r="Q30" s="9">
        <v>0</v>
      </c>
      <c r="R30" s="9">
        <v>17</v>
      </c>
      <c r="S30" s="9">
        <v>29</v>
      </c>
      <c r="T30" s="9">
        <v>24</v>
      </c>
      <c r="U30" s="9">
        <v>147</v>
      </c>
      <c r="V30" s="9">
        <v>18</v>
      </c>
      <c r="W30" s="9">
        <v>333</v>
      </c>
      <c r="X30" s="9">
        <v>64</v>
      </c>
      <c r="Y30" s="9">
        <v>24</v>
      </c>
      <c r="Z30" s="9">
        <v>0</v>
      </c>
      <c r="AA30" s="9">
        <v>58</v>
      </c>
      <c r="AB30" s="9">
        <v>3</v>
      </c>
      <c r="AC30" s="9">
        <v>136</v>
      </c>
      <c r="AD30" s="9">
        <v>1</v>
      </c>
      <c r="AE30" s="9">
        <v>93</v>
      </c>
      <c r="AF30" s="9">
        <v>7</v>
      </c>
      <c r="AG30" s="9">
        <v>44</v>
      </c>
      <c r="AH30" s="9">
        <v>1</v>
      </c>
      <c r="AI30" s="9">
        <v>3</v>
      </c>
      <c r="AJ30" s="9">
        <v>33</v>
      </c>
    </row>
    <row r="31" spans="1:36" ht="15" customHeight="1" x14ac:dyDescent="0.2">
      <c r="A31" s="8" t="s">
        <v>71</v>
      </c>
      <c r="B31" s="9">
        <v>204</v>
      </c>
      <c r="C31" s="9">
        <v>1348</v>
      </c>
      <c r="D31" s="9">
        <v>1539</v>
      </c>
      <c r="E31" s="9">
        <v>185</v>
      </c>
      <c r="F31" s="9">
        <v>2919</v>
      </c>
      <c r="G31" s="9">
        <v>694</v>
      </c>
      <c r="H31" s="9">
        <v>666</v>
      </c>
      <c r="I31" s="9">
        <v>3215</v>
      </c>
      <c r="J31" s="9">
        <v>640</v>
      </c>
      <c r="K31" s="9">
        <v>11084</v>
      </c>
      <c r="L31" s="9">
        <v>9225</v>
      </c>
      <c r="M31" s="9">
        <v>330</v>
      </c>
      <c r="N31" s="9">
        <v>4586</v>
      </c>
      <c r="O31" s="9">
        <v>2310</v>
      </c>
      <c r="P31" s="9">
        <v>1459</v>
      </c>
      <c r="Q31" s="9">
        <v>95</v>
      </c>
      <c r="R31" s="9">
        <v>312</v>
      </c>
      <c r="S31" s="9">
        <v>5095</v>
      </c>
      <c r="T31" s="9">
        <v>96</v>
      </c>
      <c r="U31" s="9">
        <v>11524</v>
      </c>
      <c r="V31" s="9">
        <v>947</v>
      </c>
      <c r="W31" s="9">
        <v>6318</v>
      </c>
      <c r="X31" s="9">
        <v>7140</v>
      </c>
      <c r="Y31" s="9">
        <v>10439</v>
      </c>
      <c r="Z31" s="9">
        <v>106</v>
      </c>
      <c r="AA31" s="9">
        <v>542</v>
      </c>
      <c r="AB31" s="9">
        <v>1440</v>
      </c>
      <c r="AC31" s="9">
        <v>3786</v>
      </c>
      <c r="AD31" s="9">
        <v>591</v>
      </c>
      <c r="AE31" s="9">
        <v>20</v>
      </c>
      <c r="AF31" s="9">
        <v>99</v>
      </c>
      <c r="AG31" s="9">
        <v>311</v>
      </c>
      <c r="AH31" s="9">
        <v>446</v>
      </c>
      <c r="AI31" s="9">
        <v>1886</v>
      </c>
      <c r="AJ31" s="9">
        <v>2814</v>
      </c>
    </row>
    <row r="32" spans="1:36" ht="15" customHeight="1" x14ac:dyDescent="0.2">
      <c r="A32" s="8" t="s">
        <v>100</v>
      </c>
      <c r="B32" s="9">
        <v>75</v>
      </c>
      <c r="C32" s="9">
        <v>734</v>
      </c>
      <c r="D32" s="9">
        <v>1620</v>
      </c>
      <c r="E32" s="9">
        <v>46</v>
      </c>
      <c r="F32" s="9">
        <v>704</v>
      </c>
      <c r="G32" s="9">
        <v>1077</v>
      </c>
      <c r="H32" s="9">
        <v>556</v>
      </c>
      <c r="I32" s="9">
        <v>2232</v>
      </c>
      <c r="J32" s="9">
        <v>423</v>
      </c>
      <c r="K32" s="9">
        <v>7057</v>
      </c>
      <c r="L32" s="9">
        <v>4726</v>
      </c>
      <c r="M32" s="9">
        <v>169</v>
      </c>
      <c r="N32" s="9">
        <v>1841</v>
      </c>
      <c r="O32" s="9">
        <v>1050</v>
      </c>
      <c r="P32" s="9">
        <v>783</v>
      </c>
      <c r="Q32" s="9">
        <v>138</v>
      </c>
      <c r="R32" s="9">
        <v>96</v>
      </c>
      <c r="S32" s="9">
        <v>2061</v>
      </c>
      <c r="T32" s="9">
        <v>13</v>
      </c>
      <c r="U32" s="9">
        <v>4125</v>
      </c>
      <c r="V32" s="9">
        <v>621</v>
      </c>
      <c r="W32" s="9">
        <v>2451</v>
      </c>
      <c r="X32" s="9">
        <v>3221</v>
      </c>
      <c r="Y32" s="9">
        <v>4637</v>
      </c>
      <c r="Z32" s="9">
        <v>32</v>
      </c>
      <c r="AA32" s="9">
        <v>87</v>
      </c>
      <c r="AB32" s="9">
        <v>460</v>
      </c>
      <c r="AC32" s="9">
        <v>2385</v>
      </c>
      <c r="AD32" s="9">
        <v>125</v>
      </c>
      <c r="AE32" s="9">
        <v>38</v>
      </c>
      <c r="AF32" s="9">
        <v>42</v>
      </c>
      <c r="AG32" s="9">
        <v>194</v>
      </c>
      <c r="AH32" s="9">
        <v>217</v>
      </c>
      <c r="AI32" s="9">
        <v>913</v>
      </c>
      <c r="AJ32" s="9">
        <v>1503</v>
      </c>
    </row>
    <row r="33" spans="1:36" ht="15" customHeight="1" x14ac:dyDescent="0.2">
      <c r="A33" s="8" t="s">
        <v>101</v>
      </c>
      <c r="B33" s="9">
        <v>3</v>
      </c>
      <c r="C33" s="9">
        <v>57</v>
      </c>
      <c r="D33" s="9">
        <v>6</v>
      </c>
      <c r="E33" s="9">
        <v>7</v>
      </c>
      <c r="F33" s="9">
        <v>84</v>
      </c>
      <c r="G33" s="9">
        <v>26</v>
      </c>
      <c r="H33" s="9">
        <v>34</v>
      </c>
      <c r="I33" s="9">
        <v>178</v>
      </c>
      <c r="J33" s="9">
        <v>13</v>
      </c>
      <c r="K33" s="9">
        <v>167</v>
      </c>
      <c r="L33" s="9">
        <v>661</v>
      </c>
      <c r="M33" s="9">
        <v>4</v>
      </c>
      <c r="N33" s="9">
        <v>69</v>
      </c>
      <c r="O33" s="9">
        <v>654</v>
      </c>
      <c r="P33" s="9">
        <v>39</v>
      </c>
      <c r="Q33" s="9">
        <v>0</v>
      </c>
      <c r="R33" s="9">
        <v>4</v>
      </c>
      <c r="S33" s="9">
        <v>349</v>
      </c>
      <c r="T33" s="9">
        <v>1</v>
      </c>
      <c r="U33" s="9">
        <v>3615</v>
      </c>
      <c r="V33" s="9">
        <v>43</v>
      </c>
      <c r="W33" s="9">
        <v>631</v>
      </c>
      <c r="X33" s="9">
        <v>157</v>
      </c>
      <c r="Y33" s="9">
        <v>521</v>
      </c>
      <c r="Z33" s="9">
        <v>1</v>
      </c>
      <c r="AA33" s="9">
        <v>23</v>
      </c>
      <c r="AB33" s="9">
        <v>49</v>
      </c>
      <c r="AC33" s="9">
        <v>200</v>
      </c>
      <c r="AD33" s="9">
        <v>14</v>
      </c>
      <c r="AE33" s="9">
        <v>1</v>
      </c>
      <c r="AF33" s="9">
        <v>1</v>
      </c>
      <c r="AG33" s="9">
        <v>12</v>
      </c>
      <c r="AH33" s="9">
        <v>10</v>
      </c>
      <c r="AI33" s="9">
        <v>179</v>
      </c>
      <c r="AJ33" s="9">
        <v>89</v>
      </c>
    </row>
    <row r="34" spans="1:36" ht="15" customHeight="1" x14ac:dyDescent="0.2">
      <c r="A34" s="8" t="s">
        <v>102</v>
      </c>
      <c r="B34" s="9">
        <v>570</v>
      </c>
      <c r="C34" s="9">
        <v>2159</v>
      </c>
      <c r="D34" s="9">
        <v>580</v>
      </c>
      <c r="E34" s="9">
        <v>624</v>
      </c>
      <c r="F34" s="9">
        <v>21550</v>
      </c>
      <c r="G34" s="9">
        <v>450</v>
      </c>
      <c r="H34" s="9">
        <v>576</v>
      </c>
      <c r="I34" s="9">
        <v>1951</v>
      </c>
      <c r="J34" s="9">
        <v>1162</v>
      </c>
      <c r="K34" s="9">
        <v>5758</v>
      </c>
      <c r="L34" s="9">
        <v>19847</v>
      </c>
      <c r="M34" s="9">
        <v>374</v>
      </c>
      <c r="N34" s="9">
        <v>10452</v>
      </c>
      <c r="O34" s="9">
        <v>13183</v>
      </c>
      <c r="P34" s="9">
        <v>2408</v>
      </c>
      <c r="Q34" s="9">
        <v>76</v>
      </c>
      <c r="R34" s="9">
        <v>449</v>
      </c>
      <c r="S34" s="9">
        <v>11149</v>
      </c>
      <c r="T34" s="9">
        <v>58</v>
      </c>
      <c r="U34" s="9">
        <v>10663</v>
      </c>
      <c r="V34" s="9">
        <v>678</v>
      </c>
      <c r="W34" s="9">
        <v>34038</v>
      </c>
      <c r="X34" s="9">
        <v>22605</v>
      </c>
      <c r="Y34" s="9">
        <v>81146</v>
      </c>
      <c r="Z34" s="9">
        <v>0</v>
      </c>
      <c r="AA34" s="9">
        <v>163</v>
      </c>
      <c r="AB34" s="9">
        <v>951</v>
      </c>
      <c r="AC34" s="9">
        <v>6435</v>
      </c>
      <c r="AD34" s="9">
        <v>294</v>
      </c>
      <c r="AE34" s="9">
        <v>4</v>
      </c>
      <c r="AF34" s="9">
        <v>71</v>
      </c>
      <c r="AG34" s="9">
        <v>331</v>
      </c>
      <c r="AH34" s="9">
        <v>266</v>
      </c>
      <c r="AI34" s="9">
        <v>2283</v>
      </c>
      <c r="AJ34" s="9">
        <v>17526</v>
      </c>
    </row>
    <row r="35" spans="1:36" ht="15" customHeight="1" x14ac:dyDescent="0.2">
      <c r="A35" s="8" t="s">
        <v>72</v>
      </c>
      <c r="B35" s="9">
        <v>570</v>
      </c>
      <c r="C35" s="9">
        <v>2132</v>
      </c>
      <c r="D35" s="9">
        <v>580</v>
      </c>
      <c r="E35" s="9">
        <v>624</v>
      </c>
      <c r="F35" s="9">
        <v>21550</v>
      </c>
      <c r="G35" s="9">
        <v>450</v>
      </c>
      <c r="H35" s="9">
        <v>572</v>
      </c>
      <c r="I35" s="9">
        <v>1951</v>
      </c>
      <c r="J35" s="9">
        <v>1162</v>
      </c>
      <c r="K35" s="9">
        <v>5758</v>
      </c>
      <c r="L35" s="9">
        <v>19239</v>
      </c>
      <c r="M35" s="9">
        <v>214</v>
      </c>
      <c r="N35" s="9">
        <v>9107</v>
      </c>
      <c r="O35" s="9">
        <v>6671</v>
      </c>
      <c r="P35" s="9">
        <v>2408</v>
      </c>
      <c r="Q35" s="9">
        <v>76</v>
      </c>
      <c r="R35" s="9">
        <v>449</v>
      </c>
      <c r="S35" s="9">
        <v>11149</v>
      </c>
      <c r="T35" s="9">
        <v>58</v>
      </c>
      <c r="U35" s="9">
        <v>10663</v>
      </c>
      <c r="V35" s="9">
        <v>583</v>
      </c>
      <c r="W35" s="9">
        <v>30283</v>
      </c>
      <c r="X35" s="9">
        <v>22566</v>
      </c>
      <c r="Y35" s="9">
        <v>65122</v>
      </c>
      <c r="Z35" s="9">
        <v>0</v>
      </c>
      <c r="AA35" s="9">
        <v>163</v>
      </c>
      <c r="AB35" s="9">
        <v>951</v>
      </c>
      <c r="AC35" s="9">
        <v>6303</v>
      </c>
      <c r="AD35" s="9">
        <v>294</v>
      </c>
      <c r="AE35" s="9">
        <v>4</v>
      </c>
      <c r="AF35" s="9">
        <v>71</v>
      </c>
      <c r="AG35" s="9">
        <v>331</v>
      </c>
      <c r="AH35" s="9">
        <v>260</v>
      </c>
      <c r="AI35" s="9">
        <v>2283</v>
      </c>
      <c r="AJ35" s="9">
        <v>17526</v>
      </c>
    </row>
    <row r="36" spans="1:36" ht="15" customHeight="1" x14ac:dyDescent="0.2">
      <c r="A36" s="8" t="s">
        <v>73</v>
      </c>
      <c r="B36" s="9">
        <v>0</v>
      </c>
      <c r="C36" s="9">
        <v>27</v>
      </c>
      <c r="D36" s="9">
        <v>0</v>
      </c>
      <c r="E36" s="9">
        <v>0</v>
      </c>
      <c r="F36" s="9">
        <v>0</v>
      </c>
      <c r="G36" s="9">
        <v>0</v>
      </c>
      <c r="H36" s="9">
        <v>4</v>
      </c>
      <c r="I36" s="9">
        <v>0</v>
      </c>
      <c r="J36" s="9">
        <v>0</v>
      </c>
      <c r="K36" s="9">
        <v>0</v>
      </c>
      <c r="L36" s="9">
        <v>608</v>
      </c>
      <c r="M36" s="9">
        <v>160</v>
      </c>
      <c r="N36" s="9">
        <v>1345</v>
      </c>
      <c r="O36" s="9">
        <v>6512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95</v>
      </c>
      <c r="W36" s="9">
        <v>3755</v>
      </c>
      <c r="X36" s="9">
        <v>39</v>
      </c>
      <c r="Y36" s="9">
        <v>16024</v>
      </c>
      <c r="Z36" s="9">
        <v>0</v>
      </c>
      <c r="AA36" s="9">
        <v>0</v>
      </c>
      <c r="AB36" s="9">
        <v>0</v>
      </c>
      <c r="AC36" s="9">
        <v>132</v>
      </c>
      <c r="AD36" s="9">
        <v>0</v>
      </c>
      <c r="AE36" s="9">
        <v>0</v>
      </c>
      <c r="AF36" s="9">
        <v>0</v>
      </c>
      <c r="AG36" s="9">
        <v>0</v>
      </c>
      <c r="AH36" s="9">
        <v>6</v>
      </c>
      <c r="AI36" s="9">
        <v>0</v>
      </c>
      <c r="AJ36" s="9">
        <v>0</v>
      </c>
    </row>
    <row r="37" spans="1:36" ht="15" customHeight="1" x14ac:dyDescent="0.2">
      <c r="A37" s="8" t="s">
        <v>74</v>
      </c>
      <c r="B37" s="9">
        <v>30</v>
      </c>
      <c r="C37" s="9">
        <v>713</v>
      </c>
      <c r="D37" s="9">
        <v>3</v>
      </c>
      <c r="E37" s="9">
        <v>446</v>
      </c>
      <c r="F37" s="9">
        <v>0</v>
      </c>
      <c r="G37" s="9">
        <v>330</v>
      </c>
      <c r="H37" s="9">
        <v>532</v>
      </c>
      <c r="I37" s="9">
        <v>327</v>
      </c>
      <c r="J37" s="9">
        <v>0</v>
      </c>
      <c r="K37" s="9">
        <v>2380</v>
      </c>
      <c r="L37" s="9">
        <v>7640</v>
      </c>
      <c r="M37" s="9">
        <v>82</v>
      </c>
      <c r="N37" s="9">
        <v>0</v>
      </c>
      <c r="O37" s="9">
        <v>4080</v>
      </c>
      <c r="P37" s="9">
        <v>679</v>
      </c>
      <c r="Q37" s="9">
        <v>2</v>
      </c>
      <c r="R37" s="9">
        <v>348</v>
      </c>
      <c r="S37" s="9">
        <v>0</v>
      </c>
      <c r="T37" s="9">
        <v>342</v>
      </c>
      <c r="U37" s="9">
        <v>3648</v>
      </c>
      <c r="V37" s="9">
        <v>2327</v>
      </c>
      <c r="W37" s="9">
        <v>0</v>
      </c>
      <c r="X37" s="9">
        <v>4500</v>
      </c>
      <c r="Y37" s="9">
        <v>23398</v>
      </c>
      <c r="Z37" s="9">
        <v>603</v>
      </c>
      <c r="AA37" s="9">
        <v>609</v>
      </c>
      <c r="AB37" s="9">
        <v>700</v>
      </c>
      <c r="AC37" s="9">
        <v>16</v>
      </c>
      <c r="AD37" s="9">
        <v>495</v>
      </c>
      <c r="AE37" s="9">
        <v>296</v>
      </c>
      <c r="AF37" s="9">
        <v>11</v>
      </c>
      <c r="AG37" s="9">
        <v>1350</v>
      </c>
      <c r="AH37" s="9">
        <v>0</v>
      </c>
      <c r="AI37" s="9">
        <v>0</v>
      </c>
      <c r="AJ37" s="9">
        <v>50</v>
      </c>
    </row>
    <row r="38" spans="1:36" ht="15" customHeight="1" x14ac:dyDescent="0.2">
      <c r="A38" s="8" t="s">
        <v>75</v>
      </c>
      <c r="B38" s="9">
        <v>0</v>
      </c>
      <c r="C38" s="9">
        <v>46</v>
      </c>
      <c r="D38" s="9">
        <v>13</v>
      </c>
      <c r="E38" s="9">
        <v>8</v>
      </c>
      <c r="F38" s="9">
        <v>37</v>
      </c>
      <c r="G38" s="9">
        <v>5</v>
      </c>
      <c r="H38" s="9">
        <v>10</v>
      </c>
      <c r="I38" s="9">
        <v>13</v>
      </c>
      <c r="J38" s="9">
        <v>14</v>
      </c>
      <c r="K38" s="9">
        <v>106</v>
      </c>
      <c r="L38" s="9">
        <v>114</v>
      </c>
      <c r="M38" s="9">
        <v>3</v>
      </c>
      <c r="N38" s="9">
        <v>248</v>
      </c>
      <c r="O38" s="9">
        <v>116</v>
      </c>
      <c r="P38" s="9">
        <v>4</v>
      </c>
      <c r="Q38" s="9">
        <v>0</v>
      </c>
      <c r="R38" s="9">
        <v>7</v>
      </c>
      <c r="S38" s="9">
        <v>71</v>
      </c>
      <c r="T38" s="9">
        <v>0</v>
      </c>
      <c r="U38" s="9">
        <v>448</v>
      </c>
      <c r="V38" s="9">
        <v>102</v>
      </c>
      <c r="W38" s="9">
        <v>157</v>
      </c>
      <c r="X38" s="9">
        <v>103</v>
      </c>
      <c r="Y38" s="9">
        <v>697</v>
      </c>
      <c r="Z38" s="9">
        <v>11</v>
      </c>
      <c r="AA38" s="9">
        <v>9</v>
      </c>
      <c r="AB38" s="9">
        <v>34</v>
      </c>
      <c r="AC38" s="9">
        <v>82</v>
      </c>
      <c r="AD38" s="9">
        <v>11</v>
      </c>
      <c r="AE38" s="9">
        <v>3</v>
      </c>
      <c r="AF38" s="9">
        <v>1</v>
      </c>
      <c r="AG38" s="9">
        <v>5</v>
      </c>
      <c r="AH38" s="9">
        <v>12</v>
      </c>
      <c r="AI38" s="9">
        <v>11</v>
      </c>
      <c r="AJ38" s="9">
        <v>54</v>
      </c>
    </row>
    <row r="39" spans="1:36" ht="15" customHeight="1" x14ac:dyDescent="0.2">
      <c r="A39" s="8" t="s">
        <v>103</v>
      </c>
      <c r="B39" s="9">
        <v>0</v>
      </c>
      <c r="C39" s="9">
        <v>9</v>
      </c>
      <c r="D39" s="9">
        <v>14</v>
      </c>
      <c r="E39" s="9">
        <v>78</v>
      </c>
      <c r="F39" s="9">
        <v>550</v>
      </c>
      <c r="G39" s="9">
        <v>76</v>
      </c>
      <c r="H39" s="9">
        <v>239</v>
      </c>
      <c r="I39" s="9">
        <v>506</v>
      </c>
      <c r="J39" s="9">
        <v>7</v>
      </c>
      <c r="K39" s="9">
        <v>102</v>
      </c>
      <c r="L39" s="9">
        <v>1515</v>
      </c>
      <c r="M39" s="9">
        <v>2</v>
      </c>
      <c r="N39" s="9">
        <v>1649</v>
      </c>
      <c r="O39" s="9">
        <v>116</v>
      </c>
      <c r="P39" s="9">
        <v>135</v>
      </c>
      <c r="Q39" s="9">
        <v>0</v>
      </c>
      <c r="R39" s="9">
        <v>12</v>
      </c>
      <c r="S39" s="9">
        <v>2044</v>
      </c>
      <c r="T39" s="9">
        <v>0</v>
      </c>
      <c r="U39" s="9">
        <v>1772</v>
      </c>
      <c r="V39" s="9">
        <v>82</v>
      </c>
      <c r="W39" s="9">
        <v>951</v>
      </c>
      <c r="X39" s="9">
        <v>1511</v>
      </c>
      <c r="Y39" s="9">
        <v>12419</v>
      </c>
      <c r="Z39" s="9">
        <v>0</v>
      </c>
      <c r="AA39" s="9">
        <v>31</v>
      </c>
      <c r="AB39" s="9">
        <v>181</v>
      </c>
      <c r="AC39" s="9">
        <v>701</v>
      </c>
      <c r="AD39" s="9">
        <v>12</v>
      </c>
      <c r="AE39" s="9">
        <v>0</v>
      </c>
      <c r="AF39" s="9">
        <v>0</v>
      </c>
      <c r="AG39" s="9">
        <v>10</v>
      </c>
      <c r="AH39" s="9">
        <v>99</v>
      </c>
      <c r="AI39" s="9">
        <v>409</v>
      </c>
      <c r="AJ39" s="9">
        <v>489</v>
      </c>
    </row>
    <row r="40" spans="1:36" ht="15" customHeight="1" x14ac:dyDescent="0.2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</row>
    <row r="41" spans="1:36" ht="15" customHeight="1" x14ac:dyDescent="0.2">
      <c r="A41" s="1" t="s">
        <v>85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</row>
    <row r="42" spans="1:36" ht="15" customHeight="1" x14ac:dyDescent="0.2">
      <c r="A42" s="1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</row>
    <row r="43" spans="1:36" ht="15" customHeight="1" x14ac:dyDescent="0.2">
      <c r="A43" s="13" t="s">
        <v>76</v>
      </c>
      <c r="B43" s="14">
        <v>1016</v>
      </c>
      <c r="C43" s="14">
        <v>9439</v>
      </c>
      <c r="D43" s="14">
        <v>2508</v>
      </c>
      <c r="E43" s="14">
        <v>2065</v>
      </c>
      <c r="F43" s="14">
        <v>31244</v>
      </c>
      <c r="G43" s="14">
        <v>3362</v>
      </c>
      <c r="H43" s="14">
        <v>4382</v>
      </c>
      <c r="I43" s="14">
        <v>11640</v>
      </c>
      <c r="J43" s="14">
        <v>2234</v>
      </c>
      <c r="K43" s="14">
        <v>33930</v>
      </c>
      <c r="L43" s="14">
        <v>63982</v>
      </c>
      <c r="M43" s="14">
        <v>1466</v>
      </c>
      <c r="N43" s="14">
        <v>28592</v>
      </c>
      <c r="O43" s="14">
        <v>27527</v>
      </c>
      <c r="P43" s="14">
        <v>6430</v>
      </c>
      <c r="Q43" s="14">
        <v>486</v>
      </c>
      <c r="R43" s="14">
        <v>2107</v>
      </c>
      <c r="S43" s="14">
        <v>24741</v>
      </c>
      <c r="T43" s="14">
        <v>931</v>
      </c>
      <c r="U43" s="14">
        <v>54068</v>
      </c>
      <c r="V43" s="14">
        <v>10510</v>
      </c>
      <c r="W43" s="14">
        <v>38431</v>
      </c>
      <c r="X43" s="14">
        <v>54949</v>
      </c>
      <c r="Y43" s="14">
        <v>158856</v>
      </c>
      <c r="Z43" s="14">
        <v>1828</v>
      </c>
      <c r="AA43" s="14">
        <v>2886</v>
      </c>
      <c r="AB43" s="14">
        <v>5780</v>
      </c>
      <c r="AC43" s="14">
        <v>17845</v>
      </c>
      <c r="AD43" s="14">
        <v>1802</v>
      </c>
      <c r="AE43" s="14">
        <v>1161</v>
      </c>
      <c r="AF43" s="14">
        <v>339</v>
      </c>
      <c r="AG43" s="14">
        <v>5007</v>
      </c>
      <c r="AH43" s="14">
        <v>1727</v>
      </c>
      <c r="AI43" s="14">
        <v>10804</v>
      </c>
      <c r="AJ43" s="14">
        <v>26461</v>
      </c>
    </row>
    <row r="44" spans="1:36" ht="15" customHeight="1" x14ac:dyDescent="0.2">
      <c r="A44" s="8" t="s">
        <v>77</v>
      </c>
      <c r="B44" s="9">
        <v>57</v>
      </c>
      <c r="C44" s="9">
        <v>1895</v>
      </c>
      <c r="D44" s="9">
        <v>542</v>
      </c>
      <c r="E44" s="9">
        <v>261</v>
      </c>
      <c r="F44" s="9">
        <v>5664</v>
      </c>
      <c r="G44" s="9">
        <v>734</v>
      </c>
      <c r="H44" s="9">
        <v>415</v>
      </c>
      <c r="I44" s="9">
        <v>2393</v>
      </c>
      <c r="J44" s="9">
        <v>512</v>
      </c>
      <c r="K44" s="9">
        <v>14824</v>
      </c>
      <c r="L44" s="9">
        <v>11413</v>
      </c>
      <c r="M44" s="9">
        <v>103</v>
      </c>
      <c r="N44" s="9">
        <v>5792</v>
      </c>
      <c r="O44" s="9">
        <v>1613</v>
      </c>
      <c r="P44" s="9">
        <v>1876</v>
      </c>
      <c r="Q44" s="9">
        <v>0</v>
      </c>
      <c r="R44" s="9">
        <v>261</v>
      </c>
      <c r="S44" s="9">
        <v>10549</v>
      </c>
      <c r="T44" s="9">
        <v>185</v>
      </c>
      <c r="U44" s="9">
        <v>10169</v>
      </c>
      <c r="V44" s="9">
        <v>2250</v>
      </c>
      <c r="W44" s="9">
        <v>21743</v>
      </c>
      <c r="X44" s="9">
        <v>10105</v>
      </c>
      <c r="Y44" s="9">
        <v>12064</v>
      </c>
      <c r="Z44" s="9">
        <v>85</v>
      </c>
      <c r="AA44" s="9">
        <v>560</v>
      </c>
      <c r="AB44" s="9">
        <v>1877</v>
      </c>
      <c r="AC44" s="9">
        <v>3758</v>
      </c>
      <c r="AD44" s="9">
        <v>644</v>
      </c>
      <c r="AE44" s="9">
        <v>143</v>
      </c>
      <c r="AF44" s="9">
        <v>23</v>
      </c>
      <c r="AG44" s="9">
        <v>558</v>
      </c>
      <c r="AH44" s="9">
        <v>379</v>
      </c>
      <c r="AI44" s="9">
        <v>815</v>
      </c>
      <c r="AJ44" s="9">
        <v>7722</v>
      </c>
    </row>
    <row r="45" spans="1:36" ht="15" customHeight="1" x14ac:dyDescent="0.2">
      <c r="A45" s="8" t="s">
        <v>33</v>
      </c>
      <c r="B45" s="9">
        <v>1073</v>
      </c>
      <c r="C45" s="9">
        <v>11334</v>
      </c>
      <c r="D45" s="9">
        <v>3050</v>
      </c>
      <c r="E45" s="9">
        <v>2326</v>
      </c>
      <c r="F45" s="9">
        <v>36908</v>
      </c>
      <c r="G45" s="9">
        <v>4096</v>
      </c>
      <c r="H45" s="9">
        <v>4797</v>
      </c>
      <c r="I45" s="9">
        <v>14033</v>
      </c>
      <c r="J45" s="9">
        <v>2746</v>
      </c>
      <c r="K45" s="9">
        <v>48754</v>
      </c>
      <c r="L45" s="9">
        <v>75395</v>
      </c>
      <c r="M45" s="9">
        <v>1569</v>
      </c>
      <c r="N45" s="9">
        <v>34384</v>
      </c>
      <c r="O45" s="9">
        <v>29140</v>
      </c>
      <c r="P45" s="9">
        <v>8306</v>
      </c>
      <c r="Q45" s="9">
        <v>486</v>
      </c>
      <c r="R45" s="9">
        <v>2368</v>
      </c>
      <c r="S45" s="9">
        <v>35290</v>
      </c>
      <c r="T45" s="9">
        <v>1116</v>
      </c>
      <c r="U45" s="9">
        <v>64237</v>
      </c>
      <c r="V45" s="9">
        <v>12760</v>
      </c>
      <c r="W45" s="9">
        <v>60174</v>
      </c>
      <c r="X45" s="9">
        <v>65054</v>
      </c>
      <c r="Y45" s="9">
        <v>170920</v>
      </c>
      <c r="Z45" s="9">
        <v>1913</v>
      </c>
      <c r="AA45" s="9">
        <v>3446</v>
      </c>
      <c r="AB45" s="9">
        <v>7657</v>
      </c>
      <c r="AC45" s="9">
        <v>21603</v>
      </c>
      <c r="AD45" s="9">
        <v>2446</v>
      </c>
      <c r="AE45" s="9">
        <v>1304</v>
      </c>
      <c r="AF45" s="9">
        <v>362</v>
      </c>
      <c r="AG45" s="9">
        <v>5565</v>
      </c>
      <c r="AH45" s="9">
        <v>2106</v>
      </c>
      <c r="AI45" s="9">
        <v>11619</v>
      </c>
      <c r="AJ45" s="9">
        <v>34183</v>
      </c>
    </row>
    <row r="46" spans="1:36" ht="15" customHeight="1" x14ac:dyDescent="0.2">
      <c r="A46" s="8" t="s">
        <v>34</v>
      </c>
      <c r="B46" s="9">
        <v>406</v>
      </c>
      <c r="C46" s="9">
        <v>4057</v>
      </c>
      <c r="D46" s="9">
        <v>3309</v>
      </c>
      <c r="E46" s="9">
        <v>435</v>
      </c>
      <c r="F46" s="9">
        <v>14600</v>
      </c>
      <c r="G46" s="9">
        <v>1982</v>
      </c>
      <c r="H46" s="9">
        <v>2039</v>
      </c>
      <c r="I46" s="9">
        <v>7809</v>
      </c>
      <c r="J46" s="9">
        <v>1207</v>
      </c>
      <c r="K46" s="9">
        <v>27185</v>
      </c>
      <c r="L46" s="9">
        <v>33410</v>
      </c>
      <c r="M46" s="9">
        <v>757</v>
      </c>
      <c r="N46" s="9">
        <v>16786</v>
      </c>
      <c r="O46" s="9">
        <v>5716</v>
      </c>
      <c r="P46" s="9">
        <v>3068</v>
      </c>
      <c r="Q46" s="9">
        <v>270</v>
      </c>
      <c r="R46" s="9">
        <v>809</v>
      </c>
      <c r="S46" s="9">
        <v>21198</v>
      </c>
      <c r="T46" s="9">
        <v>184</v>
      </c>
      <c r="U46" s="9">
        <v>32066</v>
      </c>
      <c r="V46" s="9">
        <v>2838</v>
      </c>
      <c r="W46" s="9">
        <v>25067</v>
      </c>
      <c r="X46" s="9">
        <v>23717</v>
      </c>
      <c r="Y46" s="9">
        <v>40158</v>
      </c>
      <c r="Z46" s="9">
        <v>374</v>
      </c>
      <c r="AA46" s="9">
        <v>1096</v>
      </c>
      <c r="AB46" s="9">
        <v>4147</v>
      </c>
      <c r="AC46" s="9">
        <v>11989</v>
      </c>
      <c r="AD46" s="9">
        <v>903</v>
      </c>
      <c r="AE46" s="9">
        <v>343</v>
      </c>
      <c r="AF46" s="9">
        <v>222</v>
      </c>
      <c r="AG46" s="9">
        <v>727</v>
      </c>
      <c r="AH46" s="9">
        <v>1106</v>
      </c>
      <c r="AI46" s="9">
        <v>6772</v>
      </c>
      <c r="AJ46" s="9">
        <v>13843</v>
      </c>
    </row>
    <row r="47" spans="1:36" ht="15" customHeight="1" x14ac:dyDescent="0.2">
      <c r="A47" s="8" t="s">
        <v>104</v>
      </c>
      <c r="B47" s="9">
        <v>667</v>
      </c>
      <c r="C47" s="9">
        <v>7277</v>
      </c>
      <c r="D47" s="9">
        <v>-259</v>
      </c>
      <c r="E47" s="9">
        <v>1891</v>
      </c>
      <c r="F47" s="9">
        <v>22308</v>
      </c>
      <c r="G47" s="9">
        <v>2114</v>
      </c>
      <c r="H47" s="9">
        <v>2758</v>
      </c>
      <c r="I47" s="9">
        <v>6224</v>
      </c>
      <c r="J47" s="9">
        <v>1539</v>
      </c>
      <c r="K47" s="9">
        <v>21569</v>
      </c>
      <c r="L47" s="9">
        <v>41985</v>
      </c>
      <c r="M47" s="9">
        <v>812</v>
      </c>
      <c r="N47" s="9">
        <v>17598</v>
      </c>
      <c r="O47" s="9">
        <v>23424</v>
      </c>
      <c r="P47" s="9">
        <v>5238</v>
      </c>
      <c r="Q47" s="9">
        <v>216</v>
      </c>
      <c r="R47" s="9">
        <v>1559</v>
      </c>
      <c r="S47" s="9">
        <v>14092</v>
      </c>
      <c r="T47" s="9">
        <v>932</v>
      </c>
      <c r="U47" s="9">
        <v>32171</v>
      </c>
      <c r="V47" s="9">
        <v>9922</v>
      </c>
      <c r="W47" s="9">
        <v>35107</v>
      </c>
      <c r="X47" s="9">
        <v>41337</v>
      </c>
      <c r="Y47" s="9">
        <v>130762</v>
      </c>
      <c r="Z47" s="9">
        <v>1539</v>
      </c>
      <c r="AA47" s="9">
        <v>2350</v>
      </c>
      <c r="AB47" s="9">
        <v>3510</v>
      </c>
      <c r="AC47" s="9">
        <v>9614</v>
      </c>
      <c r="AD47" s="9">
        <v>1543</v>
      </c>
      <c r="AE47" s="9">
        <v>961</v>
      </c>
      <c r="AF47" s="9">
        <v>140</v>
      </c>
      <c r="AG47" s="9">
        <v>4838</v>
      </c>
      <c r="AH47" s="9">
        <v>1000</v>
      </c>
      <c r="AI47" s="9">
        <v>4847</v>
      </c>
      <c r="AJ47" s="9">
        <v>20340</v>
      </c>
    </row>
    <row r="48" spans="1:36" ht="15" customHeight="1" x14ac:dyDescent="0.2">
      <c r="A48" s="8" t="s">
        <v>105</v>
      </c>
      <c r="B48" s="9">
        <v>101</v>
      </c>
      <c r="C48" s="9">
        <v>134</v>
      </c>
      <c r="D48" s="9">
        <v>2422</v>
      </c>
      <c r="E48" s="9">
        <v>106</v>
      </c>
      <c r="F48" s="9">
        <v>1608</v>
      </c>
      <c r="G48" s="9">
        <v>1300</v>
      </c>
      <c r="H48" s="9">
        <v>90</v>
      </c>
      <c r="I48" s="9">
        <v>582</v>
      </c>
      <c r="J48" s="9">
        <v>668</v>
      </c>
      <c r="K48" s="9">
        <v>1684</v>
      </c>
      <c r="L48" s="9">
        <v>5880</v>
      </c>
      <c r="M48" s="9">
        <v>11</v>
      </c>
      <c r="N48" s="9">
        <v>-676</v>
      </c>
      <c r="O48" s="9">
        <v>3114</v>
      </c>
      <c r="P48" s="9">
        <v>-28</v>
      </c>
      <c r="Q48" s="9">
        <v>0</v>
      </c>
      <c r="R48" s="9">
        <v>263</v>
      </c>
      <c r="S48" s="9">
        <v>-172</v>
      </c>
      <c r="T48" s="9">
        <v>2</v>
      </c>
      <c r="U48" s="9">
        <v>7148</v>
      </c>
      <c r="V48" s="9">
        <v>424</v>
      </c>
      <c r="W48" s="9">
        <v>3609</v>
      </c>
      <c r="X48" s="9">
        <v>8089</v>
      </c>
      <c r="Y48" s="9">
        <v>6434</v>
      </c>
      <c r="Z48" s="9">
        <v>73</v>
      </c>
      <c r="AA48" s="9">
        <v>12</v>
      </c>
      <c r="AB48" s="9">
        <v>49</v>
      </c>
      <c r="AC48" s="9">
        <v>1205</v>
      </c>
      <c r="AD48" s="9">
        <v>113</v>
      </c>
      <c r="AE48" s="9">
        <v>31</v>
      </c>
      <c r="AF48" s="9">
        <v>0</v>
      </c>
      <c r="AG48" s="9">
        <v>44</v>
      </c>
      <c r="AH48" s="9">
        <v>858</v>
      </c>
      <c r="AI48" s="9">
        <v>489</v>
      </c>
      <c r="AJ48" s="9">
        <v>1077</v>
      </c>
    </row>
    <row r="49" spans="1:36" ht="15" customHeight="1" x14ac:dyDescent="0.2">
      <c r="A49" s="8" t="s">
        <v>78</v>
      </c>
      <c r="B49" s="9">
        <v>768</v>
      </c>
      <c r="C49" s="9">
        <v>7411</v>
      </c>
      <c r="D49" s="9">
        <v>2163</v>
      </c>
      <c r="E49" s="9">
        <v>1997</v>
      </c>
      <c r="F49" s="9">
        <v>23916</v>
      </c>
      <c r="G49" s="9">
        <v>3414</v>
      </c>
      <c r="H49" s="9">
        <v>2848</v>
      </c>
      <c r="I49" s="9">
        <v>6806</v>
      </c>
      <c r="J49" s="9">
        <v>2207</v>
      </c>
      <c r="K49" s="9">
        <v>23253</v>
      </c>
      <c r="L49" s="9">
        <v>47865</v>
      </c>
      <c r="M49" s="9">
        <v>823</v>
      </c>
      <c r="N49" s="9">
        <v>16922</v>
      </c>
      <c r="O49" s="9">
        <v>26538</v>
      </c>
      <c r="P49" s="9">
        <v>5210</v>
      </c>
      <c r="Q49" s="9">
        <v>216</v>
      </c>
      <c r="R49" s="9">
        <v>1822</v>
      </c>
      <c r="S49" s="9">
        <v>13920</v>
      </c>
      <c r="T49" s="9">
        <v>934</v>
      </c>
      <c r="U49" s="9">
        <v>39319</v>
      </c>
      <c r="V49" s="9">
        <v>10346</v>
      </c>
      <c r="W49" s="9">
        <v>38716</v>
      </c>
      <c r="X49" s="9">
        <v>49426</v>
      </c>
      <c r="Y49" s="9">
        <v>137196</v>
      </c>
      <c r="Z49" s="9">
        <v>1612</v>
      </c>
      <c r="AA49" s="9">
        <v>2362</v>
      </c>
      <c r="AB49" s="9">
        <v>3559</v>
      </c>
      <c r="AC49" s="9">
        <v>10819</v>
      </c>
      <c r="AD49" s="9">
        <v>1656</v>
      </c>
      <c r="AE49" s="9">
        <v>992</v>
      </c>
      <c r="AF49" s="9">
        <v>140</v>
      </c>
      <c r="AG49" s="9">
        <v>4882</v>
      </c>
      <c r="AH49" s="9">
        <v>1858</v>
      </c>
      <c r="AI49" s="9">
        <v>5336</v>
      </c>
      <c r="AJ49" s="9">
        <v>21417</v>
      </c>
    </row>
    <row r="50" spans="1:36" ht="15" customHeight="1" x14ac:dyDescent="0.2">
      <c r="A50" s="8" t="s">
        <v>106</v>
      </c>
      <c r="B50" s="9">
        <v>645</v>
      </c>
      <c r="C50" s="9">
        <v>2893</v>
      </c>
      <c r="D50" s="9">
        <v>2200</v>
      </c>
      <c r="E50" s="9">
        <v>670</v>
      </c>
      <c r="F50" s="9">
        <v>22254</v>
      </c>
      <c r="G50" s="9">
        <v>1527</v>
      </c>
      <c r="H50" s="9">
        <v>1132</v>
      </c>
      <c r="I50" s="9">
        <v>4183</v>
      </c>
      <c r="J50" s="9">
        <v>1585</v>
      </c>
      <c r="K50" s="9">
        <v>12815</v>
      </c>
      <c r="L50" s="9">
        <v>24573</v>
      </c>
      <c r="M50" s="9">
        <v>543</v>
      </c>
      <c r="N50" s="9">
        <v>12293</v>
      </c>
      <c r="O50" s="9">
        <v>14233</v>
      </c>
      <c r="P50" s="9">
        <v>3191</v>
      </c>
      <c r="Q50" s="9">
        <v>214</v>
      </c>
      <c r="R50" s="9">
        <v>545</v>
      </c>
      <c r="S50" s="9">
        <v>13210</v>
      </c>
      <c r="T50" s="9">
        <v>71</v>
      </c>
      <c r="U50" s="9">
        <v>14788</v>
      </c>
      <c r="V50" s="9">
        <v>1299</v>
      </c>
      <c r="W50" s="9">
        <v>36489</v>
      </c>
      <c r="X50" s="9">
        <v>25826</v>
      </c>
      <c r="Y50" s="9">
        <v>85783</v>
      </c>
      <c r="Z50" s="9">
        <v>32</v>
      </c>
      <c r="AA50" s="9">
        <v>250</v>
      </c>
      <c r="AB50" s="9">
        <v>1411</v>
      </c>
      <c r="AC50" s="9">
        <v>8820</v>
      </c>
      <c r="AD50" s="9">
        <v>419</v>
      </c>
      <c r="AE50" s="9">
        <v>42</v>
      </c>
      <c r="AF50" s="9">
        <v>113</v>
      </c>
      <c r="AG50" s="9">
        <v>525</v>
      </c>
      <c r="AH50" s="9">
        <v>483</v>
      </c>
      <c r="AI50" s="9">
        <v>3196</v>
      </c>
      <c r="AJ50" s="9">
        <v>19029</v>
      </c>
    </row>
    <row r="51" spans="1:36" ht="15" customHeight="1" x14ac:dyDescent="0.2">
      <c r="A51" s="8" t="s">
        <v>79</v>
      </c>
      <c r="B51" s="9">
        <v>30</v>
      </c>
      <c r="C51" s="9">
        <v>713</v>
      </c>
      <c r="D51" s="9">
        <v>3</v>
      </c>
      <c r="E51" s="9">
        <v>446</v>
      </c>
      <c r="F51" s="9">
        <v>0</v>
      </c>
      <c r="G51" s="9">
        <v>330</v>
      </c>
      <c r="H51" s="9">
        <v>532</v>
      </c>
      <c r="I51" s="9">
        <v>327</v>
      </c>
      <c r="J51" s="9">
        <v>0</v>
      </c>
      <c r="K51" s="9">
        <v>2380</v>
      </c>
      <c r="L51" s="9">
        <v>7640</v>
      </c>
      <c r="M51" s="9">
        <v>82</v>
      </c>
      <c r="N51" s="9">
        <v>0</v>
      </c>
      <c r="O51" s="9">
        <v>4080</v>
      </c>
      <c r="P51" s="9">
        <v>679</v>
      </c>
      <c r="Q51" s="9">
        <v>2</v>
      </c>
      <c r="R51" s="9">
        <v>348</v>
      </c>
      <c r="S51" s="9">
        <v>0</v>
      </c>
      <c r="T51" s="9">
        <v>342</v>
      </c>
      <c r="U51" s="9">
        <v>3648</v>
      </c>
      <c r="V51" s="9">
        <v>2327</v>
      </c>
      <c r="W51" s="9">
        <v>0</v>
      </c>
      <c r="X51" s="9">
        <v>4500</v>
      </c>
      <c r="Y51" s="9">
        <v>23398</v>
      </c>
      <c r="Z51" s="9">
        <v>603</v>
      </c>
      <c r="AA51" s="9">
        <v>609</v>
      </c>
      <c r="AB51" s="9">
        <v>700</v>
      </c>
      <c r="AC51" s="9">
        <v>16</v>
      </c>
      <c r="AD51" s="9">
        <v>495</v>
      </c>
      <c r="AE51" s="9">
        <v>296</v>
      </c>
      <c r="AF51" s="9">
        <v>11</v>
      </c>
      <c r="AG51" s="9">
        <v>1350</v>
      </c>
      <c r="AH51" s="9">
        <v>0</v>
      </c>
      <c r="AI51" s="9">
        <v>0</v>
      </c>
      <c r="AJ51" s="9">
        <v>50</v>
      </c>
    </row>
    <row r="52" spans="1:36" ht="15" customHeight="1" x14ac:dyDescent="0.2">
      <c r="A52" s="11" t="s">
        <v>107</v>
      </c>
      <c r="B52" s="12">
        <v>93</v>
      </c>
      <c r="C52" s="12">
        <v>3805</v>
      </c>
      <c r="D52" s="12">
        <v>-40</v>
      </c>
      <c r="E52" s="12">
        <v>881</v>
      </c>
      <c r="F52" s="12">
        <v>1662</v>
      </c>
      <c r="G52" s="12">
        <v>1557</v>
      </c>
      <c r="H52" s="12">
        <v>1184</v>
      </c>
      <c r="I52" s="12">
        <v>2296</v>
      </c>
      <c r="J52" s="12">
        <v>622</v>
      </c>
      <c r="K52" s="12">
        <v>8058</v>
      </c>
      <c r="L52" s="12">
        <v>15652</v>
      </c>
      <c r="M52" s="12">
        <v>198</v>
      </c>
      <c r="N52" s="12">
        <v>4629</v>
      </c>
      <c r="O52" s="12">
        <v>8225</v>
      </c>
      <c r="P52" s="12">
        <v>1340</v>
      </c>
      <c r="Q52" s="12">
        <v>0</v>
      </c>
      <c r="R52" s="12">
        <v>929</v>
      </c>
      <c r="S52" s="12">
        <v>710</v>
      </c>
      <c r="T52" s="12">
        <v>521</v>
      </c>
      <c r="U52" s="12">
        <v>20883</v>
      </c>
      <c r="V52" s="12">
        <v>6720</v>
      </c>
      <c r="W52" s="12">
        <v>2227</v>
      </c>
      <c r="X52" s="12">
        <v>19100</v>
      </c>
      <c r="Y52" s="12">
        <v>28015</v>
      </c>
      <c r="Z52" s="12">
        <v>977</v>
      </c>
      <c r="AA52" s="12">
        <v>1503</v>
      </c>
      <c r="AB52" s="12">
        <v>1448</v>
      </c>
      <c r="AC52" s="12">
        <v>1983</v>
      </c>
      <c r="AD52" s="12">
        <v>742</v>
      </c>
      <c r="AE52" s="12">
        <v>654</v>
      </c>
      <c r="AF52" s="12">
        <v>16</v>
      </c>
      <c r="AG52" s="12">
        <v>3007</v>
      </c>
      <c r="AH52" s="12">
        <v>1375</v>
      </c>
      <c r="AI52" s="12">
        <v>2140</v>
      </c>
      <c r="AJ52" s="12">
        <v>2338</v>
      </c>
    </row>
    <row r="54" spans="1:36" ht="15" customHeight="1" x14ac:dyDescent="0.2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46"/>
  <sheetViews>
    <sheetView showGridLines="0" workbookViewId="0">
      <selection activeCell="I5" sqref="I5"/>
    </sheetView>
  </sheetViews>
  <sheetFormatPr defaultColWidth="8.5703125" defaultRowHeight="15" customHeight="1" x14ac:dyDescent="0.2"/>
  <cols>
    <col min="1" max="1" width="44.5703125" style="3" customWidth="1"/>
    <col min="2" max="17" width="10.7109375" style="3" customWidth="1"/>
    <col min="18" max="16384" width="8.5703125" style="3"/>
  </cols>
  <sheetData>
    <row r="1" spans="1:17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 customHeight="1" x14ac:dyDescent="0.2">
      <c r="A2" s="1" t="s">
        <v>1</v>
      </c>
    </row>
    <row r="4" spans="1:17" ht="15" customHeight="1" x14ac:dyDescent="0.2">
      <c r="A4" s="15" t="s">
        <v>84</v>
      </c>
      <c r="B4" s="4"/>
    </row>
    <row r="5" spans="1:17" ht="15" customHeight="1" x14ac:dyDescent="0.2">
      <c r="B5" s="5" t="s">
        <v>17</v>
      </c>
      <c r="C5" s="5" t="s">
        <v>6</v>
      </c>
      <c r="D5" s="5" t="s">
        <v>10</v>
      </c>
      <c r="E5" s="5" t="s">
        <v>2</v>
      </c>
      <c r="F5" s="5" t="s">
        <v>9</v>
      </c>
      <c r="G5" s="5" t="s">
        <v>37</v>
      </c>
      <c r="H5" s="5" t="s">
        <v>5</v>
      </c>
      <c r="I5" s="5" t="s">
        <v>3</v>
      </c>
      <c r="J5" s="5" t="s">
        <v>4</v>
      </c>
      <c r="K5" s="5" t="s">
        <v>8</v>
      </c>
      <c r="L5" s="5" t="s">
        <v>82</v>
      </c>
      <c r="M5" s="5" t="s">
        <v>11</v>
      </c>
      <c r="N5" s="5" t="s">
        <v>12</v>
      </c>
      <c r="O5" s="5" t="s">
        <v>16</v>
      </c>
      <c r="P5" s="5" t="s">
        <v>13</v>
      </c>
      <c r="Q5" s="5" t="s">
        <v>7</v>
      </c>
    </row>
    <row r="6" spans="1:17" ht="15" customHeight="1" x14ac:dyDescent="0.2">
      <c r="A6" s="6" t="s">
        <v>18</v>
      </c>
      <c r="B6" s="7">
        <v>179</v>
      </c>
      <c r="C6" s="7">
        <v>31779</v>
      </c>
      <c r="D6" s="7">
        <v>1592</v>
      </c>
      <c r="E6" s="7">
        <f>+SUM(E7:E12)</f>
        <v>37850</v>
      </c>
      <c r="F6" s="7">
        <v>19295</v>
      </c>
      <c r="G6" s="7">
        <v>27296</v>
      </c>
      <c r="H6" s="7">
        <v>28494</v>
      </c>
      <c r="I6" s="7">
        <v>48086</v>
      </c>
      <c r="J6" s="7">
        <v>40882</v>
      </c>
      <c r="K6" s="7">
        <v>27282</v>
      </c>
      <c r="L6" s="7">
        <v>3230</v>
      </c>
      <c r="M6" s="7">
        <v>74245</v>
      </c>
      <c r="N6" s="7">
        <v>19125</v>
      </c>
      <c r="O6" s="7">
        <v>1194</v>
      </c>
      <c r="P6" s="7">
        <v>10600</v>
      </c>
      <c r="Q6" s="7">
        <v>27407</v>
      </c>
    </row>
    <row r="7" spans="1:17" ht="15" customHeight="1" x14ac:dyDescent="0.2">
      <c r="A7" s="8" t="s">
        <v>19</v>
      </c>
      <c r="B7" s="9">
        <v>135</v>
      </c>
      <c r="C7" s="9">
        <v>26259</v>
      </c>
      <c r="D7" s="9">
        <v>1332</v>
      </c>
      <c r="E7" s="9">
        <v>31014</v>
      </c>
      <c r="F7" s="9">
        <v>16192</v>
      </c>
      <c r="G7" s="9">
        <v>26157</v>
      </c>
      <c r="H7" s="9">
        <v>23648</v>
      </c>
      <c r="I7" s="9">
        <v>39588</v>
      </c>
      <c r="J7" s="9">
        <v>33979</v>
      </c>
      <c r="K7" s="9">
        <v>21797</v>
      </c>
      <c r="L7" s="9">
        <v>2798</v>
      </c>
      <c r="M7" s="9">
        <v>67931</v>
      </c>
      <c r="N7" s="9">
        <v>16503</v>
      </c>
      <c r="O7" s="9">
        <v>1022</v>
      </c>
      <c r="P7" s="9">
        <v>10299</v>
      </c>
      <c r="Q7" s="9">
        <v>22601</v>
      </c>
    </row>
    <row r="8" spans="1:17" ht="15" customHeight="1" x14ac:dyDescent="0.2">
      <c r="A8" s="8" t="s">
        <v>108</v>
      </c>
      <c r="B8" s="9">
        <v>7</v>
      </c>
      <c r="C8" s="9">
        <v>912</v>
      </c>
      <c r="D8" s="9">
        <v>8</v>
      </c>
      <c r="E8" s="9">
        <v>1300</v>
      </c>
      <c r="F8" s="9">
        <v>591</v>
      </c>
      <c r="G8" s="9">
        <v>74</v>
      </c>
      <c r="H8" s="9">
        <v>1093</v>
      </c>
      <c r="I8" s="9">
        <v>1257</v>
      </c>
      <c r="J8" s="9">
        <v>1175</v>
      </c>
      <c r="K8" s="9">
        <v>1061</v>
      </c>
      <c r="L8" s="9">
        <v>38</v>
      </c>
      <c r="M8" s="9">
        <v>172</v>
      </c>
      <c r="N8" s="9">
        <v>244</v>
      </c>
      <c r="O8" s="9">
        <v>25</v>
      </c>
      <c r="P8" s="9">
        <v>11</v>
      </c>
      <c r="Q8" s="9">
        <v>764</v>
      </c>
    </row>
    <row r="9" spans="1:17" ht="15" customHeight="1" x14ac:dyDescent="0.2">
      <c r="A9" s="8" t="s">
        <v>109</v>
      </c>
      <c r="B9" s="9">
        <v>31</v>
      </c>
      <c r="C9" s="9">
        <v>2705</v>
      </c>
      <c r="D9" s="9">
        <v>222</v>
      </c>
      <c r="E9" s="9">
        <v>2012</v>
      </c>
      <c r="F9" s="9">
        <v>1242</v>
      </c>
      <c r="G9" s="9">
        <v>903</v>
      </c>
      <c r="H9" s="9">
        <v>2247</v>
      </c>
      <c r="I9" s="9">
        <v>3693</v>
      </c>
      <c r="J9" s="9">
        <v>2940</v>
      </c>
      <c r="K9" s="9">
        <v>1807</v>
      </c>
      <c r="L9" s="9">
        <v>230</v>
      </c>
      <c r="M9" s="9">
        <v>1556</v>
      </c>
      <c r="N9" s="9">
        <v>1478</v>
      </c>
      <c r="O9" s="9">
        <v>87</v>
      </c>
      <c r="P9" s="9">
        <v>27</v>
      </c>
      <c r="Q9" s="9">
        <v>1985</v>
      </c>
    </row>
    <row r="10" spans="1:17" ht="15" customHeight="1" x14ac:dyDescent="0.2">
      <c r="A10" s="8" t="s">
        <v>110</v>
      </c>
      <c r="B10" s="9">
        <v>5</v>
      </c>
      <c r="C10" s="9">
        <v>1813</v>
      </c>
      <c r="D10" s="9">
        <v>28</v>
      </c>
      <c r="E10" s="9">
        <v>3408</v>
      </c>
      <c r="F10" s="9">
        <v>1190</v>
      </c>
      <c r="G10" s="9">
        <v>159</v>
      </c>
      <c r="H10" s="9">
        <v>1361</v>
      </c>
      <c r="I10" s="9">
        <v>3350</v>
      </c>
      <c r="J10" s="9">
        <v>2646</v>
      </c>
      <c r="K10" s="9">
        <v>2397</v>
      </c>
      <c r="L10" s="9">
        <v>158</v>
      </c>
      <c r="M10" s="9">
        <v>3699</v>
      </c>
      <c r="N10" s="9">
        <v>717</v>
      </c>
      <c r="O10" s="9">
        <v>55</v>
      </c>
      <c r="P10" s="9">
        <v>213</v>
      </c>
      <c r="Q10" s="9">
        <v>1964</v>
      </c>
    </row>
    <row r="11" spans="1:17" ht="15" customHeight="1" x14ac:dyDescent="0.2">
      <c r="A11" s="8" t="s">
        <v>111</v>
      </c>
      <c r="B11" s="9">
        <v>1</v>
      </c>
      <c r="C11" s="9">
        <v>62</v>
      </c>
      <c r="D11" s="9">
        <v>2</v>
      </c>
      <c r="E11" s="9">
        <v>112</v>
      </c>
      <c r="F11" s="9">
        <v>66</v>
      </c>
      <c r="G11" s="9">
        <v>3</v>
      </c>
      <c r="H11" s="9">
        <v>126</v>
      </c>
      <c r="I11" s="9">
        <v>135</v>
      </c>
      <c r="J11" s="9">
        <v>121</v>
      </c>
      <c r="K11" s="9">
        <v>209</v>
      </c>
      <c r="L11" s="9">
        <v>5</v>
      </c>
      <c r="M11" s="9">
        <v>61</v>
      </c>
      <c r="N11" s="9">
        <v>180</v>
      </c>
      <c r="O11" s="9">
        <v>4</v>
      </c>
      <c r="P11" s="9">
        <v>47</v>
      </c>
      <c r="Q11" s="9">
        <v>66</v>
      </c>
    </row>
    <row r="12" spans="1:17" ht="15" customHeight="1" x14ac:dyDescent="0.2">
      <c r="A12" s="8" t="s">
        <v>112</v>
      </c>
      <c r="B12" s="9">
        <v>0</v>
      </c>
      <c r="C12" s="9">
        <v>28</v>
      </c>
      <c r="D12" s="9">
        <v>0</v>
      </c>
      <c r="E12" s="9">
        <v>4</v>
      </c>
      <c r="F12" s="9">
        <v>14</v>
      </c>
      <c r="G12" s="9">
        <v>0</v>
      </c>
      <c r="H12" s="9">
        <v>19</v>
      </c>
      <c r="I12" s="9">
        <v>63</v>
      </c>
      <c r="J12" s="9">
        <v>21</v>
      </c>
      <c r="K12" s="9">
        <v>11</v>
      </c>
      <c r="L12" s="9">
        <v>1</v>
      </c>
      <c r="M12" s="9">
        <v>826</v>
      </c>
      <c r="N12" s="9">
        <v>3</v>
      </c>
      <c r="O12" s="9">
        <v>1</v>
      </c>
      <c r="P12" s="9">
        <v>3</v>
      </c>
      <c r="Q12" s="9">
        <v>27</v>
      </c>
    </row>
    <row r="13" spans="1:17" ht="15" customHeight="1" x14ac:dyDescent="0.2">
      <c r="A13" s="6" t="s">
        <v>20</v>
      </c>
      <c r="B13" s="7">
        <v>141</v>
      </c>
      <c r="C13" s="7">
        <v>28398</v>
      </c>
      <c r="D13" s="7">
        <v>1427</v>
      </c>
      <c r="E13" s="7">
        <f>+E14+E15+E20+E21+E22+E23+E24</f>
        <v>32169</v>
      </c>
      <c r="F13" s="7">
        <v>17761</v>
      </c>
      <c r="G13" s="7">
        <v>23409</v>
      </c>
      <c r="H13" s="7">
        <v>27206</v>
      </c>
      <c r="I13" s="7">
        <v>44125</v>
      </c>
      <c r="J13" s="7">
        <v>37897</v>
      </c>
      <c r="K13" s="7">
        <v>25273</v>
      </c>
      <c r="L13" s="7">
        <v>2038</v>
      </c>
      <c r="M13" s="7">
        <v>59808</v>
      </c>
      <c r="N13" s="7">
        <v>17183</v>
      </c>
      <c r="O13" s="7">
        <v>698</v>
      </c>
      <c r="P13" s="7">
        <v>9613</v>
      </c>
      <c r="Q13" s="7">
        <v>25905</v>
      </c>
    </row>
    <row r="14" spans="1:17" ht="15" customHeight="1" x14ac:dyDescent="0.2">
      <c r="A14" s="8" t="s">
        <v>113</v>
      </c>
      <c r="B14" s="9">
        <v>64</v>
      </c>
      <c r="C14" s="9">
        <v>24889</v>
      </c>
      <c r="D14" s="9">
        <v>1115</v>
      </c>
      <c r="E14" s="9">
        <v>26677</v>
      </c>
      <c r="F14" s="9">
        <v>14332</v>
      </c>
      <c r="G14" s="9">
        <v>22544</v>
      </c>
      <c r="H14" s="9">
        <v>22221</v>
      </c>
      <c r="I14" s="9">
        <v>38428</v>
      </c>
      <c r="J14" s="9">
        <v>32080</v>
      </c>
      <c r="K14" s="9">
        <v>20579</v>
      </c>
      <c r="L14" s="9">
        <v>1485</v>
      </c>
      <c r="M14" s="9">
        <v>53060</v>
      </c>
      <c r="N14" s="9">
        <v>14594</v>
      </c>
      <c r="O14" s="9">
        <v>416</v>
      </c>
      <c r="P14" s="9">
        <v>8830</v>
      </c>
      <c r="Q14" s="9">
        <v>22061</v>
      </c>
    </row>
    <row r="15" spans="1:17" ht="15" customHeight="1" x14ac:dyDescent="0.2">
      <c r="A15" s="8" t="s">
        <v>21</v>
      </c>
      <c r="B15" s="9">
        <v>36</v>
      </c>
      <c r="C15" s="9">
        <v>2656</v>
      </c>
      <c r="D15" s="9">
        <v>220</v>
      </c>
      <c r="E15" s="9">
        <f>+SUM(E16:E19)</f>
        <v>4072</v>
      </c>
      <c r="F15" s="9">
        <v>2502</v>
      </c>
      <c r="G15" s="9">
        <v>563</v>
      </c>
      <c r="H15" s="9">
        <v>3898</v>
      </c>
      <c r="I15" s="9">
        <v>3813</v>
      </c>
      <c r="J15" s="9">
        <v>3844</v>
      </c>
      <c r="K15" s="9">
        <v>3597</v>
      </c>
      <c r="L15" s="9">
        <v>400</v>
      </c>
      <c r="M15" s="9">
        <v>5695</v>
      </c>
      <c r="N15" s="9">
        <v>1471</v>
      </c>
      <c r="O15" s="9">
        <v>204</v>
      </c>
      <c r="P15" s="9">
        <v>638</v>
      </c>
      <c r="Q15" s="9">
        <v>2883</v>
      </c>
    </row>
    <row r="16" spans="1:17" ht="15" customHeight="1" x14ac:dyDescent="0.2">
      <c r="A16" s="8" t="s">
        <v>22</v>
      </c>
      <c r="B16" s="9">
        <v>4</v>
      </c>
      <c r="C16" s="9">
        <v>12</v>
      </c>
      <c r="D16" s="9">
        <v>4</v>
      </c>
      <c r="E16" s="9">
        <v>10</v>
      </c>
      <c r="F16" s="9">
        <v>9</v>
      </c>
      <c r="G16" s="9">
        <v>9</v>
      </c>
      <c r="H16" s="9">
        <v>11</v>
      </c>
      <c r="I16" s="9">
        <v>10</v>
      </c>
      <c r="J16" s="9">
        <v>10</v>
      </c>
      <c r="K16" s="9">
        <v>10</v>
      </c>
      <c r="L16" s="9">
        <v>0</v>
      </c>
      <c r="M16" s="9">
        <v>13</v>
      </c>
      <c r="N16" s="9">
        <v>10</v>
      </c>
      <c r="O16" s="9">
        <v>0</v>
      </c>
      <c r="P16" s="9">
        <v>8</v>
      </c>
      <c r="Q16" s="9">
        <v>8</v>
      </c>
    </row>
    <row r="17" spans="1:18" ht="15" customHeight="1" x14ac:dyDescent="0.2">
      <c r="A17" s="8" t="s">
        <v>114</v>
      </c>
      <c r="B17" s="9">
        <v>27</v>
      </c>
      <c r="C17" s="9">
        <v>2179</v>
      </c>
      <c r="D17" s="9">
        <v>181</v>
      </c>
      <c r="E17" s="9">
        <v>3256</v>
      </c>
      <c r="F17" s="9">
        <v>2032</v>
      </c>
      <c r="G17" s="9">
        <v>441</v>
      </c>
      <c r="H17" s="9">
        <v>2962</v>
      </c>
      <c r="I17" s="9">
        <v>3089</v>
      </c>
      <c r="J17" s="9">
        <v>3163</v>
      </c>
      <c r="K17" s="9">
        <v>2691</v>
      </c>
      <c r="L17" s="9">
        <v>315</v>
      </c>
      <c r="M17" s="9">
        <v>4709</v>
      </c>
      <c r="N17" s="9">
        <v>1176</v>
      </c>
      <c r="O17" s="9">
        <v>146</v>
      </c>
      <c r="P17" s="9">
        <v>510</v>
      </c>
      <c r="Q17" s="9">
        <v>2293</v>
      </c>
    </row>
    <row r="18" spans="1:18" ht="15" customHeight="1" x14ac:dyDescent="0.2">
      <c r="A18" s="8" t="s">
        <v>115</v>
      </c>
      <c r="B18" s="9">
        <v>4</v>
      </c>
      <c r="C18" s="9">
        <v>457</v>
      </c>
      <c r="D18" s="9">
        <v>33</v>
      </c>
      <c r="E18" s="9">
        <v>772</v>
      </c>
      <c r="F18" s="9">
        <v>450</v>
      </c>
      <c r="G18" s="9">
        <v>99</v>
      </c>
      <c r="H18" s="9">
        <v>910</v>
      </c>
      <c r="I18" s="9">
        <v>655</v>
      </c>
      <c r="J18" s="9">
        <v>642</v>
      </c>
      <c r="K18" s="9">
        <v>872</v>
      </c>
      <c r="L18" s="9">
        <v>76</v>
      </c>
      <c r="M18" s="9">
        <v>911</v>
      </c>
      <c r="N18" s="9">
        <v>214</v>
      </c>
      <c r="O18" s="9">
        <v>49</v>
      </c>
      <c r="P18" s="9">
        <v>116</v>
      </c>
      <c r="Q18" s="9">
        <v>569</v>
      </c>
    </row>
    <row r="19" spans="1:18" ht="15" customHeight="1" x14ac:dyDescent="0.2">
      <c r="A19" s="8" t="s">
        <v>23</v>
      </c>
      <c r="B19" s="9">
        <v>1</v>
      </c>
      <c r="C19" s="9">
        <v>8</v>
      </c>
      <c r="D19" s="9">
        <v>2</v>
      </c>
      <c r="E19" s="9">
        <v>34</v>
      </c>
      <c r="F19" s="9">
        <v>11</v>
      </c>
      <c r="G19" s="9">
        <v>14</v>
      </c>
      <c r="H19" s="9">
        <v>15</v>
      </c>
      <c r="I19" s="9">
        <v>59</v>
      </c>
      <c r="J19" s="9">
        <v>29</v>
      </c>
      <c r="K19" s="9">
        <v>24</v>
      </c>
      <c r="L19" s="9">
        <v>9</v>
      </c>
      <c r="M19" s="9">
        <v>62</v>
      </c>
      <c r="N19" s="9">
        <v>71</v>
      </c>
      <c r="O19" s="9">
        <v>9</v>
      </c>
      <c r="P19" s="9">
        <v>4</v>
      </c>
      <c r="Q19" s="9">
        <v>13</v>
      </c>
    </row>
    <row r="20" spans="1:18" ht="15" customHeight="1" x14ac:dyDescent="0.2">
      <c r="A20" s="8" t="s">
        <v>24</v>
      </c>
      <c r="B20" s="9">
        <v>3</v>
      </c>
      <c r="C20" s="9">
        <v>119</v>
      </c>
      <c r="D20" s="9">
        <v>15</v>
      </c>
      <c r="E20" s="9">
        <v>277</v>
      </c>
      <c r="F20" s="9">
        <v>169</v>
      </c>
      <c r="G20" s="9">
        <v>37</v>
      </c>
      <c r="H20" s="9">
        <v>165</v>
      </c>
      <c r="I20" s="9">
        <v>238</v>
      </c>
      <c r="J20" s="9">
        <v>198</v>
      </c>
      <c r="K20" s="9">
        <v>185</v>
      </c>
      <c r="L20" s="9">
        <v>47</v>
      </c>
      <c r="M20" s="9">
        <v>216</v>
      </c>
      <c r="N20" s="9">
        <v>101</v>
      </c>
      <c r="O20" s="9">
        <v>9</v>
      </c>
      <c r="P20" s="9">
        <v>29</v>
      </c>
      <c r="Q20" s="9">
        <v>137</v>
      </c>
    </row>
    <row r="21" spans="1:18" ht="15" customHeight="1" x14ac:dyDescent="0.2">
      <c r="A21" s="8" t="s">
        <v>116</v>
      </c>
      <c r="B21" s="9">
        <v>30</v>
      </c>
      <c r="C21" s="9">
        <v>521</v>
      </c>
      <c r="D21" s="9">
        <v>47</v>
      </c>
      <c r="E21" s="9">
        <v>860</v>
      </c>
      <c r="F21" s="9">
        <v>633</v>
      </c>
      <c r="G21" s="9">
        <v>217</v>
      </c>
      <c r="H21" s="9">
        <v>682</v>
      </c>
      <c r="I21" s="9">
        <v>1122</v>
      </c>
      <c r="J21" s="9">
        <v>1028</v>
      </c>
      <c r="K21" s="9">
        <v>643</v>
      </c>
      <c r="L21" s="9">
        <v>88</v>
      </c>
      <c r="M21" s="9">
        <v>797</v>
      </c>
      <c r="N21" s="9">
        <v>510</v>
      </c>
      <c r="O21" s="9">
        <v>55</v>
      </c>
      <c r="P21" s="9">
        <v>96</v>
      </c>
      <c r="Q21" s="9">
        <v>473</v>
      </c>
    </row>
    <row r="22" spans="1:18" ht="15" customHeight="1" x14ac:dyDescent="0.2">
      <c r="A22" s="8" t="s">
        <v>117</v>
      </c>
      <c r="B22" s="9">
        <v>6</v>
      </c>
      <c r="C22" s="9">
        <v>202</v>
      </c>
      <c r="D22" s="9">
        <v>28</v>
      </c>
      <c r="E22" s="9">
        <v>272</v>
      </c>
      <c r="F22" s="9">
        <v>109</v>
      </c>
      <c r="G22" s="9">
        <v>37</v>
      </c>
      <c r="H22" s="9">
        <v>220</v>
      </c>
      <c r="I22" s="9">
        <v>390</v>
      </c>
      <c r="J22" s="9">
        <v>600</v>
      </c>
      <c r="K22" s="9">
        <v>261</v>
      </c>
      <c r="L22" s="9">
        <v>14</v>
      </c>
      <c r="M22" s="9">
        <v>5</v>
      </c>
      <c r="N22" s="9">
        <v>504</v>
      </c>
      <c r="O22" s="9">
        <v>2</v>
      </c>
      <c r="P22" s="9">
        <v>14</v>
      </c>
      <c r="Q22" s="9">
        <v>337</v>
      </c>
    </row>
    <row r="23" spans="1:18" ht="15" customHeight="1" x14ac:dyDescent="0.2">
      <c r="A23" s="8" t="s">
        <v>25</v>
      </c>
      <c r="B23" s="9">
        <v>0</v>
      </c>
      <c r="C23" s="9">
        <v>9</v>
      </c>
      <c r="D23" s="9">
        <v>2</v>
      </c>
      <c r="E23" s="9">
        <v>3</v>
      </c>
      <c r="F23" s="9">
        <v>13</v>
      </c>
      <c r="G23" s="9">
        <v>1</v>
      </c>
      <c r="H23" s="9">
        <v>11</v>
      </c>
      <c r="I23" s="9">
        <v>103</v>
      </c>
      <c r="J23" s="9">
        <v>135</v>
      </c>
      <c r="K23" s="9">
        <v>4</v>
      </c>
      <c r="L23" s="9">
        <v>3</v>
      </c>
      <c r="M23" s="9">
        <v>7</v>
      </c>
      <c r="N23" s="9">
        <v>1</v>
      </c>
      <c r="O23" s="9">
        <v>2</v>
      </c>
      <c r="P23" s="9">
        <v>2</v>
      </c>
      <c r="Q23" s="9">
        <v>11</v>
      </c>
    </row>
    <row r="24" spans="1:18" ht="15" customHeight="1" x14ac:dyDescent="0.2">
      <c r="A24" s="8" t="s">
        <v>118</v>
      </c>
      <c r="B24" s="9">
        <v>2</v>
      </c>
      <c r="C24" s="9">
        <v>2</v>
      </c>
      <c r="D24" s="9">
        <v>0</v>
      </c>
      <c r="E24" s="9">
        <v>8</v>
      </c>
      <c r="F24" s="9">
        <v>3</v>
      </c>
      <c r="G24" s="9">
        <v>10</v>
      </c>
      <c r="H24" s="9">
        <v>9</v>
      </c>
      <c r="I24" s="9">
        <v>31</v>
      </c>
      <c r="J24" s="9">
        <v>12</v>
      </c>
      <c r="K24" s="9">
        <v>4</v>
      </c>
      <c r="L24" s="9">
        <v>1</v>
      </c>
      <c r="M24" s="9">
        <v>28</v>
      </c>
      <c r="N24" s="9">
        <v>2</v>
      </c>
      <c r="O24" s="9">
        <v>10</v>
      </c>
      <c r="P24" s="9">
        <v>4</v>
      </c>
      <c r="Q24" s="9">
        <v>3</v>
      </c>
    </row>
    <row r="25" spans="1:18" ht="15" customHeight="1" x14ac:dyDescent="0.2">
      <c r="A25" s="6" t="s">
        <v>26</v>
      </c>
      <c r="B25" s="7">
        <v>38</v>
      </c>
      <c r="C25" s="7">
        <v>3381</v>
      </c>
      <c r="D25" s="7">
        <v>165</v>
      </c>
      <c r="E25" s="7">
        <f>+E6-E13</f>
        <v>5681</v>
      </c>
      <c r="F25" s="7">
        <v>1534</v>
      </c>
      <c r="G25" s="7">
        <v>3887</v>
      </c>
      <c r="H25" s="7">
        <v>1288</v>
      </c>
      <c r="I25" s="7">
        <v>3961</v>
      </c>
      <c r="J25" s="7">
        <v>2985</v>
      </c>
      <c r="K25" s="7">
        <v>2009</v>
      </c>
      <c r="L25" s="7">
        <v>1192</v>
      </c>
      <c r="M25" s="7">
        <v>14437</v>
      </c>
      <c r="N25" s="7">
        <v>1942</v>
      </c>
      <c r="O25" s="7">
        <v>496</v>
      </c>
      <c r="P25" s="7">
        <v>987</v>
      </c>
      <c r="Q25" s="7">
        <v>1502</v>
      </c>
    </row>
    <row r="26" spans="1:18" ht="15" customHeight="1" x14ac:dyDescent="0.2">
      <c r="A26" s="8" t="s">
        <v>119</v>
      </c>
      <c r="B26" s="9">
        <v>11</v>
      </c>
      <c r="C26" s="9">
        <v>155</v>
      </c>
      <c r="D26" s="9">
        <v>28</v>
      </c>
      <c r="E26" s="9">
        <v>430</v>
      </c>
      <c r="F26" s="9">
        <v>380</v>
      </c>
      <c r="G26" s="9">
        <v>67</v>
      </c>
      <c r="H26" s="9">
        <v>228</v>
      </c>
      <c r="I26" s="9">
        <v>371</v>
      </c>
      <c r="J26" s="9">
        <v>358</v>
      </c>
      <c r="K26" s="9">
        <v>252</v>
      </c>
      <c r="L26" s="9">
        <v>28</v>
      </c>
      <c r="M26" s="9">
        <v>1533</v>
      </c>
      <c r="N26" s="9">
        <v>243</v>
      </c>
      <c r="O26" s="9">
        <v>8</v>
      </c>
      <c r="P26" s="9">
        <v>109</v>
      </c>
      <c r="Q26" s="9">
        <v>262</v>
      </c>
    </row>
    <row r="27" spans="1:18" ht="15" customHeight="1" x14ac:dyDescent="0.2">
      <c r="A27" s="8" t="s">
        <v>120</v>
      </c>
      <c r="B27" s="9">
        <v>20</v>
      </c>
      <c r="C27" s="9">
        <v>2922</v>
      </c>
      <c r="D27" s="9">
        <v>126</v>
      </c>
      <c r="E27" s="9">
        <v>3766</v>
      </c>
      <c r="F27" s="9">
        <v>1058</v>
      </c>
      <c r="G27" s="9">
        <v>3150</v>
      </c>
      <c r="H27" s="9">
        <v>856</v>
      </c>
      <c r="I27" s="9">
        <v>2408</v>
      </c>
      <c r="J27" s="9">
        <v>1952</v>
      </c>
      <c r="K27" s="9">
        <v>1626</v>
      </c>
      <c r="L27" s="9">
        <v>151</v>
      </c>
      <c r="M27" s="9">
        <v>4360</v>
      </c>
      <c r="N27" s="9">
        <v>1560</v>
      </c>
      <c r="O27" s="9">
        <v>1</v>
      </c>
      <c r="P27" s="9">
        <v>759</v>
      </c>
      <c r="Q27" s="9">
        <v>1148</v>
      </c>
    </row>
    <row r="28" spans="1:18" ht="15" customHeight="1" x14ac:dyDescent="0.2">
      <c r="A28" s="8" t="s">
        <v>121</v>
      </c>
      <c r="B28" s="9">
        <v>7</v>
      </c>
      <c r="C28" s="9">
        <v>304</v>
      </c>
      <c r="D28" s="9">
        <v>11</v>
      </c>
      <c r="E28" s="9">
        <f>+E25-E26-E27</f>
        <v>1485</v>
      </c>
      <c r="F28" s="9">
        <v>96</v>
      </c>
      <c r="G28" s="9">
        <v>670</v>
      </c>
      <c r="H28" s="9">
        <v>204</v>
      </c>
      <c r="I28" s="9">
        <v>1182</v>
      </c>
      <c r="J28" s="9">
        <v>675</v>
      </c>
      <c r="K28" s="9">
        <v>131</v>
      </c>
      <c r="L28" s="9">
        <v>1013</v>
      </c>
      <c r="M28" s="9">
        <v>8544</v>
      </c>
      <c r="N28" s="9">
        <v>139</v>
      </c>
      <c r="O28" s="9">
        <v>487</v>
      </c>
      <c r="P28" s="9">
        <v>119</v>
      </c>
      <c r="Q28" s="9">
        <v>92</v>
      </c>
    </row>
    <row r="29" spans="1:18" ht="15" customHeight="1" x14ac:dyDescent="0.2">
      <c r="A29" s="6" t="s">
        <v>122</v>
      </c>
      <c r="B29" s="7">
        <f>+B30+B31+B32+B33-B34-B36-B35</f>
        <v>8</v>
      </c>
      <c r="C29" s="7">
        <f>+C30+C31+C32+C33-C34-C36-C35</f>
        <v>303</v>
      </c>
      <c r="D29" s="7">
        <f>+D30+D31+D32+D33-D34-D36-D35</f>
        <v>40</v>
      </c>
      <c r="E29" s="7">
        <f>+E30+E31+E32+E33-E34-E36</f>
        <v>1071</v>
      </c>
      <c r="F29" s="7">
        <f>+F30+F31+F32+F33-F34-F36-F35</f>
        <v>55</v>
      </c>
      <c r="G29" s="7">
        <f>+G30+G31+G32+G33-G34-G36-G35</f>
        <v>361</v>
      </c>
      <c r="H29" s="7">
        <f>+H30+H31+H32+H33-H34-H36-H35</f>
        <v>205</v>
      </c>
      <c r="I29" s="7">
        <f t="shared" ref="I29:P29" si="0">+I30+I31+I32+I33-I34-I36-I35</f>
        <v>1107</v>
      </c>
      <c r="J29" s="7">
        <f t="shared" si="0"/>
        <v>777</v>
      </c>
      <c r="K29" s="7">
        <f t="shared" si="0"/>
        <v>151</v>
      </c>
      <c r="L29" s="7">
        <f>+L30+L31+L32+L33-L34-L36-L35</f>
        <v>513</v>
      </c>
      <c r="M29" s="7">
        <f t="shared" si="0"/>
        <v>8866</v>
      </c>
      <c r="N29" s="7">
        <f t="shared" si="0"/>
        <v>102</v>
      </c>
      <c r="O29" s="7">
        <f>+O30+O31+O32+O33-O34-O36-O35</f>
        <v>289</v>
      </c>
      <c r="P29" s="7">
        <f t="shared" si="0"/>
        <v>126</v>
      </c>
      <c r="Q29" s="7">
        <f>+Q30+Q31+Q32+Q33-Q34-Q36-Q35</f>
        <v>115</v>
      </c>
      <c r="R29" s="10"/>
    </row>
    <row r="30" spans="1:18" ht="15" customHeight="1" x14ac:dyDescent="0.2">
      <c r="A30" s="8" t="s">
        <v>123</v>
      </c>
      <c r="B30" s="9">
        <v>7</v>
      </c>
      <c r="C30" s="9">
        <v>304</v>
      </c>
      <c r="D30" s="9">
        <v>11</v>
      </c>
      <c r="E30" s="9">
        <v>1485</v>
      </c>
      <c r="F30" s="9">
        <v>96</v>
      </c>
      <c r="G30" s="9">
        <v>670</v>
      </c>
      <c r="H30" s="9">
        <v>204</v>
      </c>
      <c r="I30" s="9">
        <v>1182</v>
      </c>
      <c r="J30" s="9">
        <v>675</v>
      </c>
      <c r="K30" s="9">
        <v>131</v>
      </c>
      <c r="L30" s="9">
        <v>1013</v>
      </c>
      <c r="M30" s="9">
        <v>8544</v>
      </c>
      <c r="N30" s="9">
        <v>139</v>
      </c>
      <c r="O30" s="9">
        <v>487</v>
      </c>
      <c r="P30" s="9">
        <v>119</v>
      </c>
      <c r="Q30" s="9">
        <v>92</v>
      </c>
    </row>
    <row r="31" spans="1:18" ht="15" customHeight="1" x14ac:dyDescent="0.2">
      <c r="A31" s="8" t="s">
        <v>27</v>
      </c>
      <c r="B31" s="9">
        <v>3</v>
      </c>
      <c r="C31" s="9">
        <v>159</v>
      </c>
      <c r="D31" s="9">
        <v>57</v>
      </c>
      <c r="E31" s="9">
        <v>173</v>
      </c>
      <c r="F31" s="9">
        <v>40</v>
      </c>
      <c r="G31" s="9">
        <v>54</v>
      </c>
      <c r="H31" s="9">
        <v>44</v>
      </c>
      <c r="I31" s="9">
        <v>369</v>
      </c>
      <c r="J31" s="9">
        <v>265</v>
      </c>
      <c r="K31" s="9">
        <v>129</v>
      </c>
      <c r="L31" s="9">
        <v>17</v>
      </c>
      <c r="M31" s="9">
        <v>475</v>
      </c>
      <c r="N31" s="9">
        <v>68</v>
      </c>
      <c r="O31" s="9">
        <v>2</v>
      </c>
      <c r="P31" s="9">
        <v>15</v>
      </c>
      <c r="Q31" s="9">
        <v>183</v>
      </c>
    </row>
    <row r="32" spans="1:18" ht="15" customHeight="1" x14ac:dyDescent="0.2">
      <c r="A32" s="8" t="s">
        <v>28</v>
      </c>
      <c r="B32" s="9">
        <v>0</v>
      </c>
      <c r="C32" s="9">
        <v>7</v>
      </c>
      <c r="D32" s="9">
        <v>7</v>
      </c>
      <c r="E32" s="9">
        <v>90</v>
      </c>
      <c r="F32" s="9">
        <v>20</v>
      </c>
      <c r="G32" s="9">
        <v>1</v>
      </c>
      <c r="H32" s="9">
        <v>14</v>
      </c>
      <c r="I32" s="9">
        <v>18</v>
      </c>
      <c r="J32" s="9">
        <v>23</v>
      </c>
      <c r="K32" s="9">
        <v>1</v>
      </c>
      <c r="L32" s="9">
        <v>4</v>
      </c>
      <c r="M32" s="9">
        <v>12</v>
      </c>
      <c r="N32" s="9">
        <v>8</v>
      </c>
      <c r="O32" s="9">
        <v>0</v>
      </c>
      <c r="P32" s="9">
        <v>6</v>
      </c>
      <c r="Q32" s="9">
        <v>12</v>
      </c>
    </row>
    <row r="33" spans="1:17" ht="15" customHeight="1" x14ac:dyDescent="0.2">
      <c r="A33" s="8" t="s">
        <v>124</v>
      </c>
      <c r="B33" s="9">
        <v>0</v>
      </c>
      <c r="C33" s="9">
        <v>219</v>
      </c>
      <c r="D33" s="9">
        <v>3</v>
      </c>
      <c r="E33" s="9">
        <v>1086</v>
      </c>
      <c r="F33" s="9">
        <v>246</v>
      </c>
      <c r="G33" s="9">
        <v>0</v>
      </c>
      <c r="H33" s="9">
        <v>3</v>
      </c>
      <c r="I33" s="9">
        <v>1982</v>
      </c>
      <c r="J33" s="9">
        <v>1198</v>
      </c>
      <c r="K33" s="9">
        <v>454</v>
      </c>
      <c r="L33" s="9">
        <v>0</v>
      </c>
      <c r="M33" s="9">
        <v>0</v>
      </c>
      <c r="N33" s="9">
        <v>6</v>
      </c>
      <c r="O33" s="9">
        <v>1</v>
      </c>
      <c r="P33" s="9">
        <v>8</v>
      </c>
      <c r="Q33" s="9">
        <v>8</v>
      </c>
    </row>
    <row r="34" spans="1:17" ht="15" customHeight="1" x14ac:dyDescent="0.2">
      <c r="A34" s="8" t="s">
        <v>125</v>
      </c>
      <c r="B34" s="9">
        <v>0</v>
      </c>
      <c r="C34" s="9">
        <v>370</v>
      </c>
      <c r="D34" s="9">
        <v>37</v>
      </c>
      <c r="E34" s="9">
        <v>1373</v>
      </c>
      <c r="F34" s="9">
        <v>327</v>
      </c>
      <c r="G34" s="9">
        <v>4</v>
      </c>
      <c r="H34" s="9">
        <v>58</v>
      </c>
      <c r="I34" s="9">
        <v>1501</v>
      </c>
      <c r="J34" s="9">
        <v>164</v>
      </c>
      <c r="K34" s="9">
        <v>548</v>
      </c>
      <c r="L34" s="9">
        <v>1</v>
      </c>
      <c r="M34" s="9">
        <v>162</v>
      </c>
      <c r="N34" s="9">
        <v>22</v>
      </c>
      <c r="O34" s="9">
        <v>12</v>
      </c>
      <c r="P34" s="9">
        <v>22</v>
      </c>
      <c r="Q34" s="9">
        <v>176</v>
      </c>
    </row>
    <row r="35" spans="1:17" ht="15" customHeight="1" x14ac:dyDescent="0.2">
      <c r="A35" s="8" t="s">
        <v>29</v>
      </c>
      <c r="B35" s="9">
        <v>2</v>
      </c>
      <c r="C35" s="9">
        <v>16</v>
      </c>
      <c r="D35" s="9">
        <v>0</v>
      </c>
      <c r="E35" s="9">
        <v>0</v>
      </c>
      <c r="F35" s="9">
        <v>20</v>
      </c>
      <c r="G35" s="9">
        <v>0</v>
      </c>
      <c r="H35" s="9">
        <v>2</v>
      </c>
      <c r="I35" s="9">
        <v>737</v>
      </c>
      <c r="J35" s="9">
        <v>1220</v>
      </c>
      <c r="K35" s="9">
        <v>16</v>
      </c>
      <c r="L35" s="9">
        <v>1</v>
      </c>
      <c r="M35" s="9">
        <v>3</v>
      </c>
      <c r="N35" s="9">
        <v>2</v>
      </c>
      <c r="O35" s="9">
        <v>0</v>
      </c>
      <c r="P35" s="9">
        <v>0</v>
      </c>
      <c r="Q35" s="9">
        <v>4</v>
      </c>
    </row>
    <row r="36" spans="1:17" ht="15" customHeight="1" x14ac:dyDescent="0.2">
      <c r="A36" s="11" t="s">
        <v>126</v>
      </c>
      <c r="B36" s="12">
        <v>0</v>
      </c>
      <c r="C36" s="12">
        <v>0</v>
      </c>
      <c r="D36" s="12">
        <v>1</v>
      </c>
      <c r="E36" s="12">
        <v>390</v>
      </c>
      <c r="F36" s="12">
        <v>0</v>
      </c>
      <c r="G36" s="12">
        <v>360</v>
      </c>
      <c r="H36" s="12">
        <v>0</v>
      </c>
      <c r="I36" s="12">
        <v>206</v>
      </c>
      <c r="J36" s="12">
        <v>0</v>
      </c>
      <c r="K36" s="12">
        <v>0</v>
      </c>
      <c r="L36" s="12">
        <v>519</v>
      </c>
      <c r="M36" s="12">
        <v>0</v>
      </c>
      <c r="N36" s="12">
        <v>95</v>
      </c>
      <c r="O36" s="12">
        <v>189</v>
      </c>
      <c r="P36" s="12">
        <v>0</v>
      </c>
      <c r="Q36" s="12">
        <v>0</v>
      </c>
    </row>
    <row r="37" spans="1:17" ht="1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2">
      <c r="A38" s="1" t="s">
        <v>30</v>
      </c>
    </row>
    <row r="39" spans="1:17" ht="1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15" customHeight="1" x14ac:dyDescent="0.2">
      <c r="A40" s="13" t="s">
        <v>31</v>
      </c>
      <c r="B40" s="14">
        <f t="shared" ref="B40:H40" si="1">+B7-B14+B10</f>
        <v>76</v>
      </c>
      <c r="C40" s="14">
        <f t="shared" si="1"/>
        <v>3183</v>
      </c>
      <c r="D40" s="14">
        <f t="shared" si="1"/>
        <v>245</v>
      </c>
      <c r="E40" s="14">
        <f t="shared" si="1"/>
        <v>7745</v>
      </c>
      <c r="F40" s="14">
        <f t="shared" si="1"/>
        <v>3050</v>
      </c>
      <c r="G40" s="14">
        <f t="shared" si="1"/>
        <v>3772</v>
      </c>
      <c r="H40" s="14">
        <f t="shared" si="1"/>
        <v>2788</v>
      </c>
      <c r="I40" s="14">
        <f t="shared" ref="I40:P40" si="2">+I7-I14+I10</f>
        <v>4510</v>
      </c>
      <c r="J40" s="14">
        <f t="shared" si="2"/>
        <v>4545</v>
      </c>
      <c r="K40" s="14">
        <f t="shared" si="2"/>
        <v>3615</v>
      </c>
      <c r="L40" s="14">
        <f>+L7-L14+L10</f>
        <v>1471</v>
      </c>
      <c r="M40" s="14">
        <f t="shared" si="2"/>
        <v>18570</v>
      </c>
      <c r="N40" s="14">
        <f t="shared" si="2"/>
        <v>2626</v>
      </c>
      <c r="O40" s="14">
        <f>+O7-O14+O10</f>
        <v>661</v>
      </c>
      <c r="P40" s="14">
        <f t="shared" si="2"/>
        <v>1682</v>
      </c>
      <c r="Q40" s="14">
        <f>+Q7-Q14+Q10</f>
        <v>2504</v>
      </c>
    </row>
    <row r="41" spans="1:17" ht="15" customHeight="1" x14ac:dyDescent="0.2">
      <c r="A41" s="8" t="s">
        <v>32</v>
      </c>
      <c r="B41" s="9">
        <f t="shared" ref="B41:H41" si="3">+B8+B9-B22+B11+B12-B24-B23</f>
        <v>31</v>
      </c>
      <c r="C41" s="9">
        <f t="shared" si="3"/>
        <v>3494</v>
      </c>
      <c r="D41" s="9">
        <f t="shared" si="3"/>
        <v>202</v>
      </c>
      <c r="E41" s="9">
        <f t="shared" si="3"/>
        <v>3145</v>
      </c>
      <c r="F41" s="9">
        <f t="shared" si="3"/>
        <v>1788</v>
      </c>
      <c r="G41" s="9">
        <f t="shared" si="3"/>
        <v>932</v>
      </c>
      <c r="H41" s="9">
        <f t="shared" si="3"/>
        <v>3245</v>
      </c>
      <c r="I41" s="9">
        <f t="shared" ref="I41:P41" si="4">+I8+I9-I22+I11+I12-I24-I23</f>
        <v>4624</v>
      </c>
      <c r="J41" s="9">
        <f t="shared" si="4"/>
        <v>3510</v>
      </c>
      <c r="K41" s="9">
        <f t="shared" si="4"/>
        <v>2819</v>
      </c>
      <c r="L41" s="9">
        <f>+L8+L9-L22+L11+L12-L24-L23</f>
        <v>256</v>
      </c>
      <c r="M41" s="9">
        <f t="shared" si="4"/>
        <v>2575</v>
      </c>
      <c r="N41" s="9">
        <f t="shared" si="4"/>
        <v>1398</v>
      </c>
      <c r="O41" s="9">
        <f>+O8+O9-O22+O11+O12-O24-O23</f>
        <v>103</v>
      </c>
      <c r="P41" s="9">
        <f t="shared" si="4"/>
        <v>68</v>
      </c>
      <c r="Q41" s="9">
        <f>+Q8+Q9-Q22+Q11+Q12-Q24-Q23</f>
        <v>2491</v>
      </c>
    </row>
    <row r="42" spans="1:17" ht="15" customHeight="1" x14ac:dyDescent="0.2">
      <c r="A42" s="8" t="s">
        <v>127</v>
      </c>
      <c r="B42" s="9">
        <f t="shared" ref="B42:H42" si="5">+B40+B41</f>
        <v>107</v>
      </c>
      <c r="C42" s="9">
        <f t="shared" si="5"/>
        <v>6677</v>
      </c>
      <c r="D42" s="9">
        <f t="shared" si="5"/>
        <v>447</v>
      </c>
      <c r="E42" s="9">
        <f t="shared" si="5"/>
        <v>10890</v>
      </c>
      <c r="F42" s="9">
        <f t="shared" si="5"/>
        <v>4838</v>
      </c>
      <c r="G42" s="9">
        <f t="shared" si="5"/>
        <v>4704</v>
      </c>
      <c r="H42" s="9">
        <f t="shared" si="5"/>
        <v>6033</v>
      </c>
      <c r="I42" s="9">
        <f t="shared" ref="I42:P42" si="6">+I40+I41</f>
        <v>9134</v>
      </c>
      <c r="J42" s="9">
        <f t="shared" si="6"/>
        <v>8055</v>
      </c>
      <c r="K42" s="9">
        <f t="shared" si="6"/>
        <v>6434</v>
      </c>
      <c r="L42" s="9">
        <f>+L40+L41</f>
        <v>1727</v>
      </c>
      <c r="M42" s="9">
        <f t="shared" si="6"/>
        <v>21145</v>
      </c>
      <c r="N42" s="9">
        <f t="shared" si="6"/>
        <v>4024</v>
      </c>
      <c r="O42" s="9">
        <f>+O40+O41</f>
        <v>764</v>
      </c>
      <c r="P42" s="9">
        <f t="shared" si="6"/>
        <v>1750</v>
      </c>
      <c r="Q42" s="9">
        <f>+Q40+Q41</f>
        <v>4995</v>
      </c>
    </row>
    <row r="43" spans="1:17" ht="15" customHeight="1" x14ac:dyDescent="0.2">
      <c r="A43" s="8" t="s">
        <v>34</v>
      </c>
      <c r="B43" s="9">
        <f t="shared" ref="B43:H43" si="7">+B15+B20+B21</f>
        <v>69</v>
      </c>
      <c r="C43" s="9">
        <f t="shared" si="7"/>
        <v>3296</v>
      </c>
      <c r="D43" s="9">
        <f t="shared" si="7"/>
        <v>282</v>
      </c>
      <c r="E43" s="9">
        <f t="shared" si="7"/>
        <v>5209</v>
      </c>
      <c r="F43" s="9">
        <f t="shared" si="7"/>
        <v>3304</v>
      </c>
      <c r="G43" s="9">
        <f t="shared" si="7"/>
        <v>817</v>
      </c>
      <c r="H43" s="9">
        <f t="shared" si="7"/>
        <v>4745</v>
      </c>
      <c r="I43" s="9">
        <f t="shared" ref="I43:P43" si="8">+I15+I20+I21</f>
        <v>5173</v>
      </c>
      <c r="J43" s="9">
        <f t="shared" si="8"/>
        <v>5070</v>
      </c>
      <c r="K43" s="9">
        <f t="shared" si="8"/>
        <v>4425</v>
      </c>
      <c r="L43" s="9">
        <f>+L15+L20+L21</f>
        <v>535</v>
      </c>
      <c r="M43" s="9">
        <f t="shared" si="8"/>
        <v>6708</v>
      </c>
      <c r="N43" s="9">
        <f t="shared" si="8"/>
        <v>2082</v>
      </c>
      <c r="O43" s="9">
        <f>+O15+O20+O21</f>
        <v>268</v>
      </c>
      <c r="P43" s="9">
        <f t="shared" si="8"/>
        <v>763</v>
      </c>
      <c r="Q43" s="9">
        <f>+Q15+Q20+Q21</f>
        <v>3493</v>
      </c>
    </row>
    <row r="44" spans="1:17" ht="15" customHeight="1" x14ac:dyDescent="0.2">
      <c r="A44" s="11" t="s">
        <v>35</v>
      </c>
      <c r="B44" s="12">
        <f t="shared" ref="B44:H44" si="9">+B42-B43</f>
        <v>38</v>
      </c>
      <c r="C44" s="12">
        <f t="shared" si="9"/>
        <v>3381</v>
      </c>
      <c r="D44" s="12">
        <f t="shared" si="9"/>
        <v>165</v>
      </c>
      <c r="E44" s="12">
        <f t="shared" si="9"/>
        <v>5681</v>
      </c>
      <c r="F44" s="12">
        <f t="shared" si="9"/>
        <v>1534</v>
      </c>
      <c r="G44" s="12">
        <f t="shared" si="9"/>
        <v>3887</v>
      </c>
      <c r="H44" s="12">
        <f t="shared" si="9"/>
        <v>1288</v>
      </c>
      <c r="I44" s="12">
        <f t="shared" ref="I44:P44" si="10">+I42-I43</f>
        <v>3961</v>
      </c>
      <c r="J44" s="12">
        <f t="shared" si="10"/>
        <v>2985</v>
      </c>
      <c r="K44" s="12">
        <f t="shared" si="10"/>
        <v>2009</v>
      </c>
      <c r="L44" s="12">
        <f>+L42-L43</f>
        <v>1192</v>
      </c>
      <c r="M44" s="12">
        <f t="shared" si="10"/>
        <v>14437</v>
      </c>
      <c r="N44" s="12">
        <f t="shared" si="10"/>
        <v>1942</v>
      </c>
      <c r="O44" s="12">
        <f>+O42-O43</f>
        <v>496</v>
      </c>
      <c r="P44" s="12">
        <f t="shared" si="10"/>
        <v>987</v>
      </c>
      <c r="Q44" s="12">
        <f>+Q42-Q43</f>
        <v>1502</v>
      </c>
    </row>
    <row r="45" spans="1:17" ht="1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15" customHeight="1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4"/>
  <sheetViews>
    <sheetView showGridLines="0" topLeftCell="A22" workbookViewId="0">
      <selection activeCell="M16" sqref="M16"/>
    </sheetView>
  </sheetViews>
  <sheetFormatPr defaultColWidth="8.5703125" defaultRowHeight="15" customHeight="1" x14ac:dyDescent="0.2"/>
  <cols>
    <col min="1" max="1" width="44.5703125" style="3" customWidth="1"/>
    <col min="2" max="34" width="10.7109375" style="3" customWidth="1"/>
    <col min="35" max="16384" width="8.5703125" style="3"/>
  </cols>
  <sheetData>
    <row r="1" spans="1:34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" customHeight="1" x14ac:dyDescent="0.2">
      <c r="A2" s="1" t="s">
        <v>56</v>
      </c>
    </row>
    <row r="4" spans="1:34" ht="15" customHeight="1" x14ac:dyDescent="0.2">
      <c r="A4" s="15" t="s">
        <v>84</v>
      </c>
    </row>
    <row r="5" spans="1:34" ht="15" customHeight="1" x14ac:dyDescent="0.2">
      <c r="B5" s="5" t="s">
        <v>49</v>
      </c>
      <c r="C5" s="5" t="s">
        <v>42</v>
      </c>
      <c r="D5" s="5" t="s">
        <v>44</v>
      </c>
      <c r="E5" s="5" t="s">
        <v>17</v>
      </c>
      <c r="F5" s="5" t="s">
        <v>6</v>
      </c>
      <c r="G5" s="5" t="s">
        <v>10</v>
      </c>
      <c r="H5" s="5" t="s">
        <v>39</v>
      </c>
      <c r="I5" s="5" t="s">
        <v>57</v>
      </c>
      <c r="J5" s="5" t="s">
        <v>40</v>
      </c>
      <c r="K5" s="5" t="s">
        <v>2</v>
      </c>
      <c r="L5" s="5" t="s">
        <v>128</v>
      </c>
      <c r="M5" s="5" t="s">
        <v>9</v>
      </c>
      <c r="N5" s="5" t="s">
        <v>14</v>
      </c>
      <c r="O5" s="5" t="s">
        <v>38</v>
      </c>
      <c r="P5" s="5" t="s">
        <v>48</v>
      </c>
      <c r="Q5" s="5" t="s">
        <v>5</v>
      </c>
      <c r="R5" s="5" t="s">
        <v>129</v>
      </c>
      <c r="S5" s="5" t="s">
        <v>3</v>
      </c>
      <c r="T5" s="5" t="s">
        <v>41</v>
      </c>
      <c r="U5" s="5" t="s">
        <v>4</v>
      </c>
      <c r="V5" s="5" t="s">
        <v>8</v>
      </c>
      <c r="W5" s="5" t="s">
        <v>11</v>
      </c>
      <c r="X5" s="5" t="s">
        <v>46</v>
      </c>
      <c r="Y5" s="5" t="s">
        <v>45</v>
      </c>
      <c r="Z5" s="5" t="s">
        <v>15</v>
      </c>
      <c r="AA5" s="5" t="s">
        <v>12</v>
      </c>
      <c r="AB5" s="5" t="s">
        <v>58</v>
      </c>
      <c r="AC5" s="5" t="s">
        <v>47</v>
      </c>
      <c r="AD5" s="5" t="s">
        <v>16</v>
      </c>
      <c r="AE5" s="5" t="s">
        <v>43</v>
      </c>
      <c r="AF5" s="5" t="s">
        <v>13</v>
      </c>
      <c r="AG5" s="5" t="s">
        <v>83</v>
      </c>
      <c r="AH5" s="5" t="s">
        <v>7</v>
      </c>
    </row>
    <row r="6" spans="1:34" ht="15" customHeight="1" x14ac:dyDescent="0.2">
      <c r="A6" s="6" t="s">
        <v>18</v>
      </c>
      <c r="B6" s="7">
        <v>2199</v>
      </c>
      <c r="C6" s="7">
        <v>21522</v>
      </c>
      <c r="D6" s="7">
        <v>11599</v>
      </c>
      <c r="E6" s="7">
        <v>2664</v>
      </c>
      <c r="F6" s="7">
        <v>77883</v>
      </c>
      <c r="G6" s="7">
        <v>8476</v>
      </c>
      <c r="H6" s="7">
        <v>20362</v>
      </c>
      <c r="I6" s="7">
        <v>9126</v>
      </c>
      <c r="J6" s="7">
        <v>97783</v>
      </c>
      <c r="K6" s="7">
        <v>154562</v>
      </c>
      <c r="L6" s="7">
        <v>1591</v>
      </c>
      <c r="M6" s="7">
        <v>71425</v>
      </c>
      <c r="N6" s="7">
        <v>72352</v>
      </c>
      <c r="O6" s="7">
        <v>17764</v>
      </c>
      <c r="P6" s="7">
        <v>20819</v>
      </c>
      <c r="Q6" s="7">
        <v>86093</v>
      </c>
      <c r="R6" s="7">
        <v>644</v>
      </c>
      <c r="S6" s="7">
        <v>174938</v>
      </c>
      <c r="T6" s="7">
        <v>29404</v>
      </c>
      <c r="U6" s="7">
        <v>141401</v>
      </c>
      <c r="V6" s="7">
        <v>123727</v>
      </c>
      <c r="W6" s="7">
        <v>398483.00000000006</v>
      </c>
      <c r="X6" s="7">
        <v>4534</v>
      </c>
      <c r="Y6" s="7">
        <v>8487</v>
      </c>
      <c r="Z6" s="7">
        <v>21680</v>
      </c>
      <c r="AA6" s="7">
        <v>64591</v>
      </c>
      <c r="AB6" s="7">
        <v>2920</v>
      </c>
      <c r="AC6" s="7">
        <v>4046</v>
      </c>
      <c r="AD6" s="7">
        <v>22693</v>
      </c>
      <c r="AE6" s="7">
        <v>13711</v>
      </c>
      <c r="AF6" s="7">
        <v>30649</v>
      </c>
      <c r="AG6" s="7">
        <v>13164</v>
      </c>
      <c r="AH6" s="7">
        <v>76228</v>
      </c>
    </row>
    <row r="7" spans="1:34" ht="15" customHeight="1" x14ac:dyDescent="0.2">
      <c r="A7" s="8" t="s">
        <v>62</v>
      </c>
      <c r="B7" s="9">
        <v>2169</v>
      </c>
      <c r="C7" s="9">
        <v>19131</v>
      </c>
      <c r="D7" s="9">
        <v>10526</v>
      </c>
      <c r="E7" s="9">
        <v>2249</v>
      </c>
      <c r="F7" s="9">
        <v>68736</v>
      </c>
      <c r="G7" s="9">
        <v>7458</v>
      </c>
      <c r="H7" s="9">
        <v>17681</v>
      </c>
      <c r="I7" s="9">
        <v>8797</v>
      </c>
      <c r="J7" s="9">
        <v>78580</v>
      </c>
      <c r="K7" s="9">
        <v>132572</v>
      </c>
      <c r="L7" s="9">
        <v>1528</v>
      </c>
      <c r="M7" s="9">
        <v>59852</v>
      </c>
      <c r="N7" s="9">
        <v>60217</v>
      </c>
      <c r="O7" s="9">
        <v>15370</v>
      </c>
      <c r="P7" s="9">
        <v>20285</v>
      </c>
      <c r="Q7" s="9">
        <v>64412</v>
      </c>
      <c r="R7" s="9">
        <v>625</v>
      </c>
      <c r="S7" s="9">
        <v>132127</v>
      </c>
      <c r="T7" s="9">
        <v>23403</v>
      </c>
      <c r="U7" s="9">
        <v>102991</v>
      </c>
      <c r="V7" s="9">
        <v>106519</v>
      </c>
      <c r="W7" s="9">
        <v>364556</v>
      </c>
      <c r="X7" s="9">
        <v>4416</v>
      </c>
      <c r="Y7" s="9">
        <v>7512</v>
      </c>
      <c r="Z7" s="9">
        <v>19938</v>
      </c>
      <c r="AA7" s="9">
        <v>53856</v>
      </c>
      <c r="AB7" s="9">
        <v>2553</v>
      </c>
      <c r="AC7" s="9">
        <v>3945</v>
      </c>
      <c r="AD7" s="9">
        <v>21142</v>
      </c>
      <c r="AE7" s="9">
        <v>12168</v>
      </c>
      <c r="AF7" s="9">
        <v>29445</v>
      </c>
      <c r="AG7" s="9">
        <v>2189</v>
      </c>
      <c r="AH7" s="9">
        <v>65873</v>
      </c>
    </row>
    <row r="8" spans="1:34" ht="15" customHeight="1" x14ac:dyDescent="0.2">
      <c r="A8" s="8" t="s">
        <v>86</v>
      </c>
      <c r="B8" s="9">
        <v>242</v>
      </c>
      <c r="C8" s="9">
        <v>2017</v>
      </c>
      <c r="D8" s="9">
        <v>3005</v>
      </c>
      <c r="E8" s="9">
        <v>19</v>
      </c>
      <c r="F8" s="9">
        <v>17032</v>
      </c>
      <c r="G8" s="9">
        <v>1250</v>
      </c>
      <c r="H8" s="9">
        <v>999</v>
      </c>
      <c r="I8" s="9">
        <v>3571</v>
      </c>
      <c r="J8" s="9">
        <v>19810</v>
      </c>
      <c r="K8" s="9">
        <v>18905</v>
      </c>
      <c r="L8" s="9">
        <v>79</v>
      </c>
      <c r="M8" s="9">
        <v>6313</v>
      </c>
      <c r="N8" s="9">
        <v>8974</v>
      </c>
      <c r="O8" s="9">
        <v>953</v>
      </c>
      <c r="P8" s="9">
        <v>3048</v>
      </c>
      <c r="Q8" s="9">
        <v>5414</v>
      </c>
      <c r="R8" s="9">
        <v>47</v>
      </c>
      <c r="S8" s="9">
        <v>18275</v>
      </c>
      <c r="T8" s="9">
        <v>7950</v>
      </c>
      <c r="U8" s="9">
        <v>15290</v>
      </c>
      <c r="V8" s="9">
        <v>20456</v>
      </c>
      <c r="W8" s="9">
        <v>68118</v>
      </c>
      <c r="X8" s="9">
        <v>492</v>
      </c>
      <c r="Y8" s="9">
        <v>2992</v>
      </c>
      <c r="Z8" s="9">
        <v>7388</v>
      </c>
      <c r="AA8" s="9">
        <v>7247</v>
      </c>
      <c r="AB8" s="9">
        <v>304</v>
      </c>
      <c r="AC8" s="9">
        <v>1229</v>
      </c>
      <c r="AD8" s="9">
        <v>2955</v>
      </c>
      <c r="AE8" s="9">
        <v>2346</v>
      </c>
      <c r="AF8" s="9">
        <v>2815</v>
      </c>
      <c r="AG8" s="9">
        <v>567</v>
      </c>
      <c r="AH8" s="9">
        <v>9826</v>
      </c>
    </row>
    <row r="9" spans="1:34" ht="15" customHeight="1" x14ac:dyDescent="0.2">
      <c r="A9" s="8" t="s">
        <v>87</v>
      </c>
      <c r="B9" s="9">
        <v>1927</v>
      </c>
      <c r="C9" s="9">
        <v>17114</v>
      </c>
      <c r="D9" s="9">
        <v>7521</v>
      </c>
      <c r="E9" s="9">
        <v>2230</v>
      </c>
      <c r="F9" s="9">
        <v>51704</v>
      </c>
      <c r="G9" s="9">
        <v>6208</v>
      </c>
      <c r="H9" s="9">
        <v>16682</v>
      </c>
      <c r="I9" s="9">
        <v>5226</v>
      </c>
      <c r="J9" s="9">
        <v>58770</v>
      </c>
      <c r="K9" s="9">
        <v>113667</v>
      </c>
      <c r="L9" s="9">
        <v>1449</v>
      </c>
      <c r="M9" s="9">
        <v>53539</v>
      </c>
      <c r="N9" s="9">
        <v>51243</v>
      </c>
      <c r="O9" s="9">
        <v>14417</v>
      </c>
      <c r="P9" s="9">
        <v>17237</v>
      </c>
      <c r="Q9" s="9">
        <v>58998</v>
      </c>
      <c r="R9" s="9">
        <v>578</v>
      </c>
      <c r="S9" s="9">
        <v>113852</v>
      </c>
      <c r="T9" s="9">
        <v>15453</v>
      </c>
      <c r="U9" s="9">
        <v>87701</v>
      </c>
      <c r="V9" s="9">
        <v>86063</v>
      </c>
      <c r="W9" s="9">
        <v>296438</v>
      </c>
      <c r="X9" s="9">
        <v>3924</v>
      </c>
      <c r="Y9" s="9">
        <v>4520</v>
      </c>
      <c r="Z9" s="9">
        <v>12550</v>
      </c>
      <c r="AA9" s="9">
        <v>46609</v>
      </c>
      <c r="AB9" s="9">
        <v>2249</v>
      </c>
      <c r="AC9" s="9">
        <v>2716</v>
      </c>
      <c r="AD9" s="9">
        <v>18187</v>
      </c>
      <c r="AE9" s="9">
        <v>9822</v>
      </c>
      <c r="AF9" s="9">
        <v>26630</v>
      </c>
      <c r="AG9" s="9">
        <v>1622</v>
      </c>
      <c r="AH9" s="9">
        <v>56047</v>
      </c>
    </row>
    <row r="10" spans="1:34" ht="15" customHeight="1" x14ac:dyDescent="0.2">
      <c r="A10" s="8" t="s">
        <v>88</v>
      </c>
      <c r="B10" s="9">
        <v>0</v>
      </c>
      <c r="C10" s="9">
        <v>25</v>
      </c>
      <c r="D10" s="9">
        <v>3</v>
      </c>
      <c r="E10" s="9">
        <v>0</v>
      </c>
      <c r="F10" s="9">
        <v>121</v>
      </c>
      <c r="G10" s="9">
        <v>3</v>
      </c>
      <c r="H10" s="9">
        <v>7</v>
      </c>
      <c r="I10" s="9">
        <v>38</v>
      </c>
      <c r="J10" s="9">
        <v>43</v>
      </c>
      <c r="K10" s="9">
        <v>487</v>
      </c>
      <c r="L10" s="9">
        <v>0</v>
      </c>
      <c r="M10" s="9">
        <v>97</v>
      </c>
      <c r="N10" s="9">
        <v>271</v>
      </c>
      <c r="O10" s="9">
        <v>8</v>
      </c>
      <c r="P10" s="9">
        <v>22</v>
      </c>
      <c r="Q10" s="9">
        <v>343</v>
      </c>
      <c r="R10" s="9">
        <v>0</v>
      </c>
      <c r="S10" s="9">
        <v>130</v>
      </c>
      <c r="T10" s="9">
        <v>87</v>
      </c>
      <c r="U10" s="9">
        <v>269</v>
      </c>
      <c r="V10" s="9">
        <v>134</v>
      </c>
      <c r="W10" s="9">
        <v>505</v>
      </c>
      <c r="X10" s="9">
        <v>0</v>
      </c>
      <c r="Y10" s="9">
        <v>1</v>
      </c>
      <c r="Z10" s="9">
        <v>11</v>
      </c>
      <c r="AA10" s="9">
        <v>196</v>
      </c>
      <c r="AB10" s="9">
        <v>0</v>
      </c>
      <c r="AC10" s="9">
        <v>0</v>
      </c>
      <c r="AD10" s="9">
        <v>0</v>
      </c>
      <c r="AE10" s="9">
        <v>0</v>
      </c>
      <c r="AF10" s="9">
        <v>63</v>
      </c>
      <c r="AG10" s="9">
        <v>396</v>
      </c>
      <c r="AH10" s="9">
        <v>89</v>
      </c>
    </row>
    <row r="11" spans="1:34" ht="15" customHeight="1" x14ac:dyDescent="0.2">
      <c r="A11" s="8" t="s">
        <v>89</v>
      </c>
      <c r="B11" s="9">
        <v>0</v>
      </c>
      <c r="C11" s="9">
        <v>25</v>
      </c>
      <c r="D11" s="9">
        <v>0</v>
      </c>
      <c r="E11" s="9">
        <v>0</v>
      </c>
      <c r="F11" s="9">
        <v>3</v>
      </c>
      <c r="G11" s="9">
        <v>3</v>
      </c>
      <c r="H11" s="9">
        <v>2</v>
      </c>
      <c r="I11" s="9">
        <v>37</v>
      </c>
      <c r="J11" s="9">
        <v>0</v>
      </c>
      <c r="K11" s="9">
        <v>373</v>
      </c>
      <c r="L11" s="9">
        <v>0</v>
      </c>
      <c r="M11" s="9">
        <v>4</v>
      </c>
      <c r="N11" s="9">
        <v>43</v>
      </c>
      <c r="O11" s="9">
        <v>8</v>
      </c>
      <c r="P11" s="9">
        <v>0</v>
      </c>
      <c r="Q11" s="9">
        <v>181</v>
      </c>
      <c r="R11" s="9">
        <v>0</v>
      </c>
      <c r="S11" s="9">
        <v>19</v>
      </c>
      <c r="T11" s="9">
        <v>42</v>
      </c>
      <c r="U11" s="9">
        <v>269</v>
      </c>
      <c r="V11" s="9">
        <v>132</v>
      </c>
      <c r="W11" s="9">
        <v>174</v>
      </c>
      <c r="X11" s="9">
        <v>0</v>
      </c>
      <c r="Y11" s="9">
        <v>1</v>
      </c>
      <c r="Z11" s="9">
        <v>10</v>
      </c>
      <c r="AA11" s="9">
        <v>187</v>
      </c>
      <c r="AB11" s="9">
        <v>0</v>
      </c>
      <c r="AC11" s="9">
        <v>0</v>
      </c>
      <c r="AD11" s="9">
        <v>0</v>
      </c>
      <c r="AE11" s="9">
        <v>0</v>
      </c>
      <c r="AF11" s="9">
        <v>39</v>
      </c>
      <c r="AG11" s="9">
        <v>0</v>
      </c>
      <c r="AH11" s="9">
        <v>4</v>
      </c>
    </row>
    <row r="12" spans="1:34" ht="15" customHeight="1" x14ac:dyDescent="0.2">
      <c r="A12" s="8" t="s">
        <v>90</v>
      </c>
      <c r="B12" s="9">
        <v>0</v>
      </c>
      <c r="C12" s="9">
        <v>0</v>
      </c>
      <c r="D12" s="9">
        <v>3</v>
      </c>
      <c r="E12" s="9">
        <v>0</v>
      </c>
      <c r="F12" s="9">
        <v>69</v>
      </c>
      <c r="G12" s="9">
        <v>0</v>
      </c>
      <c r="H12" s="9">
        <v>0</v>
      </c>
      <c r="I12" s="9">
        <v>1</v>
      </c>
      <c r="J12" s="9">
        <v>34</v>
      </c>
      <c r="K12" s="9">
        <v>114</v>
      </c>
      <c r="L12" s="9">
        <v>0</v>
      </c>
      <c r="M12" s="9">
        <v>93</v>
      </c>
      <c r="N12" s="9">
        <v>180</v>
      </c>
      <c r="O12" s="9">
        <v>0</v>
      </c>
      <c r="P12" s="9">
        <v>22</v>
      </c>
      <c r="Q12" s="9">
        <v>155</v>
      </c>
      <c r="R12" s="9">
        <v>0</v>
      </c>
      <c r="S12" s="9">
        <v>109</v>
      </c>
      <c r="T12" s="9">
        <v>45</v>
      </c>
      <c r="U12" s="9">
        <v>0</v>
      </c>
      <c r="V12" s="9">
        <v>2</v>
      </c>
      <c r="W12" s="9">
        <v>331</v>
      </c>
      <c r="X12" s="9">
        <v>0</v>
      </c>
      <c r="Y12" s="9">
        <v>0</v>
      </c>
      <c r="Z12" s="9">
        <v>1</v>
      </c>
      <c r="AA12" s="9">
        <v>9</v>
      </c>
      <c r="AB12" s="9">
        <v>0</v>
      </c>
      <c r="AC12" s="9">
        <v>0</v>
      </c>
      <c r="AD12" s="9">
        <v>0</v>
      </c>
      <c r="AE12" s="9">
        <v>0</v>
      </c>
      <c r="AF12" s="9">
        <v>24</v>
      </c>
      <c r="AG12" s="9">
        <v>396</v>
      </c>
      <c r="AH12" s="9">
        <v>85</v>
      </c>
    </row>
    <row r="13" spans="1:34" ht="15" customHeight="1" x14ac:dyDescent="0.2">
      <c r="A13" s="8" t="s">
        <v>63</v>
      </c>
      <c r="B13" s="9">
        <v>0</v>
      </c>
      <c r="C13" s="9">
        <v>0</v>
      </c>
      <c r="D13" s="9">
        <v>0</v>
      </c>
      <c r="E13" s="9">
        <v>0</v>
      </c>
      <c r="F13" s="9">
        <v>49</v>
      </c>
      <c r="G13" s="9">
        <v>0</v>
      </c>
      <c r="H13" s="9">
        <v>5</v>
      </c>
      <c r="I13" s="9">
        <v>0</v>
      </c>
      <c r="J13" s="9">
        <v>9</v>
      </c>
      <c r="K13" s="9">
        <v>0</v>
      </c>
      <c r="L13" s="9">
        <v>0</v>
      </c>
      <c r="M13" s="9">
        <v>0</v>
      </c>
      <c r="N13" s="9">
        <v>48</v>
      </c>
      <c r="O13" s="9">
        <v>0</v>
      </c>
      <c r="P13" s="9">
        <v>0</v>
      </c>
      <c r="Q13" s="9">
        <v>7</v>
      </c>
      <c r="R13" s="9">
        <v>0</v>
      </c>
      <c r="S13" s="9">
        <v>2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</row>
    <row r="14" spans="1:34" ht="15" customHeight="1" x14ac:dyDescent="0.2">
      <c r="A14" s="8" t="s">
        <v>91</v>
      </c>
      <c r="B14" s="9">
        <v>5</v>
      </c>
      <c r="C14" s="9">
        <v>737</v>
      </c>
      <c r="D14" s="9">
        <v>359</v>
      </c>
      <c r="E14" s="9">
        <v>124</v>
      </c>
      <c r="F14" s="9">
        <v>3127</v>
      </c>
      <c r="G14" s="9">
        <v>231</v>
      </c>
      <c r="H14" s="9">
        <v>892</v>
      </c>
      <c r="I14" s="9">
        <v>123</v>
      </c>
      <c r="J14" s="9">
        <v>9164</v>
      </c>
      <c r="K14" s="9">
        <v>8647</v>
      </c>
      <c r="L14" s="9">
        <v>15</v>
      </c>
      <c r="M14" s="9">
        <v>3513</v>
      </c>
      <c r="N14" s="9">
        <v>1196</v>
      </c>
      <c r="O14" s="9">
        <v>1096</v>
      </c>
      <c r="P14" s="9">
        <v>128</v>
      </c>
      <c r="Q14" s="9">
        <v>5075</v>
      </c>
      <c r="R14" s="9">
        <v>13</v>
      </c>
      <c r="S14" s="9">
        <v>7833</v>
      </c>
      <c r="T14" s="9">
        <v>1153</v>
      </c>
      <c r="U14" s="9">
        <v>4984</v>
      </c>
      <c r="V14" s="9">
        <v>5981</v>
      </c>
      <c r="W14" s="9">
        <v>4064</v>
      </c>
      <c r="X14" s="9">
        <v>54</v>
      </c>
      <c r="Y14" s="9">
        <v>392</v>
      </c>
      <c r="Z14" s="9">
        <v>909</v>
      </c>
      <c r="AA14" s="9">
        <v>1498</v>
      </c>
      <c r="AB14" s="9">
        <v>312</v>
      </c>
      <c r="AC14" s="9">
        <v>43</v>
      </c>
      <c r="AD14" s="9">
        <v>823</v>
      </c>
      <c r="AE14" s="9">
        <v>327</v>
      </c>
      <c r="AF14" s="9">
        <v>568</v>
      </c>
      <c r="AG14" s="9">
        <v>112</v>
      </c>
      <c r="AH14" s="9">
        <v>3581</v>
      </c>
    </row>
    <row r="15" spans="1:34" ht="15" customHeight="1" x14ac:dyDescent="0.2">
      <c r="A15" s="8" t="s">
        <v>64</v>
      </c>
      <c r="B15" s="9">
        <v>22</v>
      </c>
      <c r="C15" s="9">
        <v>127</v>
      </c>
      <c r="D15" s="9">
        <v>180</v>
      </c>
      <c r="E15" s="9">
        <v>251</v>
      </c>
      <c r="F15" s="9">
        <v>3284</v>
      </c>
      <c r="G15" s="9">
        <v>35</v>
      </c>
      <c r="H15" s="9">
        <v>1527</v>
      </c>
      <c r="I15" s="9">
        <v>165</v>
      </c>
      <c r="J15" s="9">
        <v>7769</v>
      </c>
      <c r="K15" s="9">
        <v>5914</v>
      </c>
      <c r="L15" s="9">
        <v>39</v>
      </c>
      <c r="M15" s="9">
        <v>4694</v>
      </c>
      <c r="N15" s="9">
        <v>1524</v>
      </c>
      <c r="O15" s="9">
        <v>954</v>
      </c>
      <c r="P15" s="9">
        <v>159</v>
      </c>
      <c r="Q15" s="9">
        <v>11682</v>
      </c>
      <c r="R15" s="9">
        <v>6</v>
      </c>
      <c r="S15" s="9">
        <v>27877</v>
      </c>
      <c r="T15" s="9">
        <v>296</v>
      </c>
      <c r="U15" s="9">
        <v>24564</v>
      </c>
      <c r="V15" s="9">
        <v>7061</v>
      </c>
      <c r="W15" s="9">
        <v>18416</v>
      </c>
      <c r="X15" s="9">
        <v>37</v>
      </c>
      <c r="Y15" s="9">
        <v>510</v>
      </c>
      <c r="Z15" s="9">
        <v>406</v>
      </c>
      <c r="AA15" s="9">
        <v>4878</v>
      </c>
      <c r="AB15" s="9">
        <v>7</v>
      </c>
      <c r="AC15" s="9">
        <v>26</v>
      </c>
      <c r="AD15" s="9">
        <v>434</v>
      </c>
      <c r="AE15" s="9">
        <v>1182</v>
      </c>
      <c r="AF15" s="9">
        <v>132</v>
      </c>
      <c r="AG15" s="9">
        <v>581</v>
      </c>
      <c r="AH15" s="9">
        <v>3798</v>
      </c>
    </row>
    <row r="16" spans="1:34" ht="15" customHeight="1" x14ac:dyDescent="0.2">
      <c r="A16" s="8" t="s">
        <v>92</v>
      </c>
      <c r="B16" s="9">
        <v>0</v>
      </c>
      <c r="C16" s="9">
        <v>19</v>
      </c>
      <c r="D16" s="9">
        <v>422</v>
      </c>
      <c r="E16" s="9">
        <v>4</v>
      </c>
      <c r="F16" s="9">
        <v>0</v>
      </c>
      <c r="G16" s="9">
        <v>535</v>
      </c>
      <c r="H16" s="9">
        <v>28</v>
      </c>
      <c r="I16" s="9">
        <v>0</v>
      </c>
      <c r="J16" s="9">
        <v>0</v>
      </c>
      <c r="K16" s="9">
        <v>473</v>
      </c>
      <c r="L16" s="9">
        <v>0</v>
      </c>
      <c r="M16" s="9">
        <v>74</v>
      </c>
      <c r="N16" s="9">
        <v>151</v>
      </c>
      <c r="O16" s="9">
        <v>75</v>
      </c>
      <c r="P16" s="9">
        <v>0</v>
      </c>
      <c r="Q16" s="9">
        <v>55</v>
      </c>
      <c r="R16" s="9">
        <v>0</v>
      </c>
      <c r="S16" s="9">
        <v>9</v>
      </c>
      <c r="T16" s="9">
        <v>40</v>
      </c>
      <c r="U16" s="9">
        <v>0</v>
      </c>
      <c r="V16" s="9">
        <v>618</v>
      </c>
      <c r="W16" s="9">
        <v>0</v>
      </c>
      <c r="X16" s="9">
        <v>0</v>
      </c>
      <c r="Y16" s="9">
        <v>0</v>
      </c>
      <c r="Z16" s="9">
        <v>112</v>
      </c>
      <c r="AA16" s="9">
        <v>392</v>
      </c>
      <c r="AB16" s="9">
        <v>0</v>
      </c>
      <c r="AC16" s="9">
        <v>0</v>
      </c>
      <c r="AD16" s="9">
        <v>44</v>
      </c>
      <c r="AE16" s="9">
        <v>0</v>
      </c>
      <c r="AF16" s="9">
        <v>0</v>
      </c>
      <c r="AG16" s="9">
        <v>2497</v>
      </c>
      <c r="AH16" s="9">
        <v>420</v>
      </c>
    </row>
    <row r="17" spans="1:34" ht="15" customHeight="1" x14ac:dyDescent="0.2">
      <c r="A17" s="8" t="s">
        <v>93</v>
      </c>
      <c r="B17" s="9">
        <v>0</v>
      </c>
      <c r="C17" s="9">
        <v>19</v>
      </c>
      <c r="D17" s="9">
        <v>422</v>
      </c>
      <c r="E17" s="9">
        <v>4</v>
      </c>
      <c r="F17" s="9">
        <v>0</v>
      </c>
      <c r="G17" s="9">
        <v>535</v>
      </c>
      <c r="H17" s="9">
        <v>28</v>
      </c>
      <c r="I17" s="9">
        <v>0</v>
      </c>
      <c r="J17" s="9">
        <v>0</v>
      </c>
      <c r="K17" s="9">
        <v>473</v>
      </c>
      <c r="L17" s="9">
        <v>0</v>
      </c>
      <c r="M17" s="9">
        <v>47</v>
      </c>
      <c r="N17" s="9">
        <v>151</v>
      </c>
      <c r="O17" s="9">
        <v>75</v>
      </c>
      <c r="P17" s="9">
        <v>0</v>
      </c>
      <c r="Q17" s="9">
        <v>55</v>
      </c>
      <c r="R17" s="9">
        <v>0</v>
      </c>
      <c r="S17" s="9">
        <v>9</v>
      </c>
      <c r="T17" s="9">
        <v>40</v>
      </c>
      <c r="U17" s="9">
        <v>0</v>
      </c>
      <c r="V17" s="9">
        <v>13</v>
      </c>
      <c r="W17" s="9">
        <v>0</v>
      </c>
      <c r="X17" s="9">
        <v>0</v>
      </c>
      <c r="Y17" s="9">
        <v>0</v>
      </c>
      <c r="Z17" s="9">
        <v>112</v>
      </c>
      <c r="AA17" s="9">
        <v>392</v>
      </c>
      <c r="AB17" s="9">
        <v>0</v>
      </c>
      <c r="AC17" s="9">
        <v>0</v>
      </c>
      <c r="AD17" s="9">
        <v>44</v>
      </c>
      <c r="AE17" s="9">
        <v>0</v>
      </c>
      <c r="AF17" s="9">
        <v>0</v>
      </c>
      <c r="AG17" s="9">
        <v>2497</v>
      </c>
      <c r="AH17" s="9">
        <v>420</v>
      </c>
    </row>
    <row r="18" spans="1:34" ht="15" customHeight="1" x14ac:dyDescent="0.2">
      <c r="A18" s="8" t="s">
        <v>94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27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605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</row>
    <row r="19" spans="1:34" ht="15" customHeight="1" x14ac:dyDescent="0.2">
      <c r="A19" s="8" t="s">
        <v>95</v>
      </c>
      <c r="B19" s="9">
        <v>3</v>
      </c>
      <c r="C19" s="9">
        <v>1097</v>
      </c>
      <c r="D19" s="9">
        <v>17</v>
      </c>
      <c r="E19" s="9">
        <v>26</v>
      </c>
      <c r="F19" s="9">
        <v>1000</v>
      </c>
      <c r="G19" s="9">
        <v>50</v>
      </c>
      <c r="H19" s="9">
        <v>198</v>
      </c>
      <c r="I19" s="9">
        <v>3</v>
      </c>
      <c r="J19" s="9">
        <v>1037</v>
      </c>
      <c r="K19" s="9">
        <v>1780</v>
      </c>
      <c r="L19" s="9">
        <v>8</v>
      </c>
      <c r="M19" s="9">
        <v>1012</v>
      </c>
      <c r="N19" s="9">
        <v>79</v>
      </c>
      <c r="O19" s="9">
        <v>247</v>
      </c>
      <c r="P19" s="9">
        <v>61</v>
      </c>
      <c r="Q19" s="9">
        <v>1407</v>
      </c>
      <c r="R19" s="9">
        <v>0</v>
      </c>
      <c r="S19" s="9">
        <v>2187</v>
      </c>
      <c r="T19" s="9">
        <v>476</v>
      </c>
      <c r="U19" s="9">
        <v>1731</v>
      </c>
      <c r="V19" s="9">
        <v>1545</v>
      </c>
      <c r="W19" s="9">
        <v>4175</v>
      </c>
      <c r="X19" s="9">
        <v>25</v>
      </c>
      <c r="Y19" s="9">
        <v>39</v>
      </c>
      <c r="Z19" s="9">
        <v>190</v>
      </c>
      <c r="AA19" s="9">
        <v>694</v>
      </c>
      <c r="AB19" s="9">
        <v>46</v>
      </c>
      <c r="AC19" s="9">
        <v>14</v>
      </c>
      <c r="AD19" s="9">
        <v>129</v>
      </c>
      <c r="AE19" s="9">
        <v>33</v>
      </c>
      <c r="AF19" s="9">
        <v>283</v>
      </c>
      <c r="AG19" s="9">
        <v>13</v>
      </c>
      <c r="AH19" s="9">
        <v>922</v>
      </c>
    </row>
    <row r="20" spans="1:34" ht="15" customHeight="1" x14ac:dyDescent="0.2">
      <c r="A20" s="8" t="s">
        <v>96</v>
      </c>
      <c r="B20" s="9">
        <v>0</v>
      </c>
      <c r="C20" s="9">
        <v>386</v>
      </c>
      <c r="D20" s="9">
        <v>92</v>
      </c>
      <c r="E20" s="9">
        <v>10</v>
      </c>
      <c r="F20" s="9">
        <v>1615</v>
      </c>
      <c r="G20" s="9">
        <v>164</v>
      </c>
      <c r="H20" s="9">
        <v>29</v>
      </c>
      <c r="I20" s="9">
        <v>0</v>
      </c>
      <c r="J20" s="9">
        <v>1190</v>
      </c>
      <c r="K20" s="9">
        <v>4689</v>
      </c>
      <c r="L20" s="9">
        <v>1</v>
      </c>
      <c r="M20" s="9">
        <v>2183</v>
      </c>
      <c r="N20" s="9">
        <v>8914</v>
      </c>
      <c r="O20" s="9">
        <v>14</v>
      </c>
      <c r="P20" s="9">
        <v>164</v>
      </c>
      <c r="Q20" s="9">
        <v>3119</v>
      </c>
      <c r="R20" s="9">
        <v>0</v>
      </c>
      <c r="S20" s="9">
        <v>4775</v>
      </c>
      <c r="T20" s="9">
        <v>3949</v>
      </c>
      <c r="U20" s="9">
        <v>6862</v>
      </c>
      <c r="V20" s="9">
        <v>1869</v>
      </c>
      <c r="W20" s="9">
        <v>6767</v>
      </c>
      <c r="X20" s="9">
        <v>2</v>
      </c>
      <c r="Y20" s="9">
        <v>33</v>
      </c>
      <c r="Z20" s="9">
        <v>114</v>
      </c>
      <c r="AA20" s="9">
        <v>3077</v>
      </c>
      <c r="AB20" s="9">
        <v>2</v>
      </c>
      <c r="AC20" s="9">
        <v>18</v>
      </c>
      <c r="AD20" s="9">
        <v>121</v>
      </c>
      <c r="AE20" s="9">
        <v>1</v>
      </c>
      <c r="AF20" s="9">
        <v>158</v>
      </c>
      <c r="AG20" s="9">
        <v>7376</v>
      </c>
      <c r="AH20" s="9">
        <v>1545</v>
      </c>
    </row>
    <row r="21" spans="1:34" ht="15" customHeight="1" x14ac:dyDescent="0.2">
      <c r="A21" s="6" t="s">
        <v>20</v>
      </c>
      <c r="B21" s="7">
        <v>2103</v>
      </c>
      <c r="C21" s="7">
        <v>18777</v>
      </c>
      <c r="D21" s="7">
        <v>11518</v>
      </c>
      <c r="E21" s="7">
        <v>2313</v>
      </c>
      <c r="F21" s="7">
        <v>76480</v>
      </c>
      <c r="G21" s="7">
        <v>7176</v>
      </c>
      <c r="H21" s="7">
        <v>17098</v>
      </c>
      <c r="I21" s="7">
        <v>8212</v>
      </c>
      <c r="J21" s="7">
        <v>86005</v>
      </c>
      <c r="K21" s="7">
        <v>142269</v>
      </c>
      <c r="L21" s="7">
        <v>1448</v>
      </c>
      <c r="M21" s="7">
        <v>69253</v>
      </c>
      <c r="N21" s="7">
        <v>66516</v>
      </c>
      <c r="O21" s="7">
        <v>16292</v>
      </c>
      <c r="P21" s="7">
        <v>20203</v>
      </c>
      <c r="Q21" s="7">
        <v>85435</v>
      </c>
      <c r="R21" s="7">
        <v>512</v>
      </c>
      <c r="S21" s="7">
        <v>163602</v>
      </c>
      <c r="T21" s="7">
        <v>20837</v>
      </c>
      <c r="U21" s="7">
        <v>139809</v>
      </c>
      <c r="V21" s="7">
        <v>113121</v>
      </c>
      <c r="W21" s="7">
        <v>374528.99999999994</v>
      </c>
      <c r="X21" s="7">
        <v>3779</v>
      </c>
      <c r="Y21" s="7">
        <v>7337</v>
      </c>
      <c r="Z21" s="7">
        <v>20276</v>
      </c>
      <c r="AA21" s="7">
        <v>63231</v>
      </c>
      <c r="AB21" s="7">
        <v>2578</v>
      </c>
      <c r="AC21" s="7">
        <v>3479</v>
      </c>
      <c r="AD21" s="7">
        <v>21451</v>
      </c>
      <c r="AE21" s="7">
        <v>10442</v>
      </c>
      <c r="AF21" s="7">
        <v>28507</v>
      </c>
      <c r="AG21" s="7">
        <v>7738</v>
      </c>
      <c r="AH21" s="7">
        <v>73612</v>
      </c>
    </row>
    <row r="22" spans="1:34" ht="15" customHeight="1" x14ac:dyDescent="0.2">
      <c r="A22" s="8" t="s">
        <v>65</v>
      </c>
      <c r="B22" s="9">
        <v>1382</v>
      </c>
      <c r="C22" s="9">
        <v>10854</v>
      </c>
      <c r="D22" s="9">
        <v>8060</v>
      </c>
      <c r="E22" s="9">
        <v>818</v>
      </c>
      <c r="F22" s="9">
        <v>43396</v>
      </c>
      <c r="G22" s="9">
        <v>3988</v>
      </c>
      <c r="H22" s="9">
        <v>8694</v>
      </c>
      <c r="I22" s="9">
        <v>6750</v>
      </c>
      <c r="J22" s="9">
        <v>49653</v>
      </c>
      <c r="K22" s="9">
        <v>80531</v>
      </c>
      <c r="L22" s="9">
        <v>807</v>
      </c>
      <c r="M22" s="9">
        <v>37448</v>
      </c>
      <c r="N22" s="9">
        <v>36810</v>
      </c>
      <c r="O22" s="9">
        <v>10337</v>
      </c>
      <c r="P22" s="9">
        <v>18660</v>
      </c>
      <c r="Q22" s="9">
        <v>43470</v>
      </c>
      <c r="R22" s="9">
        <v>220</v>
      </c>
      <c r="S22" s="9">
        <v>83555</v>
      </c>
      <c r="T22" s="9">
        <v>14525</v>
      </c>
      <c r="U22" s="9">
        <v>72130</v>
      </c>
      <c r="V22" s="9">
        <v>63157</v>
      </c>
      <c r="W22" s="9">
        <v>232071</v>
      </c>
      <c r="X22" s="9">
        <v>2647</v>
      </c>
      <c r="Y22" s="9">
        <v>4988</v>
      </c>
      <c r="Z22" s="9">
        <v>13935</v>
      </c>
      <c r="AA22" s="9">
        <v>39011</v>
      </c>
      <c r="AB22" s="9">
        <v>1652</v>
      </c>
      <c r="AC22" s="9">
        <v>2923</v>
      </c>
      <c r="AD22" s="9">
        <v>16809</v>
      </c>
      <c r="AE22" s="9">
        <v>6531</v>
      </c>
      <c r="AF22" s="9">
        <v>20063</v>
      </c>
      <c r="AG22" s="9">
        <v>2264</v>
      </c>
      <c r="AH22" s="9">
        <v>41997</v>
      </c>
    </row>
    <row r="23" spans="1:34" ht="15" customHeight="1" x14ac:dyDescent="0.2">
      <c r="A23" s="8" t="s">
        <v>97</v>
      </c>
      <c r="B23" s="9">
        <v>2</v>
      </c>
      <c r="C23" s="9">
        <v>18</v>
      </c>
      <c r="D23" s="9">
        <v>68</v>
      </c>
      <c r="E23" s="9">
        <v>13</v>
      </c>
      <c r="F23" s="9">
        <v>405</v>
      </c>
      <c r="G23" s="9">
        <v>20</v>
      </c>
      <c r="H23" s="9">
        <v>16</v>
      </c>
      <c r="I23" s="9">
        <v>18</v>
      </c>
      <c r="J23" s="9">
        <v>569</v>
      </c>
      <c r="K23" s="9">
        <v>547</v>
      </c>
      <c r="L23" s="9">
        <v>1</v>
      </c>
      <c r="M23" s="9">
        <v>341</v>
      </c>
      <c r="N23" s="9">
        <v>140</v>
      </c>
      <c r="O23" s="9">
        <v>179</v>
      </c>
      <c r="P23" s="9">
        <v>13</v>
      </c>
      <c r="Q23" s="9">
        <v>390</v>
      </c>
      <c r="R23" s="9">
        <v>1</v>
      </c>
      <c r="S23" s="9">
        <v>676</v>
      </c>
      <c r="T23" s="9">
        <v>56</v>
      </c>
      <c r="U23" s="9">
        <v>1211</v>
      </c>
      <c r="V23" s="9">
        <v>311</v>
      </c>
      <c r="W23" s="9">
        <v>1004</v>
      </c>
      <c r="X23" s="9">
        <v>2</v>
      </c>
      <c r="Y23" s="9">
        <v>58</v>
      </c>
      <c r="Z23" s="9">
        <v>82</v>
      </c>
      <c r="AA23" s="9">
        <v>59</v>
      </c>
      <c r="AB23" s="9">
        <v>14</v>
      </c>
      <c r="AC23" s="9">
        <v>7</v>
      </c>
      <c r="AD23" s="9">
        <v>233</v>
      </c>
      <c r="AE23" s="9">
        <v>0</v>
      </c>
      <c r="AF23" s="9">
        <v>4</v>
      </c>
      <c r="AG23" s="9">
        <v>15</v>
      </c>
      <c r="AH23" s="9">
        <v>158</v>
      </c>
    </row>
    <row r="24" spans="1:34" ht="15" customHeight="1" x14ac:dyDescent="0.2">
      <c r="A24" s="8" t="s">
        <v>98</v>
      </c>
      <c r="B24" s="9">
        <v>23</v>
      </c>
      <c r="C24" s="9">
        <v>235</v>
      </c>
      <c r="D24" s="9">
        <v>142</v>
      </c>
      <c r="E24" s="9">
        <v>168</v>
      </c>
      <c r="F24" s="9">
        <v>879</v>
      </c>
      <c r="G24" s="9">
        <v>163</v>
      </c>
      <c r="H24" s="9">
        <v>252</v>
      </c>
      <c r="I24" s="9">
        <v>21</v>
      </c>
      <c r="J24" s="9">
        <v>6800</v>
      </c>
      <c r="K24" s="9">
        <v>2583</v>
      </c>
      <c r="L24" s="9">
        <v>0</v>
      </c>
      <c r="M24" s="9">
        <v>4784</v>
      </c>
      <c r="N24" s="9">
        <v>1399</v>
      </c>
      <c r="O24" s="9">
        <v>590</v>
      </c>
      <c r="P24" s="9">
        <v>96</v>
      </c>
      <c r="Q24" s="9">
        <v>7529</v>
      </c>
      <c r="R24" s="9">
        <v>0</v>
      </c>
      <c r="S24" s="9">
        <v>22540</v>
      </c>
      <c r="T24" s="9">
        <v>324</v>
      </c>
      <c r="U24" s="9">
        <v>4352</v>
      </c>
      <c r="V24" s="9">
        <v>5542</v>
      </c>
      <c r="W24" s="9">
        <v>17920</v>
      </c>
      <c r="X24" s="9">
        <v>1</v>
      </c>
      <c r="Y24" s="9">
        <v>293</v>
      </c>
      <c r="Z24" s="9">
        <v>0</v>
      </c>
      <c r="AA24" s="9">
        <v>5917</v>
      </c>
      <c r="AB24" s="9">
        <v>33</v>
      </c>
      <c r="AC24" s="9">
        <v>1</v>
      </c>
      <c r="AD24" s="9">
        <v>208</v>
      </c>
      <c r="AE24" s="9">
        <v>1240</v>
      </c>
      <c r="AF24" s="9">
        <v>203</v>
      </c>
      <c r="AG24" s="9">
        <v>1004</v>
      </c>
      <c r="AH24" s="9">
        <v>3270</v>
      </c>
    </row>
    <row r="25" spans="1:34" ht="15" customHeight="1" x14ac:dyDescent="0.2">
      <c r="A25" s="8" t="s">
        <v>66</v>
      </c>
      <c r="B25" s="9">
        <v>129</v>
      </c>
      <c r="C25" s="9">
        <v>2293</v>
      </c>
      <c r="D25" s="9">
        <v>991</v>
      </c>
      <c r="E25" s="9">
        <v>167</v>
      </c>
      <c r="F25" s="9">
        <v>10132</v>
      </c>
      <c r="G25" s="9">
        <v>1139</v>
      </c>
      <c r="H25" s="9">
        <v>2211</v>
      </c>
      <c r="I25" s="9">
        <v>107</v>
      </c>
      <c r="J25" s="9">
        <v>9454</v>
      </c>
      <c r="K25" s="9">
        <v>18020</v>
      </c>
      <c r="L25" s="9">
        <v>176</v>
      </c>
      <c r="M25" s="9">
        <v>9623</v>
      </c>
      <c r="N25" s="9">
        <v>2625</v>
      </c>
      <c r="O25" s="9">
        <v>1201</v>
      </c>
      <c r="P25" s="9">
        <v>368</v>
      </c>
      <c r="Q25" s="9">
        <v>13864</v>
      </c>
      <c r="R25" s="9">
        <v>34</v>
      </c>
      <c r="S25" s="9">
        <v>16271</v>
      </c>
      <c r="T25" s="9">
        <v>999</v>
      </c>
      <c r="U25" s="9">
        <v>16423</v>
      </c>
      <c r="V25" s="9">
        <v>13480</v>
      </c>
      <c r="W25" s="9">
        <v>24879</v>
      </c>
      <c r="X25" s="9">
        <v>272</v>
      </c>
      <c r="Y25" s="9">
        <v>509</v>
      </c>
      <c r="Z25" s="9">
        <v>2954</v>
      </c>
      <c r="AA25" s="9">
        <v>7132</v>
      </c>
      <c r="AB25" s="9">
        <v>112</v>
      </c>
      <c r="AC25" s="9">
        <v>157</v>
      </c>
      <c r="AD25" s="9">
        <v>2060</v>
      </c>
      <c r="AE25" s="9">
        <v>383</v>
      </c>
      <c r="AF25" s="9">
        <v>4643</v>
      </c>
      <c r="AG25" s="9">
        <v>495</v>
      </c>
      <c r="AH25" s="9">
        <v>9534</v>
      </c>
    </row>
    <row r="26" spans="1:34" ht="15" customHeight="1" x14ac:dyDescent="0.2">
      <c r="A26" s="8" t="s">
        <v>67</v>
      </c>
      <c r="B26" s="9">
        <v>99</v>
      </c>
      <c r="C26" s="9">
        <v>1275</v>
      </c>
      <c r="D26" s="9">
        <v>736</v>
      </c>
      <c r="E26" s="9">
        <v>141</v>
      </c>
      <c r="F26" s="9">
        <v>7672</v>
      </c>
      <c r="G26" s="9">
        <v>864</v>
      </c>
      <c r="H26" s="9">
        <v>1610</v>
      </c>
      <c r="I26" s="9">
        <v>78</v>
      </c>
      <c r="J26" s="9">
        <v>6714</v>
      </c>
      <c r="K26" s="9">
        <v>13253</v>
      </c>
      <c r="L26" s="9">
        <v>119</v>
      </c>
      <c r="M26" s="9">
        <v>6171</v>
      </c>
      <c r="N26" s="9">
        <v>1946</v>
      </c>
      <c r="O26" s="9">
        <v>837</v>
      </c>
      <c r="P26" s="9">
        <v>252</v>
      </c>
      <c r="Q26" s="9">
        <v>8949</v>
      </c>
      <c r="R26" s="9">
        <v>27</v>
      </c>
      <c r="S26" s="9">
        <v>12178</v>
      </c>
      <c r="T26" s="9">
        <v>786</v>
      </c>
      <c r="U26" s="9">
        <v>12473</v>
      </c>
      <c r="V26" s="9">
        <v>9359</v>
      </c>
      <c r="W26" s="9">
        <v>21942</v>
      </c>
      <c r="X26" s="9">
        <v>233</v>
      </c>
      <c r="Y26" s="9">
        <v>356</v>
      </c>
      <c r="Z26" s="9">
        <v>1601</v>
      </c>
      <c r="AA26" s="9">
        <v>4792</v>
      </c>
      <c r="AB26" s="9">
        <v>93</v>
      </c>
      <c r="AC26" s="9">
        <v>114</v>
      </c>
      <c r="AD26" s="9">
        <v>1117</v>
      </c>
      <c r="AE26" s="9">
        <v>246</v>
      </c>
      <c r="AF26" s="9">
        <v>3099</v>
      </c>
      <c r="AG26" s="9">
        <v>288</v>
      </c>
      <c r="AH26" s="9">
        <v>6643</v>
      </c>
    </row>
    <row r="27" spans="1:34" ht="15" customHeight="1" x14ac:dyDescent="0.2">
      <c r="A27" s="8" t="s">
        <v>68</v>
      </c>
      <c r="B27" s="9">
        <v>26</v>
      </c>
      <c r="C27" s="9">
        <v>1012</v>
      </c>
      <c r="D27" s="9">
        <v>225</v>
      </c>
      <c r="E27" s="9">
        <v>26</v>
      </c>
      <c r="F27" s="9">
        <v>2424</v>
      </c>
      <c r="G27" s="9">
        <v>242</v>
      </c>
      <c r="H27" s="9">
        <v>585</v>
      </c>
      <c r="I27" s="9">
        <v>27</v>
      </c>
      <c r="J27" s="9">
        <v>2711</v>
      </c>
      <c r="K27" s="9">
        <v>4718</v>
      </c>
      <c r="L27" s="9">
        <v>50</v>
      </c>
      <c r="M27" s="9">
        <v>3417</v>
      </c>
      <c r="N27" s="9">
        <v>658</v>
      </c>
      <c r="O27" s="9">
        <v>348</v>
      </c>
      <c r="P27" s="9">
        <v>117</v>
      </c>
      <c r="Q27" s="9">
        <v>4889</v>
      </c>
      <c r="R27" s="9">
        <v>5</v>
      </c>
      <c r="S27" s="9">
        <v>3983</v>
      </c>
      <c r="T27" s="9">
        <v>212</v>
      </c>
      <c r="U27" s="9">
        <v>3670</v>
      </c>
      <c r="V27" s="9">
        <v>4084</v>
      </c>
      <c r="W27" s="9">
        <v>2912</v>
      </c>
      <c r="X27" s="9">
        <v>39</v>
      </c>
      <c r="Y27" s="9">
        <v>116</v>
      </c>
      <c r="Z27" s="9">
        <v>1350</v>
      </c>
      <c r="AA27" s="9">
        <v>2209</v>
      </c>
      <c r="AB27" s="9">
        <v>15</v>
      </c>
      <c r="AC27" s="9">
        <v>30</v>
      </c>
      <c r="AD27" s="9">
        <v>825</v>
      </c>
      <c r="AE27" s="9">
        <v>70</v>
      </c>
      <c r="AF27" s="9">
        <v>1537</v>
      </c>
      <c r="AG27" s="9">
        <v>206</v>
      </c>
      <c r="AH27" s="9">
        <v>2856</v>
      </c>
    </row>
    <row r="28" spans="1:34" ht="15" customHeight="1" x14ac:dyDescent="0.2">
      <c r="A28" s="8" t="s">
        <v>99</v>
      </c>
      <c r="B28" s="9">
        <v>5</v>
      </c>
      <c r="C28" s="9">
        <v>702</v>
      </c>
      <c r="D28" s="9">
        <v>74</v>
      </c>
      <c r="E28" s="9">
        <v>2</v>
      </c>
      <c r="F28" s="9">
        <v>935</v>
      </c>
      <c r="G28" s="9">
        <v>71</v>
      </c>
      <c r="H28" s="9">
        <v>356</v>
      </c>
      <c r="I28" s="9">
        <v>12</v>
      </c>
      <c r="J28" s="9">
        <v>1260</v>
      </c>
      <c r="K28" s="9">
        <v>2160</v>
      </c>
      <c r="L28" s="9">
        <v>0</v>
      </c>
      <c r="M28" s="9">
        <v>2035</v>
      </c>
      <c r="N28" s="9">
        <v>257</v>
      </c>
      <c r="O28" s="9">
        <v>183</v>
      </c>
      <c r="P28" s="9">
        <v>57</v>
      </c>
      <c r="Q28" s="9">
        <v>2857</v>
      </c>
      <c r="R28" s="9">
        <v>0</v>
      </c>
      <c r="S28" s="9">
        <v>1400</v>
      </c>
      <c r="T28" s="9">
        <v>22</v>
      </c>
      <c r="U28" s="9">
        <v>1041</v>
      </c>
      <c r="V28" s="9">
        <v>1332</v>
      </c>
      <c r="W28" s="9">
        <v>3</v>
      </c>
      <c r="X28" s="9">
        <v>0</v>
      </c>
      <c r="Y28" s="9">
        <v>13</v>
      </c>
      <c r="Z28" s="9">
        <v>1063</v>
      </c>
      <c r="AA28" s="9">
        <v>1227</v>
      </c>
      <c r="AB28" s="9">
        <v>0</v>
      </c>
      <c r="AC28" s="9">
        <v>0</v>
      </c>
      <c r="AD28" s="9">
        <v>598</v>
      </c>
      <c r="AE28" s="9">
        <v>8</v>
      </c>
      <c r="AF28" s="9">
        <v>1021</v>
      </c>
      <c r="AG28" s="9">
        <v>142</v>
      </c>
      <c r="AH28" s="9">
        <v>1326</v>
      </c>
    </row>
    <row r="29" spans="1:34" ht="15" customHeight="1" x14ac:dyDescent="0.2">
      <c r="A29" s="8" t="s">
        <v>69</v>
      </c>
      <c r="B29" s="9">
        <v>21</v>
      </c>
      <c r="C29" s="9">
        <v>310</v>
      </c>
      <c r="D29" s="9">
        <v>151</v>
      </c>
      <c r="E29" s="9">
        <v>24</v>
      </c>
      <c r="F29" s="9">
        <v>1489</v>
      </c>
      <c r="G29" s="9">
        <v>171</v>
      </c>
      <c r="H29" s="9">
        <v>229</v>
      </c>
      <c r="I29" s="9">
        <v>15</v>
      </c>
      <c r="J29" s="9">
        <v>1451</v>
      </c>
      <c r="K29" s="9">
        <v>2558</v>
      </c>
      <c r="L29" s="9">
        <v>50</v>
      </c>
      <c r="M29" s="9">
        <v>1382</v>
      </c>
      <c r="N29" s="9">
        <v>401</v>
      </c>
      <c r="O29" s="9">
        <v>165</v>
      </c>
      <c r="P29" s="9">
        <v>60</v>
      </c>
      <c r="Q29" s="9">
        <v>2032</v>
      </c>
      <c r="R29" s="9">
        <v>5</v>
      </c>
      <c r="S29" s="9">
        <v>2583</v>
      </c>
      <c r="T29" s="9">
        <v>190</v>
      </c>
      <c r="U29" s="9">
        <v>2629</v>
      </c>
      <c r="V29" s="9">
        <v>2752</v>
      </c>
      <c r="W29" s="9">
        <v>2909</v>
      </c>
      <c r="X29" s="9">
        <v>39</v>
      </c>
      <c r="Y29" s="9">
        <v>103</v>
      </c>
      <c r="Z29" s="9">
        <v>287</v>
      </c>
      <c r="AA29" s="9">
        <v>982</v>
      </c>
      <c r="AB29" s="9">
        <v>15</v>
      </c>
      <c r="AC29" s="9">
        <v>30</v>
      </c>
      <c r="AD29" s="9">
        <v>227</v>
      </c>
      <c r="AE29" s="9">
        <v>62</v>
      </c>
      <c r="AF29" s="9">
        <v>516</v>
      </c>
      <c r="AG29" s="9">
        <v>64</v>
      </c>
      <c r="AH29" s="9">
        <v>1530</v>
      </c>
    </row>
    <row r="30" spans="1:34" ht="15" customHeight="1" x14ac:dyDescent="0.2">
      <c r="A30" s="8" t="s">
        <v>70</v>
      </c>
      <c r="B30" s="9">
        <v>4</v>
      </c>
      <c r="C30" s="9">
        <v>6</v>
      </c>
      <c r="D30" s="9">
        <v>30</v>
      </c>
      <c r="E30" s="9">
        <v>0</v>
      </c>
      <c r="F30" s="9">
        <v>36</v>
      </c>
      <c r="G30" s="9">
        <v>33</v>
      </c>
      <c r="H30" s="9">
        <v>16</v>
      </c>
      <c r="I30" s="9">
        <v>2</v>
      </c>
      <c r="J30" s="9">
        <v>29</v>
      </c>
      <c r="K30" s="9">
        <v>49</v>
      </c>
      <c r="L30" s="9">
        <v>7</v>
      </c>
      <c r="M30" s="9">
        <v>35</v>
      </c>
      <c r="N30" s="9">
        <v>21</v>
      </c>
      <c r="O30" s="9">
        <v>16</v>
      </c>
      <c r="P30" s="9">
        <v>-1</v>
      </c>
      <c r="Q30" s="9">
        <v>26</v>
      </c>
      <c r="R30" s="9">
        <v>2</v>
      </c>
      <c r="S30" s="9">
        <v>110</v>
      </c>
      <c r="T30" s="9">
        <v>1</v>
      </c>
      <c r="U30" s="9">
        <v>280</v>
      </c>
      <c r="V30" s="9">
        <v>37</v>
      </c>
      <c r="W30" s="9">
        <v>25</v>
      </c>
      <c r="X30" s="9">
        <v>0</v>
      </c>
      <c r="Y30" s="9">
        <v>37</v>
      </c>
      <c r="Z30" s="9">
        <v>3</v>
      </c>
      <c r="AA30" s="9">
        <v>131</v>
      </c>
      <c r="AB30" s="9">
        <v>4</v>
      </c>
      <c r="AC30" s="9">
        <v>13</v>
      </c>
      <c r="AD30" s="9">
        <v>118</v>
      </c>
      <c r="AE30" s="9">
        <v>67</v>
      </c>
      <c r="AF30" s="9">
        <v>7</v>
      </c>
      <c r="AG30" s="9">
        <v>1</v>
      </c>
      <c r="AH30" s="9">
        <v>35</v>
      </c>
    </row>
    <row r="31" spans="1:34" ht="15" customHeight="1" x14ac:dyDescent="0.2">
      <c r="A31" s="8" t="s">
        <v>71</v>
      </c>
      <c r="B31" s="9">
        <v>160</v>
      </c>
      <c r="C31" s="9">
        <v>721</v>
      </c>
      <c r="D31" s="9">
        <v>854</v>
      </c>
      <c r="E31" s="9">
        <v>132</v>
      </c>
      <c r="F31" s="9">
        <v>2570</v>
      </c>
      <c r="G31" s="9">
        <v>498</v>
      </c>
      <c r="H31" s="9">
        <v>1550</v>
      </c>
      <c r="I31" s="9">
        <v>127</v>
      </c>
      <c r="J31" s="9">
        <v>6846</v>
      </c>
      <c r="K31" s="9">
        <v>6509</v>
      </c>
      <c r="L31" s="9">
        <v>108</v>
      </c>
      <c r="M31" s="9">
        <v>3363</v>
      </c>
      <c r="N31" s="9">
        <v>1726</v>
      </c>
      <c r="O31" s="9">
        <v>1072</v>
      </c>
      <c r="P31" s="9">
        <v>230</v>
      </c>
      <c r="Q31" s="9">
        <v>4332</v>
      </c>
      <c r="R31" s="9">
        <v>28</v>
      </c>
      <c r="S31" s="9">
        <v>8227</v>
      </c>
      <c r="T31" s="9">
        <v>719</v>
      </c>
      <c r="U31" s="9">
        <v>5843</v>
      </c>
      <c r="V31" s="9">
        <v>4579</v>
      </c>
      <c r="W31" s="9">
        <v>8279</v>
      </c>
      <c r="X31" s="9">
        <v>105</v>
      </c>
      <c r="Y31" s="9">
        <v>555</v>
      </c>
      <c r="Z31" s="9">
        <v>1244</v>
      </c>
      <c r="AA31" s="9">
        <v>3010</v>
      </c>
      <c r="AB31" s="9">
        <v>297</v>
      </c>
      <c r="AC31" s="9">
        <v>99</v>
      </c>
      <c r="AD31" s="9">
        <v>773</v>
      </c>
      <c r="AE31" s="9">
        <v>297</v>
      </c>
      <c r="AF31" s="9">
        <v>1554</v>
      </c>
      <c r="AG31" s="9">
        <v>307</v>
      </c>
      <c r="AH31" s="9">
        <v>2393</v>
      </c>
    </row>
    <row r="32" spans="1:34" ht="15" customHeight="1" x14ac:dyDescent="0.2">
      <c r="A32" s="8" t="s">
        <v>100</v>
      </c>
      <c r="B32" s="9">
        <v>57</v>
      </c>
      <c r="C32" s="9">
        <v>3811</v>
      </c>
      <c r="D32" s="9">
        <v>700</v>
      </c>
      <c r="E32" s="9">
        <v>43</v>
      </c>
      <c r="F32" s="9">
        <v>728</v>
      </c>
      <c r="G32" s="9">
        <v>168</v>
      </c>
      <c r="H32" s="9">
        <v>1210</v>
      </c>
      <c r="I32" s="9">
        <v>161</v>
      </c>
      <c r="J32" s="9">
        <v>3571</v>
      </c>
      <c r="K32" s="9">
        <v>3512</v>
      </c>
      <c r="L32" s="9">
        <v>82</v>
      </c>
      <c r="M32" s="9">
        <v>942</v>
      </c>
      <c r="N32" s="9">
        <v>769</v>
      </c>
      <c r="O32" s="9">
        <v>479</v>
      </c>
      <c r="P32" s="9">
        <v>68</v>
      </c>
      <c r="Q32" s="9">
        <v>1556</v>
      </c>
      <c r="R32" s="9">
        <v>2</v>
      </c>
      <c r="S32" s="9">
        <v>2668</v>
      </c>
      <c r="T32" s="9">
        <v>442</v>
      </c>
      <c r="U32" s="9">
        <v>1897</v>
      </c>
      <c r="V32" s="9">
        <v>1908</v>
      </c>
      <c r="W32" s="9">
        <v>3692</v>
      </c>
      <c r="X32" s="9">
        <v>31</v>
      </c>
      <c r="Y32" s="9">
        <v>110</v>
      </c>
      <c r="Z32" s="9">
        <v>355</v>
      </c>
      <c r="AA32" s="9">
        <v>1453</v>
      </c>
      <c r="AB32" s="9">
        <v>97</v>
      </c>
      <c r="AC32" s="9">
        <v>26</v>
      </c>
      <c r="AD32" s="9">
        <v>378</v>
      </c>
      <c r="AE32" s="9">
        <v>254</v>
      </c>
      <c r="AF32" s="9">
        <v>640</v>
      </c>
      <c r="AG32" s="9">
        <v>149</v>
      </c>
      <c r="AH32" s="9">
        <v>1073</v>
      </c>
    </row>
    <row r="33" spans="1:34" ht="15" customHeight="1" x14ac:dyDescent="0.2">
      <c r="A33" s="8" t="s">
        <v>101</v>
      </c>
      <c r="B33" s="9">
        <v>8</v>
      </c>
      <c r="C33" s="9">
        <v>53</v>
      </c>
      <c r="D33" s="9">
        <v>6</v>
      </c>
      <c r="E33" s="9">
        <v>3</v>
      </c>
      <c r="F33" s="9">
        <v>80</v>
      </c>
      <c r="G33" s="9">
        <v>23</v>
      </c>
      <c r="H33" s="9">
        <v>141</v>
      </c>
      <c r="I33" s="9">
        <v>14</v>
      </c>
      <c r="J33" s="9">
        <v>50</v>
      </c>
      <c r="K33" s="9">
        <v>906</v>
      </c>
      <c r="L33" s="9">
        <v>6</v>
      </c>
      <c r="M33" s="9">
        <v>66</v>
      </c>
      <c r="N33" s="9">
        <v>870</v>
      </c>
      <c r="O33" s="9">
        <v>49</v>
      </c>
      <c r="P33" s="9">
        <v>3</v>
      </c>
      <c r="Q33" s="9">
        <v>273</v>
      </c>
      <c r="R33" s="9">
        <v>0</v>
      </c>
      <c r="S33" s="9">
        <v>242</v>
      </c>
      <c r="T33" s="9">
        <v>45</v>
      </c>
      <c r="U33" s="9">
        <v>561</v>
      </c>
      <c r="V33" s="9">
        <v>103</v>
      </c>
      <c r="W33" s="9">
        <v>153</v>
      </c>
      <c r="X33" s="9">
        <v>2</v>
      </c>
      <c r="Y33" s="9">
        <v>9</v>
      </c>
      <c r="Z33" s="9">
        <v>8</v>
      </c>
      <c r="AA33" s="9">
        <v>165</v>
      </c>
      <c r="AB33" s="9">
        <v>7</v>
      </c>
      <c r="AC33" s="9">
        <v>0</v>
      </c>
      <c r="AD33" s="9">
        <v>106</v>
      </c>
      <c r="AE33" s="9">
        <v>11</v>
      </c>
      <c r="AF33" s="9">
        <v>35</v>
      </c>
      <c r="AG33" s="9">
        <v>6</v>
      </c>
      <c r="AH33" s="9">
        <v>96</v>
      </c>
    </row>
    <row r="34" spans="1:34" ht="15" customHeight="1" x14ac:dyDescent="0.2">
      <c r="A34" s="8" t="s">
        <v>102</v>
      </c>
      <c r="B34" s="9">
        <v>305</v>
      </c>
      <c r="C34" s="9">
        <v>323</v>
      </c>
      <c r="D34" s="9">
        <v>273</v>
      </c>
      <c r="E34" s="9">
        <v>719</v>
      </c>
      <c r="F34" s="9">
        <v>17714</v>
      </c>
      <c r="G34" s="9">
        <v>621</v>
      </c>
      <c r="H34" s="9">
        <v>1785</v>
      </c>
      <c r="I34" s="9">
        <v>867</v>
      </c>
      <c r="J34" s="9">
        <v>5135</v>
      </c>
      <c r="K34" s="9">
        <v>23523</v>
      </c>
      <c r="L34" s="9">
        <v>174</v>
      </c>
      <c r="M34" s="9">
        <v>10896</v>
      </c>
      <c r="N34" s="9">
        <v>14939</v>
      </c>
      <c r="O34" s="9">
        <v>1632</v>
      </c>
      <c r="P34" s="9">
        <v>318</v>
      </c>
      <c r="Q34" s="9">
        <v>11481</v>
      </c>
      <c r="R34" s="9">
        <v>139</v>
      </c>
      <c r="S34" s="9">
        <v>25564</v>
      </c>
      <c r="T34" s="9">
        <v>1518</v>
      </c>
      <c r="U34" s="9">
        <v>35745</v>
      </c>
      <c r="V34" s="9">
        <v>21532</v>
      </c>
      <c r="W34" s="9">
        <v>68500</v>
      </c>
      <c r="X34" s="9">
        <v>302</v>
      </c>
      <c r="Y34" s="9">
        <v>380</v>
      </c>
      <c r="Z34" s="9">
        <v>843</v>
      </c>
      <c r="AA34" s="9">
        <v>5725</v>
      </c>
      <c r="AB34" s="9">
        <v>171</v>
      </c>
      <c r="AC34" s="9">
        <v>2</v>
      </c>
      <c r="AD34" s="9">
        <v>225</v>
      </c>
      <c r="AE34" s="9">
        <v>373</v>
      </c>
      <c r="AF34" s="9">
        <v>1244</v>
      </c>
      <c r="AG34" s="9">
        <v>2386</v>
      </c>
      <c r="AH34" s="9">
        <v>12934</v>
      </c>
    </row>
    <row r="35" spans="1:34" ht="15" customHeight="1" x14ac:dyDescent="0.2">
      <c r="A35" s="8" t="s">
        <v>72</v>
      </c>
      <c r="B35" s="9">
        <v>305</v>
      </c>
      <c r="C35" s="9">
        <v>293</v>
      </c>
      <c r="D35" s="9">
        <v>273</v>
      </c>
      <c r="E35" s="9">
        <v>719</v>
      </c>
      <c r="F35" s="9">
        <v>17714</v>
      </c>
      <c r="G35" s="9">
        <v>616</v>
      </c>
      <c r="H35" s="9">
        <v>1785</v>
      </c>
      <c r="I35" s="9">
        <v>867</v>
      </c>
      <c r="J35" s="9">
        <v>5135</v>
      </c>
      <c r="K35" s="9">
        <v>21429</v>
      </c>
      <c r="L35" s="9">
        <v>174</v>
      </c>
      <c r="M35" s="9">
        <v>10698</v>
      </c>
      <c r="N35" s="9">
        <v>12593</v>
      </c>
      <c r="O35" s="9">
        <v>1632</v>
      </c>
      <c r="P35" s="9">
        <v>318</v>
      </c>
      <c r="Q35" s="9">
        <v>11481</v>
      </c>
      <c r="R35" s="9">
        <v>139</v>
      </c>
      <c r="S35" s="9">
        <v>25564</v>
      </c>
      <c r="T35" s="9">
        <v>1516</v>
      </c>
      <c r="U35" s="9">
        <v>35745</v>
      </c>
      <c r="V35" s="9">
        <v>21433</v>
      </c>
      <c r="W35" s="9">
        <v>67791</v>
      </c>
      <c r="X35" s="9">
        <v>302</v>
      </c>
      <c r="Y35" s="9">
        <v>380</v>
      </c>
      <c r="Z35" s="9">
        <v>843</v>
      </c>
      <c r="AA35" s="9">
        <v>5724</v>
      </c>
      <c r="AB35" s="9">
        <v>171</v>
      </c>
      <c r="AC35" s="9">
        <v>2</v>
      </c>
      <c r="AD35" s="9">
        <v>225</v>
      </c>
      <c r="AE35" s="9">
        <v>373</v>
      </c>
      <c r="AF35" s="9">
        <v>1244</v>
      </c>
      <c r="AG35" s="9">
        <v>2274</v>
      </c>
      <c r="AH35" s="9">
        <v>12934</v>
      </c>
    </row>
    <row r="36" spans="1:34" ht="15" customHeight="1" x14ac:dyDescent="0.2">
      <c r="A36" s="8" t="s">
        <v>73</v>
      </c>
      <c r="B36" s="9">
        <v>0</v>
      </c>
      <c r="C36" s="9">
        <v>30</v>
      </c>
      <c r="D36" s="9">
        <v>0</v>
      </c>
      <c r="E36" s="9">
        <v>0</v>
      </c>
      <c r="F36" s="9">
        <v>0</v>
      </c>
      <c r="G36" s="9">
        <v>5</v>
      </c>
      <c r="H36" s="9">
        <v>0</v>
      </c>
      <c r="I36" s="9">
        <v>0</v>
      </c>
      <c r="J36" s="9">
        <v>0</v>
      </c>
      <c r="K36" s="9">
        <v>2094</v>
      </c>
      <c r="L36" s="9">
        <v>0</v>
      </c>
      <c r="M36" s="9">
        <v>198</v>
      </c>
      <c r="N36" s="9">
        <v>2346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2</v>
      </c>
      <c r="U36" s="9">
        <v>0</v>
      </c>
      <c r="V36" s="9">
        <v>99</v>
      </c>
      <c r="W36" s="9">
        <v>709</v>
      </c>
      <c r="X36" s="9">
        <v>0</v>
      </c>
      <c r="Y36" s="9">
        <v>0</v>
      </c>
      <c r="Z36" s="9">
        <v>0</v>
      </c>
      <c r="AA36" s="9">
        <v>1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112</v>
      </c>
      <c r="AH36" s="9">
        <v>0</v>
      </c>
    </row>
    <row r="37" spans="1:34" ht="15" customHeight="1" x14ac:dyDescent="0.2">
      <c r="A37" s="8" t="s">
        <v>74</v>
      </c>
      <c r="B37" s="9">
        <v>36</v>
      </c>
      <c r="C37" s="9">
        <v>0</v>
      </c>
      <c r="D37" s="9">
        <v>0</v>
      </c>
      <c r="E37" s="9">
        <v>235</v>
      </c>
      <c r="F37" s="9">
        <v>0</v>
      </c>
      <c r="G37" s="9">
        <v>454</v>
      </c>
      <c r="H37" s="9">
        <v>1188</v>
      </c>
      <c r="I37" s="9">
        <v>141</v>
      </c>
      <c r="J37" s="9">
        <v>2579</v>
      </c>
      <c r="K37" s="9">
        <v>5000</v>
      </c>
      <c r="L37" s="9">
        <v>92</v>
      </c>
      <c r="M37" s="9">
        <v>0</v>
      </c>
      <c r="N37" s="9">
        <v>4975</v>
      </c>
      <c r="O37" s="9">
        <v>715</v>
      </c>
      <c r="P37" s="9">
        <v>317</v>
      </c>
      <c r="Q37" s="9">
        <v>0</v>
      </c>
      <c r="R37" s="9">
        <v>88</v>
      </c>
      <c r="S37" s="9">
        <v>380</v>
      </c>
      <c r="T37" s="9">
        <v>2150</v>
      </c>
      <c r="U37" s="9">
        <v>0</v>
      </c>
      <c r="V37" s="9">
        <v>1440</v>
      </c>
      <c r="W37" s="9">
        <v>15090</v>
      </c>
      <c r="X37" s="9">
        <v>406</v>
      </c>
      <c r="Y37" s="9">
        <v>369</v>
      </c>
      <c r="Z37" s="9">
        <v>700</v>
      </c>
      <c r="AA37" s="9">
        <v>0</v>
      </c>
      <c r="AB37" s="9">
        <v>195</v>
      </c>
      <c r="AC37" s="9">
        <v>247</v>
      </c>
      <c r="AD37" s="9">
        <v>612</v>
      </c>
      <c r="AE37" s="9">
        <v>1348</v>
      </c>
      <c r="AF37" s="9">
        <v>0</v>
      </c>
      <c r="AG37" s="9">
        <v>0</v>
      </c>
      <c r="AH37" s="9">
        <v>57</v>
      </c>
    </row>
    <row r="38" spans="1:34" ht="15" customHeight="1" x14ac:dyDescent="0.2">
      <c r="A38" s="8" t="s">
        <v>75</v>
      </c>
      <c r="B38" s="9">
        <v>1</v>
      </c>
      <c r="C38" s="9">
        <v>72</v>
      </c>
      <c r="D38" s="9">
        <v>7</v>
      </c>
      <c r="E38" s="9">
        <v>4</v>
      </c>
      <c r="F38" s="9">
        <v>52</v>
      </c>
      <c r="G38" s="9">
        <v>12</v>
      </c>
      <c r="H38" s="9">
        <v>6</v>
      </c>
      <c r="I38" s="9">
        <v>6</v>
      </c>
      <c r="J38" s="9">
        <v>24</v>
      </c>
      <c r="K38" s="9">
        <v>69</v>
      </c>
      <c r="L38" s="9">
        <v>2</v>
      </c>
      <c r="M38" s="9">
        <v>40</v>
      </c>
      <c r="N38" s="9">
        <v>113</v>
      </c>
      <c r="O38" s="9">
        <v>2</v>
      </c>
      <c r="P38" s="9">
        <v>5</v>
      </c>
      <c r="Q38" s="9">
        <v>37</v>
      </c>
      <c r="R38" s="9">
        <v>0</v>
      </c>
      <c r="S38" s="9">
        <v>342</v>
      </c>
      <c r="T38" s="9">
        <v>34</v>
      </c>
      <c r="U38" s="9">
        <v>173</v>
      </c>
      <c r="V38" s="9">
        <v>44</v>
      </c>
      <c r="W38" s="9">
        <v>304</v>
      </c>
      <c r="X38" s="9">
        <v>9</v>
      </c>
      <c r="Y38" s="9">
        <v>16</v>
      </c>
      <c r="Z38" s="9">
        <v>28</v>
      </c>
      <c r="AA38" s="9">
        <v>87</v>
      </c>
      <c r="AB38" s="9">
        <v>0</v>
      </c>
      <c r="AC38" s="9">
        <v>2</v>
      </c>
      <c r="AD38" s="9">
        <v>-6</v>
      </c>
      <c r="AE38" s="9">
        <v>1</v>
      </c>
      <c r="AF38" s="9">
        <v>6</v>
      </c>
      <c r="AG38" s="9">
        <v>183</v>
      </c>
      <c r="AH38" s="9">
        <v>108</v>
      </c>
    </row>
    <row r="39" spans="1:34" ht="15" customHeight="1" x14ac:dyDescent="0.2">
      <c r="A39" s="8" t="s">
        <v>103</v>
      </c>
      <c r="B39" s="9">
        <v>0</v>
      </c>
      <c r="C39" s="9">
        <v>397</v>
      </c>
      <c r="D39" s="9">
        <v>417</v>
      </c>
      <c r="E39" s="9">
        <v>11</v>
      </c>
      <c r="F39" s="9">
        <v>524</v>
      </c>
      <c r="G39" s="9">
        <v>90</v>
      </c>
      <c r="H39" s="9">
        <v>45</v>
      </c>
      <c r="I39" s="9">
        <v>0</v>
      </c>
      <c r="J39" s="9">
        <v>1324</v>
      </c>
      <c r="K39" s="9">
        <v>1069</v>
      </c>
      <c r="L39" s="9">
        <v>0</v>
      </c>
      <c r="M39" s="9">
        <v>1750</v>
      </c>
      <c r="N39" s="9">
        <v>2150</v>
      </c>
      <c r="O39" s="9">
        <v>36</v>
      </c>
      <c r="P39" s="9">
        <v>125</v>
      </c>
      <c r="Q39" s="9">
        <v>2503</v>
      </c>
      <c r="R39" s="9">
        <v>0</v>
      </c>
      <c r="S39" s="9">
        <v>3137</v>
      </c>
      <c r="T39" s="9">
        <v>25</v>
      </c>
      <c r="U39" s="9">
        <v>1474</v>
      </c>
      <c r="V39" s="9">
        <v>1025</v>
      </c>
      <c r="W39" s="9">
        <v>2637</v>
      </c>
      <c r="X39" s="9">
        <v>2</v>
      </c>
      <c r="Y39" s="9">
        <v>50</v>
      </c>
      <c r="Z39" s="9">
        <v>127</v>
      </c>
      <c r="AA39" s="9">
        <v>672</v>
      </c>
      <c r="AB39" s="9">
        <v>0</v>
      </c>
      <c r="AC39" s="9">
        <v>15</v>
      </c>
      <c r="AD39" s="9">
        <v>53</v>
      </c>
      <c r="AE39" s="9">
        <v>4</v>
      </c>
      <c r="AF39" s="9">
        <v>115</v>
      </c>
      <c r="AG39" s="9">
        <v>929</v>
      </c>
      <c r="AH39" s="9">
        <v>1992</v>
      </c>
    </row>
    <row r="40" spans="1:34" ht="15" customHeight="1" x14ac:dyDescent="0.2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</row>
    <row r="41" spans="1:34" ht="15" customHeight="1" x14ac:dyDescent="0.2">
      <c r="A41" s="8" t="s">
        <v>85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</row>
    <row r="42" spans="1:34" ht="15" customHeight="1" x14ac:dyDescent="0.2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</row>
    <row r="43" spans="1:34" ht="15" customHeight="1" x14ac:dyDescent="0.2">
      <c r="A43" s="13" t="s">
        <v>76</v>
      </c>
      <c r="B43" s="14">
        <v>787</v>
      </c>
      <c r="C43" s="14">
        <v>8277</v>
      </c>
      <c r="D43" s="14">
        <v>2466</v>
      </c>
      <c r="E43" s="14">
        <v>1431</v>
      </c>
      <c r="F43" s="14">
        <v>25340</v>
      </c>
      <c r="G43" s="14">
        <v>3470</v>
      </c>
      <c r="H43" s="14">
        <v>8987</v>
      </c>
      <c r="I43" s="14">
        <v>2047</v>
      </c>
      <c r="J43" s="14">
        <v>28927</v>
      </c>
      <c r="K43" s="14">
        <v>52041</v>
      </c>
      <c r="L43" s="14">
        <v>721</v>
      </c>
      <c r="M43" s="14">
        <v>22404</v>
      </c>
      <c r="N43" s="14">
        <v>23407</v>
      </c>
      <c r="O43" s="14">
        <v>5033</v>
      </c>
      <c r="P43" s="14">
        <v>1625</v>
      </c>
      <c r="Q43" s="14">
        <v>20942</v>
      </c>
      <c r="R43" s="14">
        <v>405</v>
      </c>
      <c r="S43" s="14">
        <v>48572</v>
      </c>
      <c r="T43" s="14">
        <v>8878</v>
      </c>
      <c r="U43" s="14">
        <v>30861</v>
      </c>
      <c r="V43" s="14">
        <v>43362</v>
      </c>
      <c r="W43" s="14">
        <v>132485</v>
      </c>
      <c r="X43" s="14">
        <v>1769</v>
      </c>
      <c r="Y43" s="14">
        <v>2524</v>
      </c>
      <c r="Z43" s="14">
        <v>6003</v>
      </c>
      <c r="AA43" s="14">
        <v>14845</v>
      </c>
      <c r="AB43" s="14">
        <v>901</v>
      </c>
      <c r="AC43" s="14">
        <v>1022</v>
      </c>
      <c r="AD43" s="14">
        <v>4333</v>
      </c>
      <c r="AE43" s="14">
        <v>5637</v>
      </c>
      <c r="AF43" s="14">
        <v>9382</v>
      </c>
      <c r="AG43" s="14">
        <v>-75</v>
      </c>
      <c r="AH43" s="14">
        <v>23876</v>
      </c>
    </row>
    <row r="44" spans="1:34" ht="15" customHeight="1" x14ac:dyDescent="0.2">
      <c r="A44" s="8" t="s">
        <v>77</v>
      </c>
      <c r="B44" s="9">
        <v>-4</v>
      </c>
      <c r="C44" s="9">
        <v>1608</v>
      </c>
      <c r="D44" s="9">
        <v>336</v>
      </c>
      <c r="E44" s="9">
        <v>213</v>
      </c>
      <c r="F44" s="9">
        <v>6116</v>
      </c>
      <c r="G44" s="9">
        <v>101</v>
      </c>
      <c r="H44" s="9">
        <v>2209</v>
      </c>
      <c r="I44" s="9">
        <v>270</v>
      </c>
      <c r="J44" s="9">
        <v>10570</v>
      </c>
      <c r="K44" s="9">
        <v>12723</v>
      </c>
      <c r="L44" s="9">
        <v>53</v>
      </c>
      <c r="M44" s="9">
        <v>4085</v>
      </c>
      <c r="N44" s="9">
        <v>548</v>
      </c>
      <c r="O44" s="9">
        <v>1485</v>
      </c>
      <c r="P44" s="9">
        <v>253</v>
      </c>
      <c r="Q44" s="9">
        <v>10278</v>
      </c>
      <c r="R44" s="9">
        <v>18</v>
      </c>
      <c r="S44" s="9">
        <v>14227</v>
      </c>
      <c r="T44" s="9">
        <v>1553</v>
      </c>
      <c r="U44" s="9">
        <v>25251</v>
      </c>
      <c r="V44" s="9">
        <v>8721</v>
      </c>
      <c r="W44" s="9">
        <v>7779</v>
      </c>
      <c r="X44" s="9">
        <v>102</v>
      </c>
      <c r="Y44" s="9">
        <v>566</v>
      </c>
      <c r="Z44" s="9">
        <v>1398</v>
      </c>
      <c r="AA44" s="9">
        <v>1038</v>
      </c>
      <c r="AB44" s="9">
        <v>311</v>
      </c>
      <c r="AC44" s="9">
        <v>73</v>
      </c>
      <c r="AD44" s="9">
        <v>845</v>
      </c>
      <c r="AE44" s="9">
        <v>290</v>
      </c>
      <c r="AF44" s="9">
        <v>798</v>
      </c>
      <c r="AG44" s="9">
        <v>-106</v>
      </c>
      <c r="AH44" s="9">
        <v>4758</v>
      </c>
    </row>
    <row r="45" spans="1:34" ht="15" customHeight="1" x14ac:dyDescent="0.2">
      <c r="A45" s="8" t="s">
        <v>33</v>
      </c>
      <c r="B45" s="9">
        <v>783</v>
      </c>
      <c r="C45" s="9">
        <v>9885</v>
      </c>
      <c r="D45" s="9">
        <v>2802</v>
      </c>
      <c r="E45" s="9">
        <v>1644</v>
      </c>
      <c r="F45" s="9">
        <v>31456</v>
      </c>
      <c r="G45" s="9">
        <v>3571</v>
      </c>
      <c r="H45" s="9">
        <v>11196</v>
      </c>
      <c r="I45" s="9">
        <v>2317</v>
      </c>
      <c r="J45" s="9">
        <v>39497</v>
      </c>
      <c r="K45" s="9">
        <v>64764</v>
      </c>
      <c r="L45" s="9">
        <v>774</v>
      </c>
      <c r="M45" s="9">
        <v>26489</v>
      </c>
      <c r="N45" s="9">
        <v>23955</v>
      </c>
      <c r="O45" s="9">
        <v>6518</v>
      </c>
      <c r="P45" s="9">
        <v>1878</v>
      </c>
      <c r="Q45" s="9">
        <v>31220</v>
      </c>
      <c r="R45" s="9">
        <v>423</v>
      </c>
      <c r="S45" s="9">
        <v>62799</v>
      </c>
      <c r="T45" s="9">
        <v>10431</v>
      </c>
      <c r="U45" s="9">
        <v>56112</v>
      </c>
      <c r="V45" s="9">
        <v>52083</v>
      </c>
      <c r="W45" s="9">
        <v>140264</v>
      </c>
      <c r="X45" s="9">
        <v>1871</v>
      </c>
      <c r="Y45" s="9">
        <v>3090</v>
      </c>
      <c r="Z45" s="9">
        <v>7401</v>
      </c>
      <c r="AA45" s="9">
        <v>15883</v>
      </c>
      <c r="AB45" s="9">
        <v>1212</v>
      </c>
      <c r="AC45" s="9">
        <v>1095</v>
      </c>
      <c r="AD45" s="9">
        <v>5178</v>
      </c>
      <c r="AE45" s="9">
        <v>5927</v>
      </c>
      <c r="AF45" s="9">
        <v>10180</v>
      </c>
      <c r="AG45" s="9">
        <v>-181</v>
      </c>
      <c r="AH45" s="9">
        <v>28634</v>
      </c>
    </row>
    <row r="46" spans="1:34" ht="15" customHeight="1" x14ac:dyDescent="0.2">
      <c r="A46" s="8" t="s">
        <v>34</v>
      </c>
      <c r="B46" s="9">
        <v>289</v>
      </c>
      <c r="C46" s="9">
        <v>3014</v>
      </c>
      <c r="D46" s="9">
        <v>1845</v>
      </c>
      <c r="E46" s="9">
        <v>299</v>
      </c>
      <c r="F46" s="9">
        <v>12702</v>
      </c>
      <c r="G46" s="9">
        <v>1637</v>
      </c>
      <c r="H46" s="9">
        <v>3761</v>
      </c>
      <c r="I46" s="9">
        <v>234</v>
      </c>
      <c r="J46" s="9">
        <v>16300</v>
      </c>
      <c r="K46" s="9">
        <v>24529</v>
      </c>
      <c r="L46" s="9">
        <v>284</v>
      </c>
      <c r="M46" s="9">
        <v>12986</v>
      </c>
      <c r="N46" s="9">
        <v>4351</v>
      </c>
      <c r="O46" s="9">
        <v>2273</v>
      </c>
      <c r="P46" s="9">
        <v>598</v>
      </c>
      <c r="Q46" s="9">
        <v>18196</v>
      </c>
      <c r="R46" s="9">
        <v>62</v>
      </c>
      <c r="S46" s="9">
        <v>24498</v>
      </c>
      <c r="T46" s="9">
        <v>1718</v>
      </c>
      <c r="U46" s="9">
        <v>22266</v>
      </c>
      <c r="V46" s="9">
        <v>18059</v>
      </c>
      <c r="W46" s="9">
        <v>33158</v>
      </c>
      <c r="X46" s="9">
        <v>377</v>
      </c>
      <c r="Y46" s="9">
        <v>1064</v>
      </c>
      <c r="Z46" s="9">
        <v>4198</v>
      </c>
      <c r="AA46" s="9">
        <v>10142</v>
      </c>
      <c r="AB46" s="9">
        <v>409</v>
      </c>
      <c r="AC46" s="9">
        <v>256</v>
      </c>
      <c r="AD46" s="9">
        <v>2833</v>
      </c>
      <c r="AE46" s="9">
        <v>680</v>
      </c>
      <c r="AF46" s="9">
        <v>6197</v>
      </c>
      <c r="AG46" s="9">
        <v>802</v>
      </c>
      <c r="AH46" s="9">
        <v>11927</v>
      </c>
    </row>
    <row r="47" spans="1:34" ht="15" customHeight="1" x14ac:dyDescent="0.2">
      <c r="A47" s="8" t="s">
        <v>104</v>
      </c>
      <c r="B47" s="9">
        <v>494</v>
      </c>
      <c r="C47" s="9">
        <v>6871</v>
      </c>
      <c r="D47" s="9">
        <v>957</v>
      </c>
      <c r="E47" s="9">
        <v>1345</v>
      </c>
      <c r="F47" s="9">
        <v>18754</v>
      </c>
      <c r="G47" s="9">
        <v>1934</v>
      </c>
      <c r="H47" s="9">
        <v>7435</v>
      </c>
      <c r="I47" s="9">
        <v>2083</v>
      </c>
      <c r="J47" s="9">
        <v>23197</v>
      </c>
      <c r="K47" s="9">
        <v>40235</v>
      </c>
      <c r="L47" s="9">
        <v>490</v>
      </c>
      <c r="M47" s="9">
        <v>13503</v>
      </c>
      <c r="N47" s="9">
        <v>19604</v>
      </c>
      <c r="O47" s="9">
        <v>4245</v>
      </c>
      <c r="P47" s="9">
        <v>1280</v>
      </c>
      <c r="Q47" s="9">
        <v>13024</v>
      </c>
      <c r="R47" s="9">
        <v>361</v>
      </c>
      <c r="S47" s="9">
        <v>38301</v>
      </c>
      <c r="T47" s="9">
        <v>8713</v>
      </c>
      <c r="U47" s="9">
        <v>33846</v>
      </c>
      <c r="V47" s="9">
        <v>34024</v>
      </c>
      <c r="W47" s="9">
        <v>107106</v>
      </c>
      <c r="X47" s="9">
        <v>1494</v>
      </c>
      <c r="Y47" s="9">
        <v>2026</v>
      </c>
      <c r="Z47" s="9">
        <v>3203</v>
      </c>
      <c r="AA47" s="9">
        <v>5741</v>
      </c>
      <c r="AB47" s="9">
        <v>803</v>
      </c>
      <c r="AC47" s="9">
        <v>839</v>
      </c>
      <c r="AD47" s="9">
        <v>2345</v>
      </c>
      <c r="AE47" s="9">
        <v>5247</v>
      </c>
      <c r="AF47" s="9">
        <v>3983</v>
      </c>
      <c r="AG47" s="9">
        <v>-983</v>
      </c>
      <c r="AH47" s="9">
        <v>16707</v>
      </c>
    </row>
    <row r="48" spans="1:34" ht="15" customHeight="1" x14ac:dyDescent="0.2">
      <c r="A48" s="8" t="s">
        <v>105</v>
      </c>
      <c r="B48" s="9">
        <v>0</v>
      </c>
      <c r="C48" s="9">
        <v>8</v>
      </c>
      <c r="D48" s="9">
        <v>97</v>
      </c>
      <c r="E48" s="9">
        <v>3</v>
      </c>
      <c r="F48" s="9">
        <v>1091</v>
      </c>
      <c r="G48" s="9">
        <v>609</v>
      </c>
      <c r="H48" s="9">
        <v>12</v>
      </c>
      <c r="I48" s="9">
        <v>0</v>
      </c>
      <c r="J48" s="9">
        <v>-134</v>
      </c>
      <c r="K48" s="9">
        <v>4093</v>
      </c>
      <c r="L48" s="9">
        <v>1</v>
      </c>
      <c r="M48" s="9">
        <v>507</v>
      </c>
      <c r="N48" s="9">
        <v>6915</v>
      </c>
      <c r="O48" s="9">
        <v>53</v>
      </c>
      <c r="P48" s="9">
        <v>39</v>
      </c>
      <c r="Q48" s="9">
        <v>671</v>
      </c>
      <c r="R48" s="9">
        <v>0</v>
      </c>
      <c r="S48" s="9">
        <v>1647</v>
      </c>
      <c r="T48" s="9">
        <v>3964</v>
      </c>
      <c r="U48" s="9">
        <v>5388</v>
      </c>
      <c r="V48" s="9">
        <v>1462</v>
      </c>
      <c r="W48" s="9">
        <v>4130</v>
      </c>
      <c r="X48" s="9">
        <v>0</v>
      </c>
      <c r="Y48" s="9">
        <v>-17</v>
      </c>
      <c r="Z48" s="9">
        <v>99</v>
      </c>
      <c r="AA48" s="9">
        <v>2797</v>
      </c>
      <c r="AB48" s="9">
        <v>2</v>
      </c>
      <c r="AC48" s="9">
        <v>3</v>
      </c>
      <c r="AD48" s="9">
        <v>112</v>
      </c>
      <c r="AE48" s="9">
        <v>-3</v>
      </c>
      <c r="AF48" s="9">
        <v>43</v>
      </c>
      <c r="AG48" s="9">
        <v>8944</v>
      </c>
      <c r="AH48" s="9">
        <v>-27</v>
      </c>
    </row>
    <row r="49" spans="1:34" ht="15" customHeight="1" x14ac:dyDescent="0.2">
      <c r="A49" s="8" t="s">
        <v>78</v>
      </c>
      <c r="B49" s="9">
        <v>494</v>
      </c>
      <c r="C49" s="9">
        <v>6879</v>
      </c>
      <c r="D49" s="9">
        <v>1054</v>
      </c>
      <c r="E49" s="9">
        <v>1348</v>
      </c>
      <c r="F49" s="9">
        <v>19845</v>
      </c>
      <c r="G49" s="9">
        <v>2543</v>
      </c>
      <c r="H49" s="9">
        <v>7447</v>
      </c>
      <c r="I49" s="9">
        <v>2083</v>
      </c>
      <c r="J49" s="9">
        <v>23063</v>
      </c>
      <c r="K49" s="9">
        <v>44328</v>
      </c>
      <c r="L49" s="9">
        <v>491</v>
      </c>
      <c r="M49" s="9">
        <v>14010</v>
      </c>
      <c r="N49" s="9">
        <v>26519</v>
      </c>
      <c r="O49" s="9">
        <v>4298</v>
      </c>
      <c r="P49" s="9">
        <v>1319</v>
      </c>
      <c r="Q49" s="9">
        <v>13695</v>
      </c>
      <c r="R49" s="9">
        <v>361</v>
      </c>
      <c r="S49" s="9">
        <v>39948</v>
      </c>
      <c r="T49" s="9">
        <v>12677</v>
      </c>
      <c r="U49" s="9">
        <v>39234</v>
      </c>
      <c r="V49" s="9">
        <v>35486</v>
      </c>
      <c r="W49" s="9">
        <v>111236</v>
      </c>
      <c r="X49" s="9">
        <v>1494</v>
      </c>
      <c r="Y49" s="9">
        <v>2009</v>
      </c>
      <c r="Z49" s="9">
        <v>3302</v>
      </c>
      <c r="AA49" s="9">
        <v>8538</v>
      </c>
      <c r="AB49" s="9">
        <v>805</v>
      </c>
      <c r="AC49" s="9">
        <v>842</v>
      </c>
      <c r="AD49" s="9">
        <v>2457</v>
      </c>
      <c r="AE49" s="9">
        <v>5244</v>
      </c>
      <c r="AF49" s="9">
        <v>4026</v>
      </c>
      <c r="AG49" s="9">
        <v>7961</v>
      </c>
      <c r="AH49" s="9">
        <v>16680</v>
      </c>
    </row>
    <row r="50" spans="1:34" ht="15" customHeight="1" x14ac:dyDescent="0.2">
      <c r="A50" s="8" t="s">
        <v>106</v>
      </c>
      <c r="B50" s="9">
        <v>362</v>
      </c>
      <c r="C50" s="9">
        <v>4134</v>
      </c>
      <c r="D50" s="9">
        <v>973</v>
      </c>
      <c r="E50" s="9">
        <v>762</v>
      </c>
      <c r="F50" s="9">
        <v>18442</v>
      </c>
      <c r="G50" s="9">
        <v>789</v>
      </c>
      <c r="H50" s="9">
        <v>2995</v>
      </c>
      <c r="I50" s="9">
        <v>1028</v>
      </c>
      <c r="J50" s="9">
        <v>8706</v>
      </c>
      <c r="K50" s="9">
        <v>27035</v>
      </c>
      <c r="L50" s="9">
        <v>256</v>
      </c>
      <c r="M50" s="9">
        <v>11838</v>
      </c>
      <c r="N50" s="9">
        <v>15708</v>
      </c>
      <c r="O50" s="9">
        <v>2111</v>
      </c>
      <c r="P50" s="9">
        <v>386</v>
      </c>
      <c r="Q50" s="9">
        <v>13037</v>
      </c>
      <c r="R50" s="9">
        <v>141</v>
      </c>
      <c r="S50" s="9">
        <v>28232</v>
      </c>
      <c r="T50" s="9">
        <v>1960</v>
      </c>
      <c r="U50" s="9">
        <v>37642</v>
      </c>
      <c r="V50" s="9">
        <v>23440</v>
      </c>
      <c r="W50" s="9">
        <v>72192</v>
      </c>
      <c r="X50" s="9">
        <v>333</v>
      </c>
      <c r="Y50" s="9">
        <v>490</v>
      </c>
      <c r="Z50" s="9">
        <v>1198</v>
      </c>
      <c r="AA50" s="9">
        <v>7178</v>
      </c>
      <c r="AB50" s="9">
        <v>268</v>
      </c>
      <c r="AC50" s="9">
        <v>28</v>
      </c>
      <c r="AD50" s="9">
        <v>603</v>
      </c>
      <c r="AE50" s="9">
        <v>627</v>
      </c>
      <c r="AF50" s="9">
        <v>1884</v>
      </c>
      <c r="AG50" s="9">
        <v>2535</v>
      </c>
      <c r="AH50" s="9">
        <v>14007</v>
      </c>
    </row>
    <row r="51" spans="1:34" ht="15" customHeight="1" x14ac:dyDescent="0.2">
      <c r="A51" s="8" t="s">
        <v>79</v>
      </c>
      <c r="B51" s="9">
        <v>36</v>
      </c>
      <c r="C51" s="9">
        <v>0</v>
      </c>
      <c r="D51" s="9">
        <v>0</v>
      </c>
      <c r="E51" s="9">
        <v>235</v>
      </c>
      <c r="F51" s="9">
        <v>0</v>
      </c>
      <c r="G51" s="9">
        <v>454</v>
      </c>
      <c r="H51" s="9">
        <v>1188</v>
      </c>
      <c r="I51" s="9">
        <v>141</v>
      </c>
      <c r="J51" s="9">
        <v>2579</v>
      </c>
      <c r="K51" s="9">
        <v>5000</v>
      </c>
      <c r="L51" s="9">
        <v>92</v>
      </c>
      <c r="M51" s="9">
        <v>0</v>
      </c>
      <c r="N51" s="9">
        <v>4975</v>
      </c>
      <c r="O51" s="9">
        <v>715</v>
      </c>
      <c r="P51" s="9">
        <v>317</v>
      </c>
      <c r="Q51" s="9">
        <v>0</v>
      </c>
      <c r="R51" s="9">
        <v>88</v>
      </c>
      <c r="S51" s="9">
        <v>380</v>
      </c>
      <c r="T51" s="9">
        <v>2150</v>
      </c>
      <c r="U51" s="9">
        <v>0</v>
      </c>
      <c r="V51" s="9">
        <v>1440</v>
      </c>
      <c r="W51" s="9">
        <v>15090</v>
      </c>
      <c r="X51" s="9">
        <v>406</v>
      </c>
      <c r="Y51" s="9">
        <v>369</v>
      </c>
      <c r="Z51" s="9">
        <v>700</v>
      </c>
      <c r="AA51" s="9">
        <v>0</v>
      </c>
      <c r="AB51" s="9">
        <v>195</v>
      </c>
      <c r="AC51" s="9">
        <v>247</v>
      </c>
      <c r="AD51" s="9">
        <v>612</v>
      </c>
      <c r="AE51" s="9">
        <v>1348</v>
      </c>
      <c r="AF51" s="9">
        <v>0</v>
      </c>
      <c r="AG51" s="9">
        <v>0</v>
      </c>
      <c r="AH51" s="9">
        <v>57</v>
      </c>
    </row>
    <row r="52" spans="1:34" ht="15" customHeight="1" x14ac:dyDescent="0.2">
      <c r="A52" s="11" t="s">
        <v>107</v>
      </c>
      <c r="B52" s="12">
        <v>96</v>
      </c>
      <c r="C52" s="12">
        <v>2745</v>
      </c>
      <c r="D52" s="12">
        <v>81</v>
      </c>
      <c r="E52" s="12">
        <v>351</v>
      </c>
      <c r="F52" s="12">
        <v>1403</v>
      </c>
      <c r="G52" s="12">
        <v>1300</v>
      </c>
      <c r="H52" s="12">
        <v>3264</v>
      </c>
      <c r="I52" s="12">
        <v>914</v>
      </c>
      <c r="J52" s="12">
        <v>11778</v>
      </c>
      <c r="K52" s="12">
        <v>12293</v>
      </c>
      <c r="L52" s="12">
        <v>143</v>
      </c>
      <c r="M52" s="12">
        <v>2172</v>
      </c>
      <c r="N52" s="12">
        <v>5836</v>
      </c>
      <c r="O52" s="12">
        <v>1472</v>
      </c>
      <c r="P52" s="12">
        <v>616</v>
      </c>
      <c r="Q52" s="12">
        <v>658</v>
      </c>
      <c r="R52" s="12">
        <v>132</v>
      </c>
      <c r="S52" s="12">
        <v>11336</v>
      </c>
      <c r="T52" s="12">
        <v>8567</v>
      </c>
      <c r="U52" s="12">
        <v>1592</v>
      </c>
      <c r="V52" s="12">
        <v>10606</v>
      </c>
      <c r="W52" s="12">
        <v>23954</v>
      </c>
      <c r="X52" s="12">
        <v>755</v>
      </c>
      <c r="Y52" s="12">
        <v>1150</v>
      </c>
      <c r="Z52" s="12">
        <v>1404</v>
      </c>
      <c r="AA52" s="12">
        <v>1360</v>
      </c>
      <c r="AB52" s="12">
        <v>342</v>
      </c>
      <c r="AC52" s="12">
        <v>567</v>
      </c>
      <c r="AD52" s="12">
        <v>1242</v>
      </c>
      <c r="AE52" s="12">
        <v>3269</v>
      </c>
      <c r="AF52" s="12">
        <v>2142</v>
      </c>
      <c r="AG52" s="12">
        <v>5426</v>
      </c>
      <c r="AH52" s="12">
        <v>2616</v>
      </c>
    </row>
    <row r="54" spans="1:34" ht="15" customHeight="1" x14ac:dyDescent="0.2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6"/>
  <sheetViews>
    <sheetView showGridLines="0" tabSelected="1" workbookViewId="0">
      <selection activeCell="D31" sqref="D31"/>
    </sheetView>
  </sheetViews>
  <sheetFormatPr defaultColWidth="8.5703125" defaultRowHeight="15" customHeight="1" x14ac:dyDescent="0.2"/>
  <cols>
    <col min="1" max="1" width="44.5703125" style="3" customWidth="1"/>
    <col min="2" max="30" width="10.7109375" style="3" customWidth="1"/>
    <col min="31" max="16384" width="8.5703125" style="3"/>
  </cols>
  <sheetData>
    <row r="1" spans="1:30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" customHeight="1" x14ac:dyDescent="0.2">
      <c r="A2" s="1" t="s">
        <v>55</v>
      </c>
    </row>
    <row r="4" spans="1:30" ht="15" customHeight="1" x14ac:dyDescent="0.2">
      <c r="A4" s="15" t="s">
        <v>84</v>
      </c>
    </row>
    <row r="5" spans="1:30" ht="15" customHeight="1" x14ac:dyDescent="0.2">
      <c r="B5" s="5" t="s">
        <v>49</v>
      </c>
      <c r="C5" s="5" t="s">
        <v>42</v>
      </c>
      <c r="D5" s="5" t="s">
        <v>44</v>
      </c>
      <c r="E5" s="5" t="s">
        <v>17</v>
      </c>
      <c r="F5" s="5" t="s">
        <v>6</v>
      </c>
      <c r="G5" s="5" t="s">
        <v>10</v>
      </c>
      <c r="H5" s="5" t="s">
        <v>39</v>
      </c>
      <c r="I5" s="5" t="s">
        <v>40</v>
      </c>
      <c r="J5" s="5" t="s">
        <v>128</v>
      </c>
      <c r="K5" s="5" t="s">
        <v>2</v>
      </c>
      <c r="L5" s="5" t="s">
        <v>9</v>
      </c>
      <c r="M5" s="5" t="s">
        <v>14</v>
      </c>
      <c r="N5" s="5" t="s">
        <v>38</v>
      </c>
      <c r="O5" s="5" t="s">
        <v>48</v>
      </c>
      <c r="P5" s="5" t="s">
        <v>5</v>
      </c>
      <c r="Q5" s="5" t="s">
        <v>3</v>
      </c>
      <c r="R5" s="5" t="s">
        <v>41</v>
      </c>
      <c r="S5" s="5" t="s">
        <v>4</v>
      </c>
      <c r="T5" s="5" t="s">
        <v>8</v>
      </c>
      <c r="U5" s="5" t="s">
        <v>11</v>
      </c>
      <c r="V5" s="5" t="s">
        <v>46</v>
      </c>
      <c r="W5" s="5" t="s">
        <v>45</v>
      </c>
      <c r="X5" s="5" t="s">
        <v>15</v>
      </c>
      <c r="Y5" s="5" t="s">
        <v>12</v>
      </c>
      <c r="Z5" s="5" t="s">
        <v>47</v>
      </c>
      <c r="AA5" s="5" t="s">
        <v>16</v>
      </c>
      <c r="AB5" s="5" t="s">
        <v>43</v>
      </c>
      <c r="AC5" s="5" t="s">
        <v>13</v>
      </c>
      <c r="AD5" s="5" t="s">
        <v>7</v>
      </c>
    </row>
    <row r="6" spans="1:30" ht="15" customHeight="1" x14ac:dyDescent="0.2">
      <c r="A6" s="6" t="s">
        <v>18</v>
      </c>
      <c r="B6" s="7">
        <v>97</v>
      </c>
      <c r="C6" s="7">
        <v>14153</v>
      </c>
      <c r="D6" s="7">
        <v>7615</v>
      </c>
      <c r="E6" s="7">
        <v>1223</v>
      </c>
      <c r="F6" s="7">
        <v>63245</v>
      </c>
      <c r="G6" s="7">
        <v>5950</v>
      </c>
      <c r="H6" s="7">
        <v>12433</v>
      </c>
      <c r="I6" s="7">
        <v>56225</v>
      </c>
      <c r="J6" s="7">
        <v>360</v>
      </c>
      <c r="K6" s="7">
        <v>125747</v>
      </c>
      <c r="L6" s="7">
        <v>49833</v>
      </c>
      <c r="M6" s="7">
        <v>55860</v>
      </c>
      <c r="N6" s="7">
        <v>12081</v>
      </c>
      <c r="O6" s="7">
        <v>8042</v>
      </c>
      <c r="P6" s="7">
        <v>59258</v>
      </c>
      <c r="Q6" s="7">
        <v>139317</v>
      </c>
      <c r="R6" s="7">
        <v>13574</v>
      </c>
      <c r="S6" s="7">
        <v>93028</v>
      </c>
      <c r="T6" s="7">
        <v>81601</v>
      </c>
      <c r="U6" s="7">
        <v>307835.00000000006</v>
      </c>
      <c r="V6" s="7">
        <v>3778</v>
      </c>
      <c r="W6" s="7">
        <v>7720</v>
      </c>
      <c r="X6" s="7">
        <v>16407</v>
      </c>
      <c r="Y6" s="7">
        <v>46425</v>
      </c>
      <c r="Z6" s="7">
        <v>3310</v>
      </c>
      <c r="AA6" s="7">
        <v>14886</v>
      </c>
      <c r="AB6" s="7">
        <v>10544</v>
      </c>
      <c r="AC6" s="7">
        <v>25785</v>
      </c>
      <c r="AD6" s="7">
        <v>65113</v>
      </c>
    </row>
    <row r="7" spans="1:30" ht="15" customHeight="1" x14ac:dyDescent="0.2">
      <c r="A7" s="8" t="s">
        <v>19</v>
      </c>
      <c r="B7" s="9">
        <v>97</v>
      </c>
      <c r="C7" s="9">
        <v>10530</v>
      </c>
      <c r="D7" s="9">
        <v>6565</v>
      </c>
      <c r="E7" s="9">
        <v>1058</v>
      </c>
      <c r="F7" s="9">
        <v>49489</v>
      </c>
      <c r="G7" s="9">
        <v>5301</v>
      </c>
      <c r="H7" s="9">
        <v>11089</v>
      </c>
      <c r="I7" s="9">
        <v>41219</v>
      </c>
      <c r="J7" s="9">
        <v>343</v>
      </c>
      <c r="K7" s="9">
        <v>105103</v>
      </c>
      <c r="L7" s="9">
        <v>41213</v>
      </c>
      <c r="M7" s="9">
        <v>49678</v>
      </c>
      <c r="N7" s="9">
        <v>9011</v>
      </c>
      <c r="O7" s="9">
        <v>5560</v>
      </c>
      <c r="P7" s="9">
        <v>47665</v>
      </c>
      <c r="Q7" s="9">
        <v>110085</v>
      </c>
      <c r="R7" s="9">
        <v>10134</v>
      </c>
      <c r="S7" s="9">
        <v>71310</v>
      </c>
      <c r="T7" s="9">
        <v>63988</v>
      </c>
      <c r="U7" s="9">
        <v>236739</v>
      </c>
      <c r="V7" s="9">
        <v>3579</v>
      </c>
      <c r="W7" s="9">
        <v>5775</v>
      </c>
      <c r="X7" s="9">
        <v>14470</v>
      </c>
      <c r="Y7" s="9">
        <v>40649</v>
      </c>
      <c r="Z7" s="9">
        <v>2956</v>
      </c>
      <c r="AA7" s="9">
        <v>8801</v>
      </c>
      <c r="AB7" s="9">
        <v>8548</v>
      </c>
      <c r="AC7" s="9">
        <v>23126</v>
      </c>
      <c r="AD7" s="9">
        <v>47800</v>
      </c>
    </row>
    <row r="8" spans="1:30" ht="15" customHeight="1" x14ac:dyDescent="0.2">
      <c r="A8" s="8" t="s">
        <v>108</v>
      </c>
      <c r="B8" s="9">
        <v>0</v>
      </c>
      <c r="C8" s="9">
        <v>298</v>
      </c>
      <c r="D8" s="9">
        <v>335</v>
      </c>
      <c r="E8" s="9">
        <v>54</v>
      </c>
      <c r="F8" s="9">
        <v>1635</v>
      </c>
      <c r="G8" s="9">
        <v>71</v>
      </c>
      <c r="H8" s="9">
        <v>312</v>
      </c>
      <c r="I8" s="9">
        <v>4118</v>
      </c>
      <c r="J8" s="9">
        <v>2</v>
      </c>
      <c r="K8" s="9">
        <v>3826</v>
      </c>
      <c r="L8" s="9">
        <v>1563</v>
      </c>
      <c r="M8" s="9">
        <v>582</v>
      </c>
      <c r="N8" s="9">
        <v>429</v>
      </c>
      <c r="O8" s="9">
        <v>39</v>
      </c>
      <c r="P8" s="9">
        <v>2416</v>
      </c>
      <c r="Q8" s="9">
        <v>3735</v>
      </c>
      <c r="R8" s="9">
        <v>752</v>
      </c>
      <c r="S8" s="9">
        <v>2943</v>
      </c>
      <c r="T8" s="9">
        <v>3089</v>
      </c>
      <c r="U8" s="9">
        <v>1207</v>
      </c>
      <c r="V8" s="9">
        <v>3</v>
      </c>
      <c r="W8" s="9">
        <v>204</v>
      </c>
      <c r="X8" s="9">
        <v>300</v>
      </c>
      <c r="Y8" s="9">
        <v>829</v>
      </c>
      <c r="Z8" s="9">
        <v>29</v>
      </c>
      <c r="AA8" s="9">
        <v>462</v>
      </c>
      <c r="AB8" s="9">
        <v>176</v>
      </c>
      <c r="AC8" s="9">
        <v>360</v>
      </c>
      <c r="AD8" s="9">
        <v>2039</v>
      </c>
    </row>
    <row r="9" spans="1:30" ht="15" customHeight="1" x14ac:dyDescent="0.2">
      <c r="A9" s="8" t="s">
        <v>109</v>
      </c>
      <c r="B9" s="9">
        <v>0</v>
      </c>
      <c r="C9" s="9">
        <v>983</v>
      </c>
      <c r="D9" s="9">
        <v>234</v>
      </c>
      <c r="E9" s="9">
        <v>79</v>
      </c>
      <c r="F9" s="9">
        <v>2623</v>
      </c>
      <c r="G9" s="9">
        <v>252</v>
      </c>
      <c r="H9" s="9">
        <v>789</v>
      </c>
      <c r="I9" s="9">
        <v>9066</v>
      </c>
      <c r="J9" s="9">
        <v>4</v>
      </c>
      <c r="K9" s="9">
        <v>8089</v>
      </c>
      <c r="L9" s="9">
        <v>3091</v>
      </c>
      <c r="M9" s="9">
        <v>1230</v>
      </c>
      <c r="N9" s="9">
        <v>1706</v>
      </c>
      <c r="O9" s="9">
        <v>2184</v>
      </c>
      <c r="P9" s="9">
        <v>3668</v>
      </c>
      <c r="Q9" s="9">
        <v>13063</v>
      </c>
      <c r="R9" s="9">
        <v>894</v>
      </c>
      <c r="S9" s="9">
        <v>6927</v>
      </c>
      <c r="T9" s="9">
        <v>4154</v>
      </c>
      <c r="U9" s="9">
        <v>4025</v>
      </c>
      <c r="V9" s="9">
        <v>51</v>
      </c>
      <c r="W9" s="9">
        <v>551</v>
      </c>
      <c r="X9" s="9">
        <v>976</v>
      </c>
      <c r="Y9" s="9">
        <v>1737</v>
      </c>
      <c r="Z9" s="9">
        <v>36</v>
      </c>
      <c r="AA9" s="9">
        <v>4247</v>
      </c>
      <c r="AB9" s="9">
        <v>901</v>
      </c>
      <c r="AC9" s="9">
        <v>204</v>
      </c>
      <c r="AD9" s="9">
        <v>8639</v>
      </c>
    </row>
    <row r="10" spans="1:30" ht="15" customHeight="1" x14ac:dyDescent="0.2">
      <c r="A10" s="8" t="s">
        <v>110</v>
      </c>
      <c r="B10" s="9">
        <v>0</v>
      </c>
      <c r="C10" s="9">
        <v>2147</v>
      </c>
      <c r="D10" s="9">
        <v>469</v>
      </c>
      <c r="E10" s="9">
        <v>15</v>
      </c>
      <c r="F10" s="9">
        <v>6898</v>
      </c>
      <c r="G10" s="9">
        <v>283</v>
      </c>
      <c r="H10" s="9">
        <v>148</v>
      </c>
      <c r="I10" s="9">
        <v>1312</v>
      </c>
      <c r="J10" s="9">
        <v>11</v>
      </c>
      <c r="K10" s="9">
        <v>7553</v>
      </c>
      <c r="L10" s="9">
        <v>3077</v>
      </c>
      <c r="M10" s="9">
        <v>4298</v>
      </c>
      <c r="N10" s="9">
        <v>798</v>
      </c>
      <c r="O10" s="9">
        <v>217</v>
      </c>
      <c r="P10" s="9">
        <v>4148</v>
      </c>
      <c r="Q10" s="9">
        <v>10527</v>
      </c>
      <c r="R10" s="9">
        <v>1786</v>
      </c>
      <c r="S10" s="9">
        <v>10272</v>
      </c>
      <c r="T10" s="9">
        <v>9269</v>
      </c>
      <c r="U10" s="9">
        <v>62223</v>
      </c>
      <c r="V10" s="9">
        <v>126</v>
      </c>
      <c r="W10" s="9">
        <v>1158</v>
      </c>
      <c r="X10" s="9">
        <v>511</v>
      </c>
      <c r="Y10" s="9">
        <v>2580</v>
      </c>
      <c r="Z10" s="9">
        <v>281</v>
      </c>
      <c r="AA10" s="9">
        <v>1300</v>
      </c>
      <c r="AB10" s="9">
        <v>912</v>
      </c>
      <c r="AC10" s="9">
        <v>1889</v>
      </c>
      <c r="AD10" s="9">
        <v>5830</v>
      </c>
    </row>
    <row r="11" spans="1:30" ht="15" customHeight="1" x14ac:dyDescent="0.2">
      <c r="A11" s="8" t="s">
        <v>111</v>
      </c>
      <c r="B11" s="9">
        <v>0</v>
      </c>
      <c r="C11" s="9">
        <v>88</v>
      </c>
      <c r="D11" s="9">
        <v>7</v>
      </c>
      <c r="E11" s="9">
        <v>17</v>
      </c>
      <c r="F11" s="9">
        <v>2514</v>
      </c>
      <c r="G11" s="9">
        <v>36</v>
      </c>
      <c r="H11" s="9">
        <v>95</v>
      </c>
      <c r="I11" s="9">
        <v>349</v>
      </c>
      <c r="J11" s="9">
        <v>0</v>
      </c>
      <c r="K11" s="9">
        <v>1128</v>
      </c>
      <c r="L11" s="9">
        <v>831</v>
      </c>
      <c r="M11" s="9">
        <v>64</v>
      </c>
      <c r="N11" s="9">
        <v>135</v>
      </c>
      <c r="O11" s="9">
        <v>15</v>
      </c>
      <c r="P11" s="9">
        <v>1177</v>
      </c>
      <c r="Q11" s="9">
        <v>1244</v>
      </c>
      <c r="R11" s="9">
        <v>2</v>
      </c>
      <c r="S11" s="9">
        <v>1457</v>
      </c>
      <c r="T11" s="9">
        <v>1071</v>
      </c>
      <c r="U11" s="9">
        <v>879</v>
      </c>
      <c r="V11" s="9">
        <v>19</v>
      </c>
      <c r="W11" s="9">
        <v>32</v>
      </c>
      <c r="X11" s="9">
        <v>149</v>
      </c>
      <c r="Y11" s="9">
        <v>606</v>
      </c>
      <c r="Z11" s="9">
        <v>8</v>
      </c>
      <c r="AA11" s="9">
        <v>71</v>
      </c>
      <c r="AB11" s="9">
        <v>6</v>
      </c>
      <c r="AC11" s="9">
        <v>168</v>
      </c>
      <c r="AD11" s="9">
        <v>739</v>
      </c>
    </row>
    <row r="12" spans="1:30" ht="15" customHeight="1" x14ac:dyDescent="0.2">
      <c r="A12" s="8" t="s">
        <v>112</v>
      </c>
      <c r="B12" s="9">
        <v>0</v>
      </c>
      <c r="C12" s="9">
        <v>107</v>
      </c>
      <c r="D12" s="9">
        <v>5</v>
      </c>
      <c r="E12" s="9">
        <v>0</v>
      </c>
      <c r="F12" s="9">
        <v>86</v>
      </c>
      <c r="G12" s="9">
        <v>7</v>
      </c>
      <c r="H12" s="9">
        <v>0</v>
      </c>
      <c r="I12" s="9">
        <v>161</v>
      </c>
      <c r="J12" s="9">
        <v>0</v>
      </c>
      <c r="K12" s="9">
        <v>48</v>
      </c>
      <c r="L12" s="9">
        <v>58</v>
      </c>
      <c r="M12" s="9">
        <v>8</v>
      </c>
      <c r="N12" s="9">
        <v>2</v>
      </c>
      <c r="O12" s="9">
        <v>27</v>
      </c>
      <c r="P12" s="9">
        <v>184</v>
      </c>
      <c r="Q12" s="9">
        <v>663</v>
      </c>
      <c r="R12" s="9">
        <v>6</v>
      </c>
      <c r="S12" s="9">
        <v>119</v>
      </c>
      <c r="T12" s="9">
        <v>30</v>
      </c>
      <c r="U12" s="9">
        <v>2762</v>
      </c>
      <c r="V12" s="9">
        <v>0</v>
      </c>
      <c r="W12" s="9">
        <v>0</v>
      </c>
      <c r="X12" s="9">
        <v>1</v>
      </c>
      <c r="Y12" s="9">
        <v>24</v>
      </c>
      <c r="Z12" s="9">
        <v>0</v>
      </c>
      <c r="AA12" s="9">
        <v>5</v>
      </c>
      <c r="AB12" s="9">
        <v>1</v>
      </c>
      <c r="AC12" s="9">
        <v>38</v>
      </c>
      <c r="AD12" s="9">
        <v>66</v>
      </c>
    </row>
    <row r="13" spans="1:30" ht="15" customHeight="1" x14ac:dyDescent="0.2">
      <c r="A13" s="6" t="s">
        <v>20</v>
      </c>
      <c r="B13" s="7">
        <v>47</v>
      </c>
      <c r="C13" s="7">
        <v>10362</v>
      </c>
      <c r="D13" s="7">
        <v>5800</v>
      </c>
      <c r="E13" s="7">
        <v>615</v>
      </c>
      <c r="F13" s="7">
        <v>52590</v>
      </c>
      <c r="G13" s="7">
        <v>4740</v>
      </c>
      <c r="H13" s="7">
        <v>7475</v>
      </c>
      <c r="I13" s="7">
        <v>42608</v>
      </c>
      <c r="J13" s="7">
        <v>175</v>
      </c>
      <c r="K13" s="7">
        <v>96790</v>
      </c>
      <c r="L13" s="7">
        <v>42133</v>
      </c>
      <c r="M13" s="7">
        <v>38955</v>
      </c>
      <c r="N13" s="7">
        <v>9067</v>
      </c>
      <c r="O13" s="7">
        <v>7188</v>
      </c>
      <c r="P13" s="7">
        <v>53110</v>
      </c>
      <c r="Q13" s="7">
        <v>111230</v>
      </c>
      <c r="R13" s="7">
        <v>8903</v>
      </c>
      <c r="S13" s="7">
        <v>88795</v>
      </c>
      <c r="T13" s="7">
        <v>62266</v>
      </c>
      <c r="U13" s="7">
        <v>223406</v>
      </c>
      <c r="V13" s="7">
        <v>2656</v>
      </c>
      <c r="W13" s="7">
        <v>5445</v>
      </c>
      <c r="X13" s="7">
        <v>13524</v>
      </c>
      <c r="Y13" s="7">
        <v>40962</v>
      </c>
      <c r="Z13" s="7">
        <v>2521</v>
      </c>
      <c r="AA13" s="7">
        <v>13960</v>
      </c>
      <c r="AB13" s="7">
        <v>5984</v>
      </c>
      <c r="AC13" s="7">
        <v>22090</v>
      </c>
      <c r="AD13" s="7">
        <v>54954</v>
      </c>
    </row>
    <row r="14" spans="1:30" ht="15" customHeight="1" x14ac:dyDescent="0.2">
      <c r="A14" s="8" t="s">
        <v>113</v>
      </c>
      <c r="B14" s="9">
        <v>4</v>
      </c>
      <c r="C14" s="9">
        <v>7590</v>
      </c>
      <c r="D14" s="9">
        <v>4256</v>
      </c>
      <c r="E14" s="9">
        <v>313</v>
      </c>
      <c r="F14" s="9">
        <v>40352</v>
      </c>
      <c r="G14" s="9">
        <v>3119</v>
      </c>
      <c r="H14" s="9">
        <v>5428</v>
      </c>
      <c r="I14" s="9">
        <v>25336</v>
      </c>
      <c r="J14" s="9">
        <v>74</v>
      </c>
      <c r="K14" s="9">
        <v>73373</v>
      </c>
      <c r="L14" s="9">
        <v>30542</v>
      </c>
      <c r="M14" s="9">
        <v>34298</v>
      </c>
      <c r="N14" s="9">
        <v>6126</v>
      </c>
      <c r="O14" s="9">
        <v>4298</v>
      </c>
      <c r="P14" s="9">
        <v>36618</v>
      </c>
      <c r="Q14" s="9">
        <v>83408</v>
      </c>
      <c r="R14" s="9">
        <v>7607</v>
      </c>
      <c r="S14" s="9">
        <v>64363</v>
      </c>
      <c r="T14" s="9">
        <v>46229</v>
      </c>
      <c r="U14" s="9">
        <v>190870</v>
      </c>
      <c r="V14" s="9">
        <v>2039</v>
      </c>
      <c r="W14" s="9">
        <v>3710</v>
      </c>
      <c r="X14" s="9">
        <v>10534</v>
      </c>
      <c r="Y14" s="9">
        <v>31093</v>
      </c>
      <c r="Z14" s="9">
        <v>1961</v>
      </c>
      <c r="AA14" s="9">
        <v>6951</v>
      </c>
      <c r="AB14" s="9">
        <v>4751</v>
      </c>
      <c r="AC14" s="9">
        <v>17191</v>
      </c>
      <c r="AD14" s="9">
        <v>37675</v>
      </c>
    </row>
    <row r="15" spans="1:30" ht="15" customHeight="1" x14ac:dyDescent="0.2">
      <c r="A15" s="8" t="s">
        <v>21</v>
      </c>
      <c r="B15" s="9">
        <v>10</v>
      </c>
      <c r="C15" s="9">
        <v>1151</v>
      </c>
      <c r="D15" s="9">
        <v>401</v>
      </c>
      <c r="E15" s="9">
        <v>142</v>
      </c>
      <c r="F15" s="9">
        <v>8940</v>
      </c>
      <c r="G15" s="9">
        <v>1105</v>
      </c>
      <c r="H15" s="9">
        <v>1129</v>
      </c>
      <c r="I15" s="9">
        <v>4847</v>
      </c>
      <c r="J15" s="9">
        <v>58</v>
      </c>
      <c r="K15" s="9">
        <v>14292</v>
      </c>
      <c r="L15" s="9">
        <v>7905</v>
      </c>
      <c r="M15" s="9">
        <v>2112</v>
      </c>
      <c r="N15" s="9">
        <v>801</v>
      </c>
      <c r="O15" s="9">
        <v>255</v>
      </c>
      <c r="P15" s="9">
        <v>11776</v>
      </c>
      <c r="Q15" s="9">
        <v>14423</v>
      </c>
      <c r="R15" s="9">
        <v>607</v>
      </c>
      <c r="S15" s="9">
        <v>14573</v>
      </c>
      <c r="T15" s="9">
        <v>11350</v>
      </c>
      <c r="U15" s="9">
        <v>22056</v>
      </c>
      <c r="V15" s="9">
        <v>154</v>
      </c>
      <c r="W15" s="9">
        <v>339</v>
      </c>
      <c r="X15" s="9">
        <v>1832</v>
      </c>
      <c r="Y15" s="9">
        <v>6300</v>
      </c>
      <c r="Z15" s="9">
        <v>106</v>
      </c>
      <c r="AA15" s="9">
        <v>2676</v>
      </c>
      <c r="AB15" s="9">
        <v>281</v>
      </c>
      <c r="AC15" s="9">
        <v>3628</v>
      </c>
      <c r="AD15" s="9">
        <v>8226</v>
      </c>
    </row>
    <row r="16" spans="1:30" ht="15" customHeight="1" x14ac:dyDescent="0.2">
      <c r="A16" s="8" t="s">
        <v>22</v>
      </c>
      <c r="B16" s="9">
        <v>6</v>
      </c>
      <c r="C16" s="9">
        <v>78</v>
      </c>
      <c r="D16" s="9">
        <v>0</v>
      </c>
      <c r="E16" s="9">
        <v>14</v>
      </c>
      <c r="F16" s="9">
        <v>36</v>
      </c>
      <c r="G16" s="9">
        <v>0</v>
      </c>
      <c r="H16" s="9">
        <v>59</v>
      </c>
      <c r="I16" s="9">
        <v>454</v>
      </c>
      <c r="J16" s="9">
        <v>0</v>
      </c>
      <c r="K16" s="9">
        <v>29</v>
      </c>
      <c r="L16" s="9">
        <v>39</v>
      </c>
      <c r="M16" s="9">
        <v>40</v>
      </c>
      <c r="N16" s="9">
        <v>53</v>
      </c>
      <c r="O16" s="9">
        <v>17</v>
      </c>
      <c r="P16" s="9">
        <v>42</v>
      </c>
      <c r="Q16" s="9">
        <v>33</v>
      </c>
      <c r="R16" s="9">
        <v>62</v>
      </c>
      <c r="S16" s="9">
        <v>31</v>
      </c>
      <c r="T16" s="9">
        <v>44</v>
      </c>
      <c r="U16" s="9">
        <v>62</v>
      </c>
      <c r="V16" s="9">
        <v>0</v>
      </c>
      <c r="W16" s="9">
        <v>20</v>
      </c>
      <c r="X16" s="9">
        <v>0</v>
      </c>
      <c r="Y16" s="9">
        <v>31</v>
      </c>
      <c r="Z16" s="9">
        <v>0</v>
      </c>
      <c r="AA16" s="9">
        <v>0</v>
      </c>
      <c r="AB16" s="9">
        <v>96</v>
      </c>
      <c r="AC16" s="9">
        <v>43</v>
      </c>
      <c r="AD16" s="9">
        <v>28</v>
      </c>
    </row>
    <row r="17" spans="1:30" ht="15" customHeight="1" x14ac:dyDescent="0.2">
      <c r="A17" s="8" t="s">
        <v>114</v>
      </c>
      <c r="B17" s="9">
        <v>3</v>
      </c>
      <c r="C17" s="9">
        <v>782</v>
      </c>
      <c r="D17" s="9">
        <v>272</v>
      </c>
      <c r="E17" s="9">
        <v>103</v>
      </c>
      <c r="F17" s="9">
        <v>6790</v>
      </c>
      <c r="G17" s="9">
        <v>1105</v>
      </c>
      <c r="H17" s="9">
        <v>781</v>
      </c>
      <c r="I17" s="9">
        <v>3056</v>
      </c>
      <c r="J17" s="9">
        <v>48</v>
      </c>
      <c r="K17" s="9">
        <v>10892</v>
      </c>
      <c r="L17" s="9">
        <v>5139</v>
      </c>
      <c r="M17" s="9">
        <v>1475</v>
      </c>
      <c r="N17" s="9">
        <v>453</v>
      </c>
      <c r="O17" s="9">
        <v>167</v>
      </c>
      <c r="P17" s="9">
        <v>7784</v>
      </c>
      <c r="Q17" s="9">
        <v>10432</v>
      </c>
      <c r="R17" s="9">
        <v>414</v>
      </c>
      <c r="S17" s="9">
        <v>11307</v>
      </c>
      <c r="T17" s="9">
        <v>7902</v>
      </c>
      <c r="U17" s="9">
        <v>18251</v>
      </c>
      <c r="V17" s="9">
        <v>104</v>
      </c>
      <c r="W17" s="9">
        <v>195</v>
      </c>
      <c r="X17" s="9">
        <v>1225</v>
      </c>
      <c r="Y17" s="9">
        <v>4145</v>
      </c>
      <c r="Z17" s="9">
        <v>82</v>
      </c>
      <c r="AA17" s="9">
        <v>888</v>
      </c>
      <c r="AB17" s="9">
        <v>134</v>
      </c>
      <c r="AC17" s="9">
        <v>2436</v>
      </c>
      <c r="AD17" s="9">
        <v>5766</v>
      </c>
    </row>
    <row r="18" spans="1:30" ht="15" customHeight="1" x14ac:dyDescent="0.2">
      <c r="A18" s="8" t="s">
        <v>115</v>
      </c>
      <c r="B18" s="9">
        <v>1</v>
      </c>
      <c r="C18" s="9">
        <v>287</v>
      </c>
      <c r="D18" s="9">
        <v>99</v>
      </c>
      <c r="E18" s="9">
        <v>20</v>
      </c>
      <c r="F18" s="9">
        <v>2053</v>
      </c>
      <c r="G18" s="9">
        <v>0</v>
      </c>
      <c r="H18" s="9">
        <v>147</v>
      </c>
      <c r="I18" s="9">
        <v>1233</v>
      </c>
      <c r="J18" s="9">
        <v>7</v>
      </c>
      <c r="K18" s="9">
        <v>3259</v>
      </c>
      <c r="L18" s="9">
        <v>2649</v>
      </c>
      <c r="M18" s="9">
        <v>539</v>
      </c>
      <c r="N18" s="9">
        <v>180</v>
      </c>
      <c r="O18" s="9">
        <v>48</v>
      </c>
      <c r="P18" s="9">
        <v>3932</v>
      </c>
      <c r="Q18" s="9">
        <v>3752</v>
      </c>
      <c r="R18" s="9">
        <v>104</v>
      </c>
      <c r="S18" s="9">
        <v>3049</v>
      </c>
      <c r="T18" s="9">
        <v>3395</v>
      </c>
      <c r="U18" s="9">
        <v>3682</v>
      </c>
      <c r="V18" s="9">
        <v>30</v>
      </c>
      <c r="W18" s="9">
        <v>62</v>
      </c>
      <c r="X18" s="9">
        <v>562</v>
      </c>
      <c r="Y18" s="9">
        <v>1970</v>
      </c>
      <c r="Z18" s="9">
        <v>20</v>
      </c>
      <c r="AA18" s="9">
        <v>244</v>
      </c>
      <c r="AB18" s="9">
        <v>37</v>
      </c>
      <c r="AC18" s="9">
        <v>1115</v>
      </c>
      <c r="AD18" s="9">
        <v>2394</v>
      </c>
    </row>
    <row r="19" spans="1:30" ht="15" customHeight="1" x14ac:dyDescent="0.2">
      <c r="A19" s="8" t="s">
        <v>23</v>
      </c>
      <c r="B19" s="9">
        <v>0</v>
      </c>
      <c r="C19" s="9">
        <v>4</v>
      </c>
      <c r="D19" s="9">
        <v>30</v>
      </c>
      <c r="E19" s="9">
        <v>5</v>
      </c>
      <c r="F19" s="9">
        <v>61</v>
      </c>
      <c r="G19" s="9">
        <v>0</v>
      </c>
      <c r="H19" s="9">
        <v>142</v>
      </c>
      <c r="I19" s="9">
        <v>104</v>
      </c>
      <c r="J19" s="9">
        <v>3</v>
      </c>
      <c r="K19" s="9">
        <v>112</v>
      </c>
      <c r="L19" s="9">
        <v>78</v>
      </c>
      <c r="M19" s="9">
        <v>58</v>
      </c>
      <c r="N19" s="9">
        <v>115</v>
      </c>
      <c r="O19" s="9">
        <v>23</v>
      </c>
      <c r="P19" s="9">
        <v>18</v>
      </c>
      <c r="Q19" s="9">
        <v>206</v>
      </c>
      <c r="R19" s="9">
        <v>27</v>
      </c>
      <c r="S19" s="9">
        <v>186</v>
      </c>
      <c r="T19" s="9">
        <v>9</v>
      </c>
      <c r="U19" s="9">
        <v>61</v>
      </c>
      <c r="V19" s="9">
        <v>20</v>
      </c>
      <c r="W19" s="9">
        <v>62</v>
      </c>
      <c r="X19" s="9">
        <v>45</v>
      </c>
      <c r="Y19" s="9">
        <v>154</v>
      </c>
      <c r="Z19" s="9">
        <v>4</v>
      </c>
      <c r="AA19" s="9">
        <v>1544</v>
      </c>
      <c r="AB19" s="9">
        <v>14</v>
      </c>
      <c r="AC19" s="9">
        <v>34</v>
      </c>
      <c r="AD19" s="9">
        <v>38</v>
      </c>
    </row>
    <row r="20" spans="1:30" ht="15" customHeight="1" x14ac:dyDescent="0.2">
      <c r="A20" s="8" t="s">
        <v>24</v>
      </c>
      <c r="B20" s="9">
        <v>1</v>
      </c>
      <c r="C20" s="9">
        <v>97</v>
      </c>
      <c r="D20" s="9">
        <v>46</v>
      </c>
      <c r="E20" s="9">
        <v>15</v>
      </c>
      <c r="F20" s="9">
        <v>438</v>
      </c>
      <c r="G20" s="9">
        <v>87</v>
      </c>
      <c r="H20" s="9">
        <v>89</v>
      </c>
      <c r="I20" s="9">
        <v>474</v>
      </c>
      <c r="J20" s="9">
        <v>6</v>
      </c>
      <c r="K20" s="9">
        <v>933</v>
      </c>
      <c r="L20" s="9">
        <v>442</v>
      </c>
      <c r="M20" s="9">
        <v>197</v>
      </c>
      <c r="N20" s="9">
        <v>57</v>
      </c>
      <c r="O20" s="9">
        <v>20</v>
      </c>
      <c r="P20" s="9">
        <v>555</v>
      </c>
      <c r="Q20" s="9">
        <v>959</v>
      </c>
      <c r="R20" s="9">
        <v>61</v>
      </c>
      <c r="S20" s="9">
        <v>702</v>
      </c>
      <c r="T20" s="9">
        <v>585</v>
      </c>
      <c r="U20" s="9">
        <v>1129</v>
      </c>
      <c r="V20" s="9">
        <v>11</v>
      </c>
      <c r="W20" s="9">
        <v>40</v>
      </c>
      <c r="X20" s="9">
        <v>186</v>
      </c>
      <c r="Y20" s="9">
        <v>386</v>
      </c>
      <c r="Z20" s="9">
        <v>8</v>
      </c>
      <c r="AA20" s="9">
        <v>90</v>
      </c>
      <c r="AB20" s="9">
        <v>29</v>
      </c>
      <c r="AC20" s="9">
        <v>167</v>
      </c>
      <c r="AD20" s="9">
        <v>452</v>
      </c>
    </row>
    <row r="21" spans="1:30" ht="15" customHeight="1" x14ac:dyDescent="0.2">
      <c r="A21" s="8" t="s">
        <v>116</v>
      </c>
      <c r="B21" s="9">
        <v>32</v>
      </c>
      <c r="C21" s="9">
        <v>427</v>
      </c>
      <c r="D21" s="9">
        <v>303</v>
      </c>
      <c r="E21" s="9">
        <v>102</v>
      </c>
      <c r="F21" s="9">
        <v>1955</v>
      </c>
      <c r="G21" s="9">
        <v>357</v>
      </c>
      <c r="H21" s="9">
        <v>646</v>
      </c>
      <c r="I21" s="9">
        <v>2777</v>
      </c>
      <c r="J21" s="9">
        <v>37</v>
      </c>
      <c r="K21" s="9">
        <v>4283</v>
      </c>
      <c r="L21" s="9">
        <v>2085</v>
      </c>
      <c r="M21" s="9">
        <v>1208</v>
      </c>
      <c r="N21" s="9">
        <v>536</v>
      </c>
      <c r="O21" s="9">
        <v>172</v>
      </c>
      <c r="P21" s="9">
        <v>2676</v>
      </c>
      <c r="Q21" s="9">
        <v>5382</v>
      </c>
      <c r="R21" s="9">
        <v>352</v>
      </c>
      <c r="S21" s="9">
        <v>5107</v>
      </c>
      <c r="T21" s="9">
        <v>2845</v>
      </c>
      <c r="U21" s="9">
        <v>5993</v>
      </c>
      <c r="V21" s="9">
        <v>70</v>
      </c>
      <c r="W21" s="9">
        <v>399</v>
      </c>
      <c r="X21" s="9">
        <v>745</v>
      </c>
      <c r="Y21" s="9">
        <v>2160</v>
      </c>
      <c r="Z21" s="9">
        <v>69</v>
      </c>
      <c r="AA21" s="9">
        <v>553</v>
      </c>
      <c r="AB21" s="9">
        <v>186</v>
      </c>
      <c r="AC21" s="9">
        <v>1055</v>
      </c>
      <c r="AD21" s="9">
        <v>1660</v>
      </c>
    </row>
    <row r="22" spans="1:30" ht="15" customHeight="1" x14ac:dyDescent="0.2">
      <c r="A22" s="8" t="s">
        <v>117</v>
      </c>
      <c r="B22" s="9">
        <v>0</v>
      </c>
      <c r="C22" s="9">
        <v>1049</v>
      </c>
      <c r="D22" s="9">
        <v>791</v>
      </c>
      <c r="E22" s="9">
        <v>37</v>
      </c>
      <c r="F22" s="9">
        <v>853</v>
      </c>
      <c r="G22" s="9">
        <v>45</v>
      </c>
      <c r="H22" s="9">
        <v>161</v>
      </c>
      <c r="I22" s="9">
        <v>9089</v>
      </c>
      <c r="J22" s="9">
        <v>0</v>
      </c>
      <c r="K22" s="9">
        <v>3835</v>
      </c>
      <c r="L22" s="9">
        <v>1039</v>
      </c>
      <c r="M22" s="9">
        <v>969</v>
      </c>
      <c r="N22" s="9">
        <v>1519</v>
      </c>
      <c r="O22" s="9">
        <v>2441</v>
      </c>
      <c r="P22" s="9">
        <v>1384</v>
      </c>
      <c r="Q22" s="9">
        <v>6655</v>
      </c>
      <c r="R22" s="9">
        <v>222</v>
      </c>
      <c r="S22" s="9">
        <v>3904</v>
      </c>
      <c r="T22" s="9">
        <v>1042</v>
      </c>
      <c r="U22" s="9">
        <v>2908</v>
      </c>
      <c r="V22" s="9">
        <v>372</v>
      </c>
      <c r="W22" s="9">
        <v>949</v>
      </c>
      <c r="X22" s="9">
        <v>197</v>
      </c>
      <c r="Y22" s="9">
        <v>955</v>
      </c>
      <c r="Z22" s="9">
        <v>376</v>
      </c>
      <c r="AA22" s="9">
        <v>3603</v>
      </c>
      <c r="AB22" s="9">
        <v>722</v>
      </c>
      <c r="AC22" s="9">
        <v>13</v>
      </c>
      <c r="AD22" s="9">
        <v>6867</v>
      </c>
    </row>
    <row r="23" spans="1:30" ht="15" customHeight="1" x14ac:dyDescent="0.2">
      <c r="A23" s="8" t="s">
        <v>25</v>
      </c>
      <c r="B23" s="9">
        <v>0</v>
      </c>
      <c r="C23" s="9">
        <v>36</v>
      </c>
      <c r="D23" s="9">
        <v>1</v>
      </c>
      <c r="E23" s="9">
        <v>4</v>
      </c>
      <c r="F23" s="9">
        <v>28</v>
      </c>
      <c r="G23" s="9">
        <v>8</v>
      </c>
      <c r="H23" s="9">
        <v>3</v>
      </c>
      <c r="I23" s="9">
        <v>15</v>
      </c>
      <c r="J23" s="9">
        <v>0</v>
      </c>
      <c r="K23" s="9">
        <v>8</v>
      </c>
      <c r="L23" s="9">
        <v>33</v>
      </c>
      <c r="M23" s="9">
        <v>87</v>
      </c>
      <c r="N23" s="9">
        <v>5</v>
      </c>
      <c r="O23" s="9">
        <v>1</v>
      </c>
      <c r="P23" s="9">
        <v>26</v>
      </c>
      <c r="Q23" s="9">
        <v>231</v>
      </c>
      <c r="R23" s="9">
        <v>18</v>
      </c>
      <c r="S23" s="9">
        <v>77</v>
      </c>
      <c r="T23" s="9">
        <v>162</v>
      </c>
      <c r="U23" s="9">
        <v>156</v>
      </c>
      <c r="V23" s="9">
        <v>10</v>
      </c>
      <c r="W23" s="9">
        <v>3</v>
      </c>
      <c r="X23" s="9">
        <v>10</v>
      </c>
      <c r="Y23" s="9">
        <v>25</v>
      </c>
      <c r="Z23" s="9">
        <v>1</v>
      </c>
      <c r="AA23" s="9">
        <v>0</v>
      </c>
      <c r="AB23" s="9">
        <v>2</v>
      </c>
      <c r="AC23" s="9">
        <v>6</v>
      </c>
      <c r="AD23" s="9">
        <v>33</v>
      </c>
    </row>
    <row r="24" spans="1:30" ht="15" customHeight="1" x14ac:dyDescent="0.2">
      <c r="A24" s="8" t="s">
        <v>118</v>
      </c>
      <c r="B24" s="9">
        <v>0</v>
      </c>
      <c r="C24" s="9">
        <v>12</v>
      </c>
      <c r="D24" s="9">
        <v>2</v>
      </c>
      <c r="E24" s="9">
        <v>2</v>
      </c>
      <c r="F24" s="9">
        <v>24</v>
      </c>
      <c r="G24" s="9">
        <v>19</v>
      </c>
      <c r="H24" s="9">
        <v>19</v>
      </c>
      <c r="I24" s="9">
        <v>70</v>
      </c>
      <c r="J24" s="9">
        <v>0</v>
      </c>
      <c r="K24" s="9">
        <v>66</v>
      </c>
      <c r="L24" s="9">
        <v>87</v>
      </c>
      <c r="M24" s="9">
        <v>84</v>
      </c>
      <c r="N24" s="9">
        <v>23</v>
      </c>
      <c r="O24" s="9">
        <v>1</v>
      </c>
      <c r="P24" s="9">
        <v>75</v>
      </c>
      <c r="Q24" s="9">
        <v>172</v>
      </c>
      <c r="R24" s="9">
        <v>36</v>
      </c>
      <c r="S24" s="9">
        <v>69</v>
      </c>
      <c r="T24" s="9">
        <v>53</v>
      </c>
      <c r="U24" s="9">
        <v>294</v>
      </c>
      <c r="V24" s="9">
        <v>0</v>
      </c>
      <c r="W24" s="9">
        <v>5</v>
      </c>
      <c r="X24" s="9">
        <v>20</v>
      </c>
      <c r="Y24" s="9">
        <v>43</v>
      </c>
      <c r="Z24" s="9">
        <v>0</v>
      </c>
      <c r="AA24" s="9">
        <v>87</v>
      </c>
      <c r="AB24" s="9">
        <v>13</v>
      </c>
      <c r="AC24" s="9">
        <v>30</v>
      </c>
      <c r="AD24" s="9">
        <v>41</v>
      </c>
    </row>
    <row r="25" spans="1:30" ht="15" customHeight="1" x14ac:dyDescent="0.2">
      <c r="A25" s="6" t="s">
        <v>26</v>
      </c>
      <c r="B25" s="7">
        <v>50</v>
      </c>
      <c r="C25" s="7">
        <v>3791</v>
      </c>
      <c r="D25" s="7">
        <v>1815</v>
      </c>
      <c r="E25" s="7">
        <v>608</v>
      </c>
      <c r="F25" s="7">
        <v>10655</v>
      </c>
      <c r="G25" s="7">
        <v>1210</v>
      </c>
      <c r="H25" s="7">
        <v>4958</v>
      </c>
      <c r="I25" s="7">
        <v>13617</v>
      </c>
      <c r="J25" s="7">
        <v>185</v>
      </c>
      <c r="K25" s="7">
        <v>28957</v>
      </c>
      <c r="L25" s="7">
        <v>7700</v>
      </c>
      <c r="M25" s="7">
        <v>16905</v>
      </c>
      <c r="N25" s="7">
        <v>3014</v>
      </c>
      <c r="O25" s="7">
        <v>854</v>
      </c>
      <c r="P25" s="7">
        <v>6148</v>
      </c>
      <c r="Q25" s="7">
        <v>28087</v>
      </c>
      <c r="R25" s="7">
        <v>4671</v>
      </c>
      <c r="S25" s="7">
        <v>4233</v>
      </c>
      <c r="T25" s="7">
        <v>19335</v>
      </c>
      <c r="U25" s="7">
        <v>84429</v>
      </c>
      <c r="V25" s="7">
        <v>1122</v>
      </c>
      <c r="W25" s="7">
        <v>2275</v>
      </c>
      <c r="X25" s="7">
        <v>2883</v>
      </c>
      <c r="Y25" s="7">
        <v>5463</v>
      </c>
      <c r="Z25" s="7">
        <v>789</v>
      </c>
      <c r="AA25" s="7">
        <v>926</v>
      </c>
      <c r="AB25" s="7">
        <v>4560</v>
      </c>
      <c r="AC25" s="7">
        <v>3695</v>
      </c>
      <c r="AD25" s="7">
        <v>10159</v>
      </c>
    </row>
    <row r="26" spans="1:30" ht="15" customHeight="1" x14ac:dyDescent="0.2">
      <c r="A26" s="8" t="s">
        <v>119</v>
      </c>
      <c r="B26" s="9">
        <v>22</v>
      </c>
      <c r="C26" s="9">
        <v>3728</v>
      </c>
      <c r="D26" s="9">
        <v>90</v>
      </c>
      <c r="E26" s="9">
        <v>36</v>
      </c>
      <c r="F26" s="9">
        <v>819</v>
      </c>
      <c r="G26" s="9">
        <v>150</v>
      </c>
      <c r="H26" s="9">
        <v>652</v>
      </c>
      <c r="I26" s="9">
        <v>2013</v>
      </c>
      <c r="J26" s="9">
        <v>79</v>
      </c>
      <c r="K26" s="9">
        <v>2841</v>
      </c>
      <c r="L26" s="9">
        <v>598</v>
      </c>
      <c r="M26" s="9">
        <v>533</v>
      </c>
      <c r="N26" s="9">
        <v>419</v>
      </c>
      <c r="O26" s="9">
        <v>45</v>
      </c>
      <c r="P26" s="9">
        <v>1060</v>
      </c>
      <c r="Q26" s="9">
        <v>2288</v>
      </c>
      <c r="R26" s="9">
        <v>215</v>
      </c>
      <c r="S26" s="9">
        <v>1825</v>
      </c>
      <c r="T26" s="9">
        <v>930</v>
      </c>
      <c r="U26" s="9">
        <v>2875</v>
      </c>
      <c r="V26" s="9">
        <v>31</v>
      </c>
      <c r="W26" s="9">
        <v>95</v>
      </c>
      <c r="X26" s="9">
        <v>208</v>
      </c>
      <c r="Y26" s="9">
        <v>918</v>
      </c>
      <c r="Z26" s="9">
        <v>22</v>
      </c>
      <c r="AA26" s="9">
        <v>293</v>
      </c>
      <c r="AB26" s="9">
        <v>160</v>
      </c>
      <c r="AC26" s="9">
        <v>440</v>
      </c>
      <c r="AD26" s="9">
        <v>797</v>
      </c>
    </row>
    <row r="27" spans="1:30" ht="15" customHeight="1" x14ac:dyDescent="0.2">
      <c r="A27" s="8" t="s">
        <v>120</v>
      </c>
      <c r="B27" s="9">
        <v>0</v>
      </c>
      <c r="C27" s="9">
        <v>53</v>
      </c>
      <c r="D27" s="9">
        <v>316</v>
      </c>
      <c r="E27" s="9">
        <v>95</v>
      </c>
      <c r="F27" s="9">
        <v>8934</v>
      </c>
      <c r="G27" s="9">
        <v>98</v>
      </c>
      <c r="H27" s="9">
        <v>438</v>
      </c>
      <c r="I27" s="9">
        <v>1599</v>
      </c>
      <c r="J27" s="9">
        <v>55</v>
      </c>
      <c r="K27" s="9">
        <v>16356</v>
      </c>
      <c r="L27" s="9">
        <v>6118</v>
      </c>
      <c r="M27" s="9">
        <v>13371</v>
      </c>
      <c r="N27" s="9">
        <v>310</v>
      </c>
      <c r="O27" s="9">
        <v>517</v>
      </c>
      <c r="P27" s="9">
        <v>5057</v>
      </c>
      <c r="Q27" s="9">
        <v>22067</v>
      </c>
      <c r="R27" s="9">
        <v>284</v>
      </c>
      <c r="S27" s="9">
        <v>7490</v>
      </c>
      <c r="T27" s="9">
        <v>15350</v>
      </c>
      <c r="U27" s="9">
        <v>49500</v>
      </c>
      <c r="V27" s="9">
        <v>0</v>
      </c>
      <c r="W27" s="9">
        <v>162</v>
      </c>
      <c r="X27" s="9">
        <v>710</v>
      </c>
      <c r="Y27" s="9">
        <v>3667</v>
      </c>
      <c r="Z27" s="9">
        <v>9</v>
      </c>
      <c r="AA27" s="9">
        <v>422</v>
      </c>
      <c r="AB27" s="9">
        <v>100</v>
      </c>
      <c r="AC27" s="9">
        <v>1038</v>
      </c>
      <c r="AD27" s="9">
        <v>7503</v>
      </c>
    </row>
    <row r="28" spans="1:30" ht="15" customHeight="1" x14ac:dyDescent="0.2">
      <c r="A28" s="8" t="s">
        <v>121</v>
      </c>
      <c r="B28" s="9">
        <v>28</v>
      </c>
      <c r="C28" s="9">
        <v>10</v>
      </c>
      <c r="D28" s="9">
        <v>1409</v>
      </c>
      <c r="E28" s="9">
        <v>477</v>
      </c>
      <c r="F28" s="9">
        <v>902</v>
      </c>
      <c r="G28" s="9">
        <v>962</v>
      </c>
      <c r="H28" s="9">
        <v>3868</v>
      </c>
      <c r="I28" s="9">
        <v>10005</v>
      </c>
      <c r="J28" s="9">
        <v>51</v>
      </c>
      <c r="K28" s="9">
        <v>9760</v>
      </c>
      <c r="L28" s="9">
        <v>984</v>
      </c>
      <c r="M28" s="9">
        <v>3001</v>
      </c>
      <c r="N28" s="9">
        <v>2285</v>
      </c>
      <c r="O28" s="9">
        <v>292</v>
      </c>
      <c r="P28" s="9">
        <v>31</v>
      </c>
      <c r="Q28" s="9">
        <v>3732</v>
      </c>
      <c r="R28" s="9">
        <v>4172</v>
      </c>
      <c r="S28" s="9">
        <v>-5082</v>
      </c>
      <c r="T28" s="9">
        <v>3055</v>
      </c>
      <c r="U28" s="9">
        <v>32054</v>
      </c>
      <c r="V28" s="9">
        <v>1091</v>
      </c>
      <c r="W28" s="9">
        <v>2018</v>
      </c>
      <c r="X28" s="9">
        <v>1965</v>
      </c>
      <c r="Y28" s="9">
        <v>878</v>
      </c>
      <c r="Z28" s="9">
        <v>758</v>
      </c>
      <c r="AA28" s="9">
        <v>211</v>
      </c>
      <c r="AB28" s="9">
        <v>4300</v>
      </c>
      <c r="AC28" s="9">
        <v>2217</v>
      </c>
      <c r="AD28" s="9">
        <v>1859</v>
      </c>
    </row>
    <row r="29" spans="1:30" ht="15" customHeight="1" x14ac:dyDescent="0.2">
      <c r="A29" s="6" t="s">
        <v>122</v>
      </c>
      <c r="B29" s="7">
        <v>16</v>
      </c>
      <c r="C29" s="7">
        <v>110</v>
      </c>
      <c r="D29" s="7">
        <v>1308</v>
      </c>
      <c r="E29" s="7">
        <v>331</v>
      </c>
      <c r="F29" s="7">
        <v>705</v>
      </c>
      <c r="G29" s="7">
        <v>981</v>
      </c>
      <c r="H29" s="7">
        <v>3003</v>
      </c>
      <c r="I29" s="7">
        <v>9826</v>
      </c>
      <c r="J29" s="7">
        <v>31</v>
      </c>
      <c r="K29" s="7">
        <v>6512</v>
      </c>
      <c r="L29" s="7">
        <v>1225</v>
      </c>
      <c r="M29" s="7">
        <v>3072</v>
      </c>
      <c r="N29" s="7">
        <v>2007</v>
      </c>
      <c r="O29" s="7">
        <v>292</v>
      </c>
      <c r="P29" s="7">
        <v>316</v>
      </c>
      <c r="Q29" s="7">
        <v>4372</v>
      </c>
      <c r="R29" s="7">
        <v>3518</v>
      </c>
      <c r="S29" s="7">
        <v>1262</v>
      </c>
      <c r="T29" s="7">
        <v>3263</v>
      </c>
      <c r="U29" s="7">
        <v>18490</v>
      </c>
      <c r="V29" s="7">
        <v>700</v>
      </c>
      <c r="W29" s="7">
        <v>1670</v>
      </c>
      <c r="X29" s="7">
        <v>2151</v>
      </c>
      <c r="Y29" s="7">
        <v>921</v>
      </c>
      <c r="Z29" s="7">
        <v>527</v>
      </c>
      <c r="AA29" s="7">
        <v>297</v>
      </c>
      <c r="AB29" s="7">
        <v>3330</v>
      </c>
      <c r="AC29" s="7">
        <v>2168</v>
      </c>
      <c r="AD29" s="7">
        <v>1758</v>
      </c>
    </row>
    <row r="30" spans="1:30" ht="15" customHeight="1" x14ac:dyDescent="0.2">
      <c r="A30" s="8" t="s">
        <v>123</v>
      </c>
      <c r="B30" s="9">
        <v>28</v>
      </c>
      <c r="C30" s="9">
        <v>10</v>
      </c>
      <c r="D30" s="9">
        <v>1409</v>
      </c>
      <c r="E30" s="9">
        <v>477</v>
      </c>
      <c r="F30" s="9">
        <v>902</v>
      </c>
      <c r="G30" s="9">
        <v>962</v>
      </c>
      <c r="H30" s="9">
        <v>3868</v>
      </c>
      <c r="I30" s="9">
        <v>10005</v>
      </c>
      <c r="J30" s="9">
        <v>51</v>
      </c>
      <c r="K30" s="9">
        <v>9760</v>
      </c>
      <c r="L30" s="9">
        <v>984</v>
      </c>
      <c r="M30" s="9">
        <v>3001</v>
      </c>
      <c r="N30" s="9">
        <v>2285</v>
      </c>
      <c r="O30" s="9">
        <v>292</v>
      </c>
      <c r="P30" s="9">
        <v>31</v>
      </c>
      <c r="Q30" s="9">
        <v>3732</v>
      </c>
      <c r="R30" s="9">
        <v>4172</v>
      </c>
      <c r="S30" s="9">
        <v>-5082</v>
      </c>
      <c r="T30" s="9">
        <v>3055</v>
      </c>
      <c r="U30" s="9">
        <v>32054</v>
      </c>
      <c r="V30" s="9">
        <v>1091</v>
      </c>
      <c r="W30" s="9">
        <v>2018</v>
      </c>
      <c r="X30" s="9">
        <v>1965</v>
      </c>
      <c r="Y30" s="9">
        <v>878</v>
      </c>
      <c r="Z30" s="9">
        <v>758</v>
      </c>
      <c r="AA30" s="9">
        <v>211</v>
      </c>
      <c r="AB30" s="9">
        <v>4300</v>
      </c>
      <c r="AC30" s="9">
        <v>2217</v>
      </c>
      <c r="AD30" s="9">
        <v>1859</v>
      </c>
    </row>
    <row r="31" spans="1:30" ht="15" customHeight="1" x14ac:dyDescent="0.2">
      <c r="A31" s="8" t="s">
        <v>27</v>
      </c>
      <c r="B31" s="9">
        <v>0</v>
      </c>
      <c r="C31" s="9">
        <v>114</v>
      </c>
      <c r="D31" s="9">
        <v>0</v>
      </c>
      <c r="E31" s="9">
        <v>4</v>
      </c>
      <c r="F31" s="9">
        <v>1502</v>
      </c>
      <c r="G31" s="9">
        <v>110</v>
      </c>
      <c r="H31" s="9">
        <v>46</v>
      </c>
      <c r="I31" s="9">
        <v>41</v>
      </c>
      <c r="J31" s="9">
        <v>0</v>
      </c>
      <c r="K31" s="9">
        <v>1129</v>
      </c>
      <c r="L31" s="9">
        <v>312</v>
      </c>
      <c r="M31" s="9">
        <v>1137</v>
      </c>
      <c r="N31" s="9">
        <v>504</v>
      </c>
      <c r="O31" s="9">
        <v>20</v>
      </c>
      <c r="P31" s="9">
        <v>418</v>
      </c>
      <c r="Q31" s="9">
        <v>3415</v>
      </c>
      <c r="R31" s="9">
        <v>27</v>
      </c>
      <c r="S31" s="9">
        <v>5345</v>
      </c>
      <c r="T31" s="9">
        <v>1234</v>
      </c>
      <c r="U31" s="9">
        <v>29</v>
      </c>
      <c r="V31" s="9">
        <v>1</v>
      </c>
      <c r="W31" s="9">
        <v>45</v>
      </c>
      <c r="X31" s="9">
        <v>258</v>
      </c>
      <c r="Y31" s="9">
        <v>1126</v>
      </c>
      <c r="Z31" s="9">
        <v>4</v>
      </c>
      <c r="AA31" s="9">
        <v>84</v>
      </c>
      <c r="AB31" s="9">
        <v>5</v>
      </c>
      <c r="AC31" s="9">
        <v>125</v>
      </c>
      <c r="AD31" s="9">
        <v>594</v>
      </c>
    </row>
    <row r="32" spans="1:30" ht="15" customHeight="1" x14ac:dyDescent="0.2">
      <c r="A32" s="8" t="s">
        <v>28</v>
      </c>
      <c r="B32" s="9">
        <v>0</v>
      </c>
      <c r="C32" s="9">
        <v>15</v>
      </c>
      <c r="D32" s="9">
        <v>0</v>
      </c>
      <c r="E32" s="9">
        <v>0</v>
      </c>
      <c r="F32" s="9">
        <v>158</v>
      </c>
      <c r="G32" s="9">
        <v>13</v>
      </c>
      <c r="H32" s="9">
        <v>0</v>
      </c>
      <c r="I32" s="9">
        <v>1153</v>
      </c>
      <c r="J32" s="9">
        <v>0</v>
      </c>
      <c r="K32" s="9">
        <v>53</v>
      </c>
      <c r="L32" s="9">
        <v>1806</v>
      </c>
      <c r="M32" s="9">
        <v>612</v>
      </c>
      <c r="N32" s="9">
        <v>37</v>
      </c>
      <c r="O32" s="9">
        <v>1</v>
      </c>
      <c r="P32" s="9">
        <v>509</v>
      </c>
      <c r="Q32" s="9">
        <v>275</v>
      </c>
      <c r="R32" s="9">
        <v>5</v>
      </c>
      <c r="S32" s="9">
        <v>4277</v>
      </c>
      <c r="T32" s="9">
        <v>1176</v>
      </c>
      <c r="U32" s="9">
        <v>764</v>
      </c>
      <c r="V32" s="9">
        <v>1</v>
      </c>
      <c r="W32" s="9">
        <v>0</v>
      </c>
      <c r="X32" s="9">
        <v>701</v>
      </c>
      <c r="Y32" s="9">
        <v>678</v>
      </c>
      <c r="Z32" s="9">
        <v>2</v>
      </c>
      <c r="AA32" s="9">
        <v>5</v>
      </c>
      <c r="AB32" s="9">
        <v>0</v>
      </c>
      <c r="AC32" s="9">
        <v>72</v>
      </c>
      <c r="AD32" s="9">
        <v>389</v>
      </c>
    </row>
    <row r="33" spans="1:30" ht="15" customHeight="1" x14ac:dyDescent="0.2">
      <c r="A33" s="8" t="s">
        <v>124</v>
      </c>
      <c r="B33" s="9">
        <v>0</v>
      </c>
      <c r="C33" s="9">
        <v>1098</v>
      </c>
      <c r="D33" s="9">
        <v>0</v>
      </c>
      <c r="E33" s="9">
        <v>0</v>
      </c>
      <c r="F33" s="9">
        <v>7207</v>
      </c>
      <c r="G33" s="9">
        <v>18</v>
      </c>
      <c r="H33" s="9">
        <v>0</v>
      </c>
      <c r="I33" s="9">
        <v>87</v>
      </c>
      <c r="J33" s="9">
        <v>0</v>
      </c>
      <c r="K33" s="9">
        <v>5993</v>
      </c>
      <c r="L33" s="9">
        <v>2523</v>
      </c>
      <c r="M33" s="9">
        <v>978</v>
      </c>
      <c r="N33" s="9">
        <v>249</v>
      </c>
      <c r="O33" s="9">
        <v>2</v>
      </c>
      <c r="P33" s="9">
        <v>683</v>
      </c>
      <c r="Q33" s="9">
        <v>9511</v>
      </c>
      <c r="R33" s="9">
        <v>0</v>
      </c>
      <c r="S33" s="9">
        <v>8315</v>
      </c>
      <c r="T33" s="9">
        <v>5285</v>
      </c>
      <c r="U33" s="9">
        <v>194</v>
      </c>
      <c r="V33" s="9">
        <v>9</v>
      </c>
      <c r="W33" s="9">
        <v>0</v>
      </c>
      <c r="X33" s="9">
        <v>10</v>
      </c>
      <c r="Y33" s="9">
        <v>3026</v>
      </c>
      <c r="Z33" s="9">
        <v>0</v>
      </c>
      <c r="AA33" s="9">
        <v>328</v>
      </c>
      <c r="AB33" s="9">
        <v>0</v>
      </c>
      <c r="AC33" s="9">
        <v>20</v>
      </c>
      <c r="AD33" s="9">
        <v>1271</v>
      </c>
    </row>
    <row r="34" spans="1:30" ht="15" customHeight="1" x14ac:dyDescent="0.2">
      <c r="A34" s="8" t="s">
        <v>125</v>
      </c>
      <c r="B34" s="9">
        <v>0</v>
      </c>
      <c r="C34" s="9">
        <v>1120</v>
      </c>
      <c r="D34" s="9">
        <v>91</v>
      </c>
      <c r="E34" s="9">
        <v>10</v>
      </c>
      <c r="F34" s="9">
        <v>9045</v>
      </c>
      <c r="G34" s="9">
        <v>37</v>
      </c>
      <c r="H34" s="9">
        <v>103</v>
      </c>
      <c r="I34" s="9">
        <v>62</v>
      </c>
      <c r="J34" s="9">
        <v>0</v>
      </c>
      <c r="K34" s="9">
        <v>5189</v>
      </c>
      <c r="L34" s="9">
        <v>3985</v>
      </c>
      <c r="M34" s="9">
        <v>1792</v>
      </c>
      <c r="N34" s="9">
        <v>27</v>
      </c>
      <c r="O34" s="9">
        <v>4</v>
      </c>
      <c r="P34" s="9">
        <v>1293</v>
      </c>
      <c r="Q34" s="9">
        <v>12308</v>
      </c>
      <c r="R34" s="9">
        <v>42</v>
      </c>
      <c r="S34" s="9">
        <v>11055</v>
      </c>
      <c r="T34" s="9">
        <v>7138</v>
      </c>
      <c r="U34" s="9">
        <v>2964</v>
      </c>
      <c r="V34" s="9">
        <v>2</v>
      </c>
      <c r="W34" s="9">
        <v>9</v>
      </c>
      <c r="X34" s="9">
        <v>37</v>
      </c>
      <c r="Y34" s="9">
        <v>3833</v>
      </c>
      <c r="Z34" s="9">
        <v>2</v>
      </c>
      <c r="AA34" s="9">
        <v>325</v>
      </c>
      <c r="AB34" s="9">
        <v>0</v>
      </c>
      <c r="AC34" s="9">
        <v>203</v>
      </c>
      <c r="AD34" s="9">
        <v>2323</v>
      </c>
    </row>
    <row r="35" spans="1:30" ht="15" customHeight="1" x14ac:dyDescent="0.2">
      <c r="A35" s="8" t="s">
        <v>29</v>
      </c>
      <c r="B35" s="9">
        <v>0</v>
      </c>
      <c r="C35" s="9">
        <v>7</v>
      </c>
      <c r="D35" s="9">
        <v>10</v>
      </c>
      <c r="E35" s="9">
        <v>0</v>
      </c>
      <c r="F35" s="9">
        <v>19</v>
      </c>
      <c r="G35" s="9">
        <v>85</v>
      </c>
      <c r="H35" s="9">
        <v>1</v>
      </c>
      <c r="I35" s="9">
        <v>65</v>
      </c>
      <c r="J35" s="9">
        <v>20</v>
      </c>
      <c r="K35" s="9">
        <v>1547</v>
      </c>
      <c r="L35" s="9">
        <v>415</v>
      </c>
      <c r="M35" s="9">
        <v>1</v>
      </c>
      <c r="N35" s="9">
        <v>247</v>
      </c>
      <c r="O35" s="9">
        <v>0</v>
      </c>
      <c r="P35" s="9">
        <v>32</v>
      </c>
      <c r="Q35" s="9">
        <v>73</v>
      </c>
      <c r="R35" s="9">
        <v>9</v>
      </c>
      <c r="S35" s="9">
        <v>538</v>
      </c>
      <c r="T35" s="9">
        <v>199</v>
      </c>
      <c r="U35" s="9">
        <v>190</v>
      </c>
      <c r="V35" s="9">
        <v>0</v>
      </c>
      <c r="W35" s="9">
        <v>4</v>
      </c>
      <c r="X35" s="9">
        <v>76</v>
      </c>
      <c r="Y35" s="9">
        <v>327</v>
      </c>
      <c r="Z35" s="9">
        <v>0</v>
      </c>
      <c r="AA35" s="9">
        <v>6</v>
      </c>
      <c r="AB35" s="9">
        <v>0</v>
      </c>
      <c r="AC35" s="9">
        <v>63</v>
      </c>
      <c r="AD35" s="9">
        <v>32</v>
      </c>
    </row>
    <row r="36" spans="1:30" ht="15" customHeight="1" x14ac:dyDescent="0.2">
      <c r="A36" s="11" t="s">
        <v>126</v>
      </c>
      <c r="B36" s="12">
        <v>12</v>
      </c>
      <c r="C36" s="12">
        <v>0</v>
      </c>
      <c r="D36" s="12">
        <v>0</v>
      </c>
      <c r="E36" s="12">
        <v>140</v>
      </c>
      <c r="F36" s="12">
        <v>0</v>
      </c>
      <c r="G36" s="12">
        <v>0</v>
      </c>
      <c r="H36" s="12">
        <v>807</v>
      </c>
      <c r="I36" s="12">
        <v>1333</v>
      </c>
      <c r="J36" s="12">
        <v>0</v>
      </c>
      <c r="K36" s="12">
        <v>3687</v>
      </c>
      <c r="L36" s="12">
        <v>0</v>
      </c>
      <c r="M36" s="12">
        <v>863</v>
      </c>
      <c r="N36" s="12">
        <v>794</v>
      </c>
      <c r="O36" s="12">
        <v>19</v>
      </c>
      <c r="P36" s="12">
        <v>0</v>
      </c>
      <c r="Q36" s="12">
        <v>180</v>
      </c>
      <c r="R36" s="12">
        <v>635</v>
      </c>
      <c r="S36" s="12">
        <v>0</v>
      </c>
      <c r="T36" s="12">
        <v>150</v>
      </c>
      <c r="U36" s="12">
        <v>11397</v>
      </c>
      <c r="V36" s="12">
        <v>400</v>
      </c>
      <c r="W36" s="12">
        <v>380</v>
      </c>
      <c r="X36" s="12">
        <v>670</v>
      </c>
      <c r="Y36" s="12">
        <v>627</v>
      </c>
      <c r="Z36" s="12">
        <v>235</v>
      </c>
      <c r="AA36" s="12">
        <v>0</v>
      </c>
      <c r="AB36" s="12">
        <v>975</v>
      </c>
      <c r="AC36" s="12">
        <v>0</v>
      </c>
      <c r="AD36" s="12">
        <v>0</v>
      </c>
    </row>
    <row r="37" spans="1:30" ht="1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5" customHeight="1" x14ac:dyDescent="0.2">
      <c r="A38" s="1" t="s">
        <v>30</v>
      </c>
    </row>
    <row r="39" spans="1:30" ht="1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15" customHeight="1" x14ac:dyDescent="0.2">
      <c r="A40" s="13" t="s">
        <v>31</v>
      </c>
      <c r="B40" s="14">
        <v>93</v>
      </c>
      <c r="C40" s="14">
        <v>5087</v>
      </c>
      <c r="D40" s="14">
        <v>2778</v>
      </c>
      <c r="E40" s="14">
        <v>760</v>
      </c>
      <c r="F40" s="14">
        <v>16035</v>
      </c>
      <c r="G40" s="14">
        <v>2465</v>
      </c>
      <c r="H40" s="14">
        <v>5809</v>
      </c>
      <c r="I40" s="14">
        <v>17195</v>
      </c>
      <c r="J40" s="14">
        <v>280</v>
      </c>
      <c r="K40" s="14">
        <v>39283</v>
      </c>
      <c r="L40" s="14">
        <v>13748</v>
      </c>
      <c r="M40" s="14">
        <v>19678</v>
      </c>
      <c r="N40" s="14">
        <v>3683</v>
      </c>
      <c r="O40" s="14">
        <v>1479</v>
      </c>
      <c r="P40" s="14">
        <v>15195</v>
      </c>
      <c r="Q40" s="14">
        <v>37204</v>
      </c>
      <c r="R40" s="14">
        <v>4313</v>
      </c>
      <c r="S40" s="14">
        <v>17219</v>
      </c>
      <c r="T40" s="14">
        <v>27028</v>
      </c>
      <c r="U40" s="14">
        <v>108092</v>
      </c>
      <c r="V40" s="14">
        <v>1666</v>
      </c>
      <c r="W40" s="14">
        <v>3223</v>
      </c>
      <c r="X40" s="14">
        <v>4447</v>
      </c>
      <c r="Y40" s="14">
        <v>12136</v>
      </c>
      <c r="Z40" s="14">
        <v>1276</v>
      </c>
      <c r="AA40" s="14">
        <v>3150</v>
      </c>
      <c r="AB40" s="14">
        <v>4709</v>
      </c>
      <c r="AC40" s="14">
        <v>7824</v>
      </c>
      <c r="AD40" s="14">
        <v>15955</v>
      </c>
    </row>
    <row r="41" spans="1:30" ht="15" customHeight="1" x14ac:dyDescent="0.2">
      <c r="A41" s="8" t="s">
        <v>32</v>
      </c>
      <c r="B41" s="9">
        <v>0</v>
      </c>
      <c r="C41" s="9">
        <v>379</v>
      </c>
      <c r="D41" s="9">
        <v>-213</v>
      </c>
      <c r="E41" s="9">
        <v>107</v>
      </c>
      <c r="F41" s="9">
        <v>5953</v>
      </c>
      <c r="G41" s="9">
        <v>294</v>
      </c>
      <c r="H41" s="9">
        <v>1013</v>
      </c>
      <c r="I41" s="9">
        <v>4520</v>
      </c>
      <c r="J41" s="9">
        <v>6</v>
      </c>
      <c r="K41" s="9">
        <v>9182</v>
      </c>
      <c r="L41" s="9">
        <v>4384</v>
      </c>
      <c r="M41" s="9">
        <v>744</v>
      </c>
      <c r="N41" s="9">
        <v>725</v>
      </c>
      <c r="O41" s="9">
        <v>-178</v>
      </c>
      <c r="P41" s="9">
        <v>5960</v>
      </c>
      <c r="Q41" s="9">
        <v>11647</v>
      </c>
      <c r="R41" s="9">
        <v>1378</v>
      </c>
      <c r="S41" s="9">
        <v>7396</v>
      </c>
      <c r="T41" s="9">
        <v>7087</v>
      </c>
      <c r="U41" s="9">
        <v>5515</v>
      </c>
      <c r="V41" s="9">
        <v>-309</v>
      </c>
      <c r="W41" s="9">
        <v>-170</v>
      </c>
      <c r="X41" s="9">
        <v>1199</v>
      </c>
      <c r="Y41" s="9">
        <v>2173</v>
      </c>
      <c r="Z41" s="9">
        <v>-304</v>
      </c>
      <c r="AA41" s="9">
        <v>1095</v>
      </c>
      <c r="AB41" s="9">
        <v>347</v>
      </c>
      <c r="AC41" s="9">
        <v>721</v>
      </c>
      <c r="AD41" s="9">
        <v>4542</v>
      </c>
    </row>
    <row r="42" spans="1:30" ht="15" customHeight="1" x14ac:dyDescent="0.2">
      <c r="A42" s="8" t="s">
        <v>127</v>
      </c>
      <c r="B42" s="9">
        <v>93</v>
      </c>
      <c r="C42" s="9">
        <v>5466</v>
      </c>
      <c r="D42" s="9">
        <v>2565</v>
      </c>
      <c r="E42" s="9">
        <v>867</v>
      </c>
      <c r="F42" s="9">
        <v>21988</v>
      </c>
      <c r="G42" s="9">
        <v>2759</v>
      </c>
      <c r="H42" s="9">
        <v>6822</v>
      </c>
      <c r="I42" s="9">
        <v>21715</v>
      </c>
      <c r="J42" s="9">
        <v>286</v>
      </c>
      <c r="K42" s="9">
        <v>48465</v>
      </c>
      <c r="L42" s="9">
        <v>18132</v>
      </c>
      <c r="M42" s="9">
        <v>20422</v>
      </c>
      <c r="N42" s="9">
        <v>4408</v>
      </c>
      <c r="O42" s="9">
        <v>1301</v>
      </c>
      <c r="P42" s="9">
        <v>21155</v>
      </c>
      <c r="Q42" s="9">
        <v>48851</v>
      </c>
      <c r="R42" s="9">
        <v>5691</v>
      </c>
      <c r="S42" s="9">
        <v>24615</v>
      </c>
      <c r="T42" s="9">
        <v>34115</v>
      </c>
      <c r="U42" s="9">
        <v>113607</v>
      </c>
      <c r="V42" s="9">
        <v>1357</v>
      </c>
      <c r="W42" s="9">
        <v>3053</v>
      </c>
      <c r="X42" s="9">
        <v>5646</v>
      </c>
      <c r="Y42" s="9">
        <v>14309</v>
      </c>
      <c r="Z42" s="9">
        <v>972</v>
      </c>
      <c r="AA42" s="9">
        <v>4245</v>
      </c>
      <c r="AB42" s="9">
        <v>5056</v>
      </c>
      <c r="AC42" s="9">
        <v>8545</v>
      </c>
      <c r="AD42" s="9">
        <v>20497</v>
      </c>
    </row>
    <row r="43" spans="1:30" ht="15" customHeight="1" x14ac:dyDescent="0.2">
      <c r="A43" s="8" t="s">
        <v>34</v>
      </c>
      <c r="B43" s="9">
        <v>43</v>
      </c>
      <c r="C43" s="9">
        <v>1675</v>
      </c>
      <c r="D43" s="9">
        <v>750</v>
      </c>
      <c r="E43" s="9">
        <v>259</v>
      </c>
      <c r="F43" s="9">
        <v>11333</v>
      </c>
      <c r="G43" s="9">
        <v>1549</v>
      </c>
      <c r="H43" s="9">
        <v>1864</v>
      </c>
      <c r="I43" s="9">
        <v>8098</v>
      </c>
      <c r="J43" s="9">
        <v>101</v>
      </c>
      <c r="K43" s="9">
        <v>19508</v>
      </c>
      <c r="L43" s="9">
        <v>10432</v>
      </c>
      <c r="M43" s="9">
        <v>3517</v>
      </c>
      <c r="N43" s="9">
        <v>1394</v>
      </c>
      <c r="O43" s="9">
        <v>447</v>
      </c>
      <c r="P43" s="9">
        <v>15007</v>
      </c>
      <c r="Q43" s="9">
        <v>20764</v>
      </c>
      <c r="R43" s="9">
        <v>1020</v>
      </c>
      <c r="S43" s="9">
        <v>20382</v>
      </c>
      <c r="T43" s="9">
        <v>14780</v>
      </c>
      <c r="U43" s="9">
        <v>29178</v>
      </c>
      <c r="V43" s="9">
        <v>235</v>
      </c>
      <c r="W43" s="9">
        <v>778</v>
      </c>
      <c r="X43" s="9">
        <v>2763</v>
      </c>
      <c r="Y43" s="9">
        <v>8846</v>
      </c>
      <c r="Z43" s="9">
        <v>183</v>
      </c>
      <c r="AA43" s="9">
        <v>3319</v>
      </c>
      <c r="AB43" s="9">
        <v>496</v>
      </c>
      <c r="AC43" s="9">
        <v>4850</v>
      </c>
      <c r="AD43" s="9">
        <v>10338</v>
      </c>
    </row>
    <row r="44" spans="1:30" ht="15" customHeight="1" x14ac:dyDescent="0.2">
      <c r="A44" s="11" t="s">
        <v>35</v>
      </c>
      <c r="B44" s="12">
        <v>50</v>
      </c>
      <c r="C44" s="12">
        <v>3791</v>
      </c>
      <c r="D44" s="12">
        <v>1815</v>
      </c>
      <c r="E44" s="12">
        <v>608</v>
      </c>
      <c r="F44" s="12">
        <v>10655</v>
      </c>
      <c r="G44" s="12">
        <v>1210</v>
      </c>
      <c r="H44" s="12">
        <v>4958</v>
      </c>
      <c r="I44" s="12">
        <v>13617</v>
      </c>
      <c r="J44" s="12">
        <v>185</v>
      </c>
      <c r="K44" s="12">
        <v>28957</v>
      </c>
      <c r="L44" s="12">
        <v>7700</v>
      </c>
      <c r="M44" s="12">
        <v>16905</v>
      </c>
      <c r="N44" s="12">
        <v>3014</v>
      </c>
      <c r="O44" s="12">
        <v>854</v>
      </c>
      <c r="P44" s="12">
        <v>6148</v>
      </c>
      <c r="Q44" s="12">
        <v>28087</v>
      </c>
      <c r="R44" s="12">
        <v>4671</v>
      </c>
      <c r="S44" s="12">
        <v>4233</v>
      </c>
      <c r="T44" s="12">
        <v>19335</v>
      </c>
      <c r="U44" s="12">
        <v>84429</v>
      </c>
      <c r="V44" s="12">
        <v>1122</v>
      </c>
      <c r="W44" s="12">
        <v>2275</v>
      </c>
      <c r="X44" s="12">
        <v>2883</v>
      </c>
      <c r="Y44" s="12">
        <v>5463</v>
      </c>
      <c r="Z44" s="12">
        <v>789</v>
      </c>
      <c r="AA44" s="12">
        <v>926</v>
      </c>
      <c r="AB44" s="12">
        <v>4560</v>
      </c>
      <c r="AC44" s="12">
        <v>3695</v>
      </c>
      <c r="AD44" s="12">
        <v>10159</v>
      </c>
    </row>
    <row r="45" spans="1:30" ht="1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5" customHeight="1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46"/>
  <sheetViews>
    <sheetView showGridLines="0" workbookViewId="0">
      <selection activeCell="K5" sqref="K5"/>
    </sheetView>
  </sheetViews>
  <sheetFormatPr defaultColWidth="8.5703125" defaultRowHeight="15" customHeight="1" x14ac:dyDescent="0.2"/>
  <cols>
    <col min="1" max="1" width="44.5703125" style="3" customWidth="1"/>
    <col min="2" max="28" width="10.7109375" style="3" customWidth="1"/>
    <col min="29" max="16384" width="8.5703125" style="3"/>
  </cols>
  <sheetData>
    <row r="1" spans="1:28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" customHeight="1" x14ac:dyDescent="0.2">
      <c r="A2" s="1" t="s">
        <v>54</v>
      </c>
    </row>
    <row r="4" spans="1:28" ht="15" customHeight="1" x14ac:dyDescent="0.2">
      <c r="A4" s="15" t="s">
        <v>84</v>
      </c>
    </row>
    <row r="5" spans="1:28" ht="15" customHeight="1" x14ac:dyDescent="0.2">
      <c r="B5" s="5" t="s">
        <v>42</v>
      </c>
      <c r="C5" s="5" t="s">
        <v>44</v>
      </c>
      <c r="D5" s="5" t="s">
        <v>17</v>
      </c>
      <c r="E5" s="5" t="s">
        <v>6</v>
      </c>
      <c r="F5" s="5" t="s">
        <v>10</v>
      </c>
      <c r="G5" s="5" t="s">
        <v>39</v>
      </c>
      <c r="H5" s="5" t="s">
        <v>40</v>
      </c>
      <c r="I5" s="5" t="s">
        <v>2</v>
      </c>
      <c r="J5" s="5" t="s">
        <v>9</v>
      </c>
      <c r="K5" s="5" t="s">
        <v>37</v>
      </c>
      <c r="L5" s="5" t="s">
        <v>38</v>
      </c>
      <c r="M5" s="5" t="s">
        <v>48</v>
      </c>
      <c r="N5" s="5" t="s">
        <v>5</v>
      </c>
      <c r="O5" s="5" t="s">
        <v>3</v>
      </c>
      <c r="P5" s="5" t="s">
        <v>41</v>
      </c>
      <c r="Q5" s="5" t="s">
        <v>4</v>
      </c>
      <c r="R5" s="5" t="s">
        <v>8</v>
      </c>
      <c r="S5" s="5" t="s">
        <v>82</v>
      </c>
      <c r="T5" s="5" t="s">
        <v>11</v>
      </c>
      <c r="U5" s="5" t="s">
        <v>46</v>
      </c>
      <c r="V5" s="5" t="s">
        <v>45</v>
      </c>
      <c r="W5" s="5" t="s">
        <v>12</v>
      </c>
      <c r="X5" s="5" t="s">
        <v>47</v>
      </c>
      <c r="Y5" s="5" t="s">
        <v>16</v>
      </c>
      <c r="Z5" s="5" t="s">
        <v>43</v>
      </c>
      <c r="AA5" s="5" t="s">
        <v>13</v>
      </c>
      <c r="AB5" s="5" t="s">
        <v>7</v>
      </c>
    </row>
    <row r="6" spans="1:28" ht="15" customHeight="1" x14ac:dyDescent="0.2">
      <c r="A6" s="6" t="s">
        <v>18</v>
      </c>
      <c r="B6" s="7">
        <v>8427</v>
      </c>
      <c r="C6" s="7">
        <v>4218</v>
      </c>
      <c r="D6" s="7">
        <v>767</v>
      </c>
      <c r="E6" s="7">
        <v>54294</v>
      </c>
      <c r="F6" s="7">
        <v>5130</v>
      </c>
      <c r="G6" s="7">
        <v>6004</v>
      </c>
      <c r="H6" s="7">
        <v>23486</v>
      </c>
      <c r="I6" s="7">
        <v>104620</v>
      </c>
      <c r="J6" s="7">
        <v>39017</v>
      </c>
      <c r="K6" s="7">
        <v>44408</v>
      </c>
      <c r="L6" s="7">
        <v>6991</v>
      </c>
      <c r="M6" s="7">
        <v>4639</v>
      </c>
      <c r="N6" s="7">
        <v>45906</v>
      </c>
      <c r="O6" s="7">
        <v>116525</v>
      </c>
      <c r="P6" s="7">
        <v>8635</v>
      </c>
      <c r="Q6" s="7">
        <v>76696</v>
      </c>
      <c r="R6" s="7">
        <v>60962</v>
      </c>
      <c r="S6" s="7">
        <v>11763</v>
      </c>
      <c r="T6" s="7">
        <v>269145</v>
      </c>
      <c r="U6" s="7">
        <v>3480</v>
      </c>
      <c r="V6" s="7">
        <v>4840</v>
      </c>
      <c r="W6" s="7">
        <v>39676</v>
      </c>
      <c r="X6" s="7">
        <v>2097</v>
      </c>
      <c r="Y6" s="7">
        <v>9723</v>
      </c>
      <c r="Z6" s="7">
        <v>7207</v>
      </c>
      <c r="AA6" s="7">
        <v>22024</v>
      </c>
      <c r="AB6" s="7">
        <v>50520</v>
      </c>
    </row>
    <row r="7" spans="1:28" ht="15" customHeight="1" x14ac:dyDescent="0.2">
      <c r="A7" s="8" t="s">
        <v>19</v>
      </c>
      <c r="B7" s="9">
        <v>6747</v>
      </c>
      <c r="C7" s="9">
        <v>3921</v>
      </c>
      <c r="D7" s="9">
        <v>683</v>
      </c>
      <c r="E7" s="9">
        <v>45179</v>
      </c>
      <c r="F7" s="9">
        <v>4709</v>
      </c>
      <c r="G7" s="9">
        <v>5362</v>
      </c>
      <c r="H7" s="9">
        <v>19097</v>
      </c>
      <c r="I7" s="9">
        <v>91971</v>
      </c>
      <c r="J7" s="9">
        <v>32641</v>
      </c>
      <c r="K7" s="9">
        <v>40699</v>
      </c>
      <c r="L7" s="9">
        <v>6117</v>
      </c>
      <c r="M7" s="9">
        <v>4388</v>
      </c>
      <c r="N7" s="9">
        <v>37112</v>
      </c>
      <c r="O7" s="9">
        <v>93021</v>
      </c>
      <c r="P7" s="9">
        <v>6064</v>
      </c>
      <c r="Q7" s="9">
        <v>57561</v>
      </c>
      <c r="R7" s="9">
        <v>49336</v>
      </c>
      <c r="S7" s="9">
        <v>10115</v>
      </c>
      <c r="T7" s="9">
        <v>220227</v>
      </c>
      <c r="U7" s="9">
        <v>3356</v>
      </c>
      <c r="V7" s="9">
        <v>4360</v>
      </c>
      <c r="W7" s="9">
        <v>34777</v>
      </c>
      <c r="X7" s="9">
        <v>2000</v>
      </c>
      <c r="Y7" s="9">
        <v>7068</v>
      </c>
      <c r="Z7" s="9">
        <v>6301</v>
      </c>
      <c r="AA7" s="9">
        <v>19856</v>
      </c>
      <c r="AB7" s="9">
        <v>41049</v>
      </c>
    </row>
    <row r="8" spans="1:28" ht="15" customHeight="1" x14ac:dyDescent="0.2">
      <c r="A8" s="8" t="s">
        <v>108</v>
      </c>
      <c r="B8" s="9">
        <v>100</v>
      </c>
      <c r="C8" s="9">
        <v>67</v>
      </c>
      <c r="D8" s="9">
        <v>29</v>
      </c>
      <c r="E8" s="9">
        <v>1276</v>
      </c>
      <c r="F8" s="9">
        <v>49</v>
      </c>
      <c r="G8" s="9">
        <v>91</v>
      </c>
      <c r="H8" s="9">
        <v>1441</v>
      </c>
      <c r="I8" s="9">
        <v>2717</v>
      </c>
      <c r="J8" s="9">
        <v>1188</v>
      </c>
      <c r="K8" s="9">
        <v>308</v>
      </c>
      <c r="L8" s="9">
        <v>162</v>
      </c>
      <c r="M8" s="9">
        <v>27</v>
      </c>
      <c r="N8" s="9">
        <v>1696</v>
      </c>
      <c r="O8" s="9">
        <v>2369</v>
      </c>
      <c r="P8" s="9">
        <v>349</v>
      </c>
      <c r="Q8" s="9">
        <v>1967</v>
      </c>
      <c r="R8" s="9">
        <v>1910</v>
      </c>
      <c r="S8" s="9">
        <v>216</v>
      </c>
      <c r="T8" s="9">
        <v>690</v>
      </c>
      <c r="U8" s="9">
        <v>3</v>
      </c>
      <c r="V8" s="9">
        <v>130</v>
      </c>
      <c r="W8" s="9">
        <v>554</v>
      </c>
      <c r="X8" s="9">
        <v>6</v>
      </c>
      <c r="Y8" s="9">
        <v>213</v>
      </c>
      <c r="Z8" s="9">
        <v>101</v>
      </c>
      <c r="AA8" s="9">
        <v>320</v>
      </c>
      <c r="AB8" s="9">
        <v>1644</v>
      </c>
    </row>
    <row r="9" spans="1:28" ht="15" customHeight="1" x14ac:dyDescent="0.2">
      <c r="A9" s="8" t="s">
        <v>109</v>
      </c>
      <c r="B9" s="9">
        <v>157</v>
      </c>
      <c r="C9" s="9">
        <v>106</v>
      </c>
      <c r="D9" s="9">
        <v>33</v>
      </c>
      <c r="E9" s="9">
        <v>4628</v>
      </c>
      <c r="F9" s="9">
        <v>186</v>
      </c>
      <c r="G9" s="9">
        <v>357</v>
      </c>
      <c r="H9" s="9">
        <v>2400</v>
      </c>
      <c r="I9" s="9">
        <v>4274</v>
      </c>
      <c r="J9" s="9">
        <v>2958</v>
      </c>
      <c r="K9" s="9">
        <v>922</v>
      </c>
      <c r="L9" s="9">
        <v>459</v>
      </c>
      <c r="M9" s="9">
        <v>117</v>
      </c>
      <c r="N9" s="9">
        <v>2873</v>
      </c>
      <c r="O9" s="9">
        <v>11973</v>
      </c>
      <c r="P9" s="9">
        <v>372</v>
      </c>
      <c r="Q9" s="9">
        <v>8250</v>
      </c>
      <c r="R9" s="9">
        <v>2638</v>
      </c>
      <c r="S9" s="9">
        <v>826</v>
      </c>
      <c r="T9" s="9">
        <v>3227</v>
      </c>
      <c r="U9" s="9">
        <v>45</v>
      </c>
      <c r="V9" s="9">
        <v>152</v>
      </c>
      <c r="W9" s="9">
        <v>1422</v>
      </c>
      <c r="X9" s="9">
        <v>34</v>
      </c>
      <c r="Y9" s="9">
        <v>1963</v>
      </c>
      <c r="Z9" s="9">
        <v>600</v>
      </c>
      <c r="AA9" s="9">
        <v>144</v>
      </c>
      <c r="AB9" s="9">
        <v>4080</v>
      </c>
    </row>
    <row r="10" spans="1:28" ht="15" customHeight="1" x14ac:dyDescent="0.2">
      <c r="A10" s="8" t="s">
        <v>110</v>
      </c>
      <c r="B10" s="9">
        <v>905</v>
      </c>
      <c r="C10" s="9">
        <v>109</v>
      </c>
      <c r="D10" s="9">
        <v>14</v>
      </c>
      <c r="E10" s="9">
        <v>2508</v>
      </c>
      <c r="F10" s="9">
        <v>166</v>
      </c>
      <c r="G10" s="9">
        <v>160</v>
      </c>
      <c r="H10" s="9">
        <v>313</v>
      </c>
      <c r="I10" s="9">
        <v>4823</v>
      </c>
      <c r="J10" s="9">
        <v>1581</v>
      </c>
      <c r="K10" s="9">
        <v>2435</v>
      </c>
      <c r="L10" s="9">
        <v>184</v>
      </c>
      <c r="M10" s="9">
        <v>93</v>
      </c>
      <c r="N10" s="9">
        <v>2964</v>
      </c>
      <c r="O10" s="9">
        <v>7622</v>
      </c>
      <c r="P10" s="9">
        <v>1841</v>
      </c>
      <c r="Q10" s="9">
        <v>7807</v>
      </c>
      <c r="R10" s="9">
        <v>6334</v>
      </c>
      <c r="S10" s="9">
        <v>478</v>
      </c>
      <c r="T10" s="9">
        <v>42059</v>
      </c>
      <c r="U10" s="9">
        <v>71</v>
      </c>
      <c r="V10" s="9">
        <v>190</v>
      </c>
      <c r="W10" s="9">
        <v>2378</v>
      </c>
      <c r="X10" s="9">
        <v>52</v>
      </c>
      <c r="Y10" s="9">
        <v>364</v>
      </c>
      <c r="Z10" s="9">
        <v>200</v>
      </c>
      <c r="AA10" s="9">
        <v>1524</v>
      </c>
      <c r="AB10" s="9">
        <v>3146</v>
      </c>
    </row>
    <row r="11" spans="1:28" ht="15" customHeight="1" x14ac:dyDescent="0.2">
      <c r="A11" s="8" t="s">
        <v>111</v>
      </c>
      <c r="B11" s="9">
        <v>61</v>
      </c>
      <c r="C11" s="9">
        <v>4</v>
      </c>
      <c r="D11" s="9">
        <v>8</v>
      </c>
      <c r="E11" s="9">
        <v>664</v>
      </c>
      <c r="F11" s="9">
        <v>18</v>
      </c>
      <c r="G11" s="9">
        <v>34</v>
      </c>
      <c r="H11" s="9">
        <v>158</v>
      </c>
      <c r="I11" s="9">
        <v>780</v>
      </c>
      <c r="J11" s="9">
        <v>562</v>
      </c>
      <c r="K11" s="9">
        <v>37</v>
      </c>
      <c r="L11" s="9">
        <v>69</v>
      </c>
      <c r="M11" s="9">
        <v>6</v>
      </c>
      <c r="N11" s="9">
        <v>1221</v>
      </c>
      <c r="O11" s="9">
        <v>913</v>
      </c>
      <c r="P11" s="9">
        <v>1</v>
      </c>
      <c r="Q11" s="9">
        <v>1035</v>
      </c>
      <c r="R11" s="9">
        <v>721</v>
      </c>
      <c r="S11" s="9">
        <v>111</v>
      </c>
      <c r="T11" s="9">
        <v>542</v>
      </c>
      <c r="U11" s="9">
        <v>3</v>
      </c>
      <c r="V11" s="9">
        <v>8</v>
      </c>
      <c r="W11" s="9">
        <v>515</v>
      </c>
      <c r="X11" s="9">
        <v>5</v>
      </c>
      <c r="Y11" s="9">
        <v>112</v>
      </c>
      <c r="Z11" s="9">
        <v>2</v>
      </c>
      <c r="AA11" s="9">
        <v>146</v>
      </c>
      <c r="AB11" s="9">
        <v>550</v>
      </c>
    </row>
    <row r="12" spans="1:28" ht="15" customHeight="1" x14ac:dyDescent="0.2">
      <c r="A12" s="8" t="s">
        <v>112</v>
      </c>
      <c r="B12" s="9">
        <v>457</v>
      </c>
      <c r="C12" s="9">
        <v>11</v>
      </c>
      <c r="D12" s="9">
        <v>0</v>
      </c>
      <c r="E12" s="9">
        <v>39</v>
      </c>
      <c r="F12" s="9">
        <v>2</v>
      </c>
      <c r="G12" s="9">
        <v>0</v>
      </c>
      <c r="H12" s="9">
        <v>77</v>
      </c>
      <c r="I12" s="9">
        <v>55</v>
      </c>
      <c r="J12" s="9">
        <v>87</v>
      </c>
      <c r="K12" s="9">
        <v>7</v>
      </c>
      <c r="L12" s="9">
        <v>0</v>
      </c>
      <c r="M12" s="9">
        <v>8</v>
      </c>
      <c r="N12" s="9">
        <v>40</v>
      </c>
      <c r="O12" s="9">
        <v>627</v>
      </c>
      <c r="P12" s="9">
        <v>8</v>
      </c>
      <c r="Q12" s="9">
        <v>76</v>
      </c>
      <c r="R12" s="9">
        <v>23</v>
      </c>
      <c r="S12" s="9">
        <v>17</v>
      </c>
      <c r="T12" s="9">
        <v>2400</v>
      </c>
      <c r="U12" s="9">
        <v>2</v>
      </c>
      <c r="V12" s="9">
        <v>0</v>
      </c>
      <c r="W12" s="9">
        <v>30</v>
      </c>
      <c r="X12" s="9">
        <v>0</v>
      </c>
      <c r="Y12" s="9">
        <v>3</v>
      </c>
      <c r="Z12" s="9">
        <v>3</v>
      </c>
      <c r="AA12" s="9">
        <v>34</v>
      </c>
      <c r="AB12" s="9">
        <v>51</v>
      </c>
    </row>
    <row r="13" spans="1:28" ht="15" customHeight="1" x14ac:dyDescent="0.2">
      <c r="A13" s="6" t="s">
        <v>20</v>
      </c>
      <c r="B13" s="7">
        <v>7052</v>
      </c>
      <c r="C13" s="7">
        <v>3486</v>
      </c>
      <c r="D13" s="7">
        <v>428</v>
      </c>
      <c r="E13" s="7">
        <v>48377</v>
      </c>
      <c r="F13" s="7">
        <v>3952</v>
      </c>
      <c r="G13" s="7">
        <v>3927</v>
      </c>
      <c r="H13" s="7">
        <v>16209</v>
      </c>
      <c r="I13" s="7">
        <v>84994</v>
      </c>
      <c r="J13" s="7">
        <v>33976</v>
      </c>
      <c r="K13" s="7">
        <v>33270</v>
      </c>
      <c r="L13" s="7">
        <v>5181</v>
      </c>
      <c r="M13" s="7">
        <v>3875</v>
      </c>
      <c r="N13" s="7">
        <v>45520</v>
      </c>
      <c r="O13" s="7">
        <v>96051</v>
      </c>
      <c r="P13" s="7">
        <v>5436</v>
      </c>
      <c r="Q13" s="7">
        <v>71717</v>
      </c>
      <c r="R13" s="7">
        <v>50917</v>
      </c>
      <c r="S13" s="7">
        <v>9724</v>
      </c>
      <c r="T13" s="7">
        <v>193487</v>
      </c>
      <c r="U13" s="7">
        <v>2594</v>
      </c>
      <c r="V13" s="7">
        <v>3454</v>
      </c>
      <c r="W13" s="7">
        <v>36129</v>
      </c>
      <c r="X13" s="7">
        <v>1461</v>
      </c>
      <c r="Y13" s="7">
        <v>8685</v>
      </c>
      <c r="Z13" s="7">
        <v>4011</v>
      </c>
      <c r="AA13" s="7">
        <v>18691</v>
      </c>
      <c r="AB13" s="7">
        <v>43020</v>
      </c>
    </row>
    <row r="14" spans="1:28" ht="15" customHeight="1" x14ac:dyDescent="0.2">
      <c r="A14" s="8" t="s">
        <v>113</v>
      </c>
      <c r="B14" s="9">
        <v>5424</v>
      </c>
      <c r="C14" s="9">
        <v>2771</v>
      </c>
      <c r="D14" s="9">
        <v>205</v>
      </c>
      <c r="E14" s="9">
        <v>37187</v>
      </c>
      <c r="F14" s="9">
        <v>2744</v>
      </c>
      <c r="G14" s="9">
        <v>2885</v>
      </c>
      <c r="H14" s="9">
        <v>11095</v>
      </c>
      <c r="I14" s="9">
        <v>65917</v>
      </c>
      <c r="J14" s="9">
        <v>24236</v>
      </c>
      <c r="K14" s="9">
        <v>28622</v>
      </c>
      <c r="L14" s="9">
        <v>3562</v>
      </c>
      <c r="M14" s="9">
        <v>3295</v>
      </c>
      <c r="N14" s="9">
        <v>31605</v>
      </c>
      <c r="O14" s="9">
        <v>71393</v>
      </c>
      <c r="P14" s="9">
        <v>4604</v>
      </c>
      <c r="Q14" s="9">
        <v>51055</v>
      </c>
      <c r="R14" s="9">
        <v>36565</v>
      </c>
      <c r="S14" s="9">
        <v>7327</v>
      </c>
      <c r="T14" s="9">
        <v>167907</v>
      </c>
      <c r="U14" s="9">
        <v>2071</v>
      </c>
      <c r="V14" s="9">
        <v>2630</v>
      </c>
      <c r="W14" s="9">
        <v>28786</v>
      </c>
      <c r="X14" s="9">
        <v>1105</v>
      </c>
      <c r="Y14" s="9">
        <v>5285</v>
      </c>
      <c r="Z14" s="9">
        <v>3475</v>
      </c>
      <c r="AA14" s="9">
        <v>14960</v>
      </c>
      <c r="AB14" s="9">
        <v>32362</v>
      </c>
    </row>
    <row r="15" spans="1:28" ht="15" customHeight="1" x14ac:dyDescent="0.2">
      <c r="A15" s="8" t="s">
        <v>21</v>
      </c>
      <c r="B15" s="9">
        <v>1154</v>
      </c>
      <c r="C15" s="9">
        <v>268</v>
      </c>
      <c r="D15" s="9">
        <v>115</v>
      </c>
      <c r="E15" s="9">
        <v>8085</v>
      </c>
      <c r="F15" s="9">
        <v>822</v>
      </c>
      <c r="G15" s="9">
        <v>610</v>
      </c>
      <c r="H15" s="9">
        <v>2235</v>
      </c>
      <c r="I15" s="9">
        <v>13765</v>
      </c>
      <c r="J15" s="9">
        <v>6886</v>
      </c>
      <c r="K15" s="9">
        <v>1846</v>
      </c>
      <c r="L15" s="9">
        <v>505</v>
      </c>
      <c r="M15" s="9">
        <v>171</v>
      </c>
      <c r="N15" s="9">
        <v>10778</v>
      </c>
      <c r="O15" s="9">
        <v>13187</v>
      </c>
      <c r="P15" s="9">
        <v>448</v>
      </c>
      <c r="Q15" s="9">
        <v>13038</v>
      </c>
      <c r="R15" s="9">
        <v>10146</v>
      </c>
      <c r="S15" s="9">
        <v>1463</v>
      </c>
      <c r="T15" s="9">
        <v>19115</v>
      </c>
      <c r="U15" s="9">
        <v>162</v>
      </c>
      <c r="V15" s="9">
        <v>233</v>
      </c>
      <c r="W15" s="9">
        <v>4810</v>
      </c>
      <c r="X15" s="9">
        <v>87</v>
      </c>
      <c r="Y15" s="9">
        <v>1162</v>
      </c>
      <c r="Z15" s="9">
        <v>136</v>
      </c>
      <c r="AA15" s="9">
        <v>2787</v>
      </c>
      <c r="AB15" s="9">
        <v>7673</v>
      </c>
    </row>
    <row r="16" spans="1:28" ht="15" customHeight="1" x14ac:dyDescent="0.2">
      <c r="A16" s="8" t="s">
        <v>22</v>
      </c>
      <c r="B16" s="9">
        <v>59</v>
      </c>
      <c r="C16" s="9">
        <v>0</v>
      </c>
      <c r="D16" s="9">
        <v>9</v>
      </c>
      <c r="E16" s="9">
        <v>35</v>
      </c>
      <c r="F16" s="9">
        <v>9</v>
      </c>
      <c r="G16" s="9">
        <v>72</v>
      </c>
      <c r="H16" s="9">
        <v>187</v>
      </c>
      <c r="I16" s="9">
        <v>27</v>
      </c>
      <c r="J16" s="9">
        <v>25</v>
      </c>
      <c r="K16" s="9">
        <v>26</v>
      </c>
      <c r="L16" s="9">
        <v>32</v>
      </c>
      <c r="M16" s="9">
        <v>0</v>
      </c>
      <c r="N16" s="9">
        <v>29</v>
      </c>
      <c r="O16" s="9">
        <v>22</v>
      </c>
      <c r="P16" s="9">
        <v>46</v>
      </c>
      <c r="Q16" s="9">
        <v>27</v>
      </c>
      <c r="R16" s="9">
        <v>27</v>
      </c>
      <c r="S16" s="9">
        <v>0</v>
      </c>
      <c r="T16" s="9">
        <v>43</v>
      </c>
      <c r="U16" s="9">
        <v>0</v>
      </c>
      <c r="V16" s="9">
        <v>18</v>
      </c>
      <c r="W16" s="9">
        <v>22</v>
      </c>
      <c r="X16" s="9">
        <v>0</v>
      </c>
      <c r="Y16" s="9">
        <v>0</v>
      </c>
      <c r="Z16" s="9">
        <v>11</v>
      </c>
      <c r="AA16" s="9">
        <v>28</v>
      </c>
      <c r="AB16" s="9">
        <v>21</v>
      </c>
    </row>
    <row r="17" spans="1:28" ht="15" customHeight="1" x14ac:dyDescent="0.2">
      <c r="A17" s="8" t="s">
        <v>114</v>
      </c>
      <c r="B17" s="9">
        <v>769</v>
      </c>
      <c r="C17" s="9">
        <v>174</v>
      </c>
      <c r="D17" s="9">
        <v>86</v>
      </c>
      <c r="E17" s="9">
        <v>6343</v>
      </c>
      <c r="F17" s="9">
        <v>648</v>
      </c>
      <c r="G17" s="9">
        <v>360</v>
      </c>
      <c r="H17" s="9">
        <v>1434</v>
      </c>
      <c r="I17" s="9">
        <v>9477</v>
      </c>
      <c r="J17" s="9">
        <v>4847</v>
      </c>
      <c r="K17" s="9">
        <v>1308</v>
      </c>
      <c r="L17" s="9">
        <v>321</v>
      </c>
      <c r="M17" s="9">
        <v>113</v>
      </c>
      <c r="N17" s="9">
        <v>7650</v>
      </c>
      <c r="O17" s="9">
        <v>9614</v>
      </c>
      <c r="P17" s="9">
        <v>270</v>
      </c>
      <c r="Q17" s="9">
        <v>10194</v>
      </c>
      <c r="R17" s="9">
        <v>7152</v>
      </c>
      <c r="S17" s="9">
        <v>967</v>
      </c>
      <c r="T17" s="9">
        <v>15848</v>
      </c>
      <c r="U17" s="9">
        <v>135</v>
      </c>
      <c r="V17" s="9">
        <v>108</v>
      </c>
      <c r="W17" s="9">
        <v>3756</v>
      </c>
      <c r="X17" s="9">
        <v>68</v>
      </c>
      <c r="Y17" s="9">
        <v>711</v>
      </c>
      <c r="Z17" s="9">
        <v>94</v>
      </c>
      <c r="AA17" s="9">
        <v>1964</v>
      </c>
      <c r="AB17" s="9">
        <v>5493</v>
      </c>
    </row>
    <row r="18" spans="1:28" ht="15" customHeight="1" x14ac:dyDescent="0.2">
      <c r="A18" s="8" t="s">
        <v>115</v>
      </c>
      <c r="B18" s="9">
        <v>216</v>
      </c>
      <c r="C18" s="9">
        <v>73</v>
      </c>
      <c r="D18" s="9">
        <v>16</v>
      </c>
      <c r="E18" s="9">
        <v>1668</v>
      </c>
      <c r="F18" s="9">
        <v>155</v>
      </c>
      <c r="G18" s="9">
        <v>98</v>
      </c>
      <c r="H18" s="9">
        <v>584</v>
      </c>
      <c r="I18" s="9">
        <v>4178</v>
      </c>
      <c r="J18" s="9">
        <v>1954</v>
      </c>
      <c r="K18" s="9">
        <v>467</v>
      </c>
      <c r="L18" s="9">
        <v>89</v>
      </c>
      <c r="M18" s="9">
        <v>18</v>
      </c>
      <c r="N18" s="9">
        <v>3076</v>
      </c>
      <c r="O18" s="9">
        <v>3369</v>
      </c>
      <c r="P18" s="9">
        <v>67</v>
      </c>
      <c r="Q18" s="9">
        <v>2648</v>
      </c>
      <c r="R18" s="9">
        <v>2949</v>
      </c>
      <c r="S18" s="9">
        <v>468</v>
      </c>
      <c r="T18" s="9">
        <v>3188</v>
      </c>
      <c r="U18" s="9">
        <v>25</v>
      </c>
      <c r="V18" s="9">
        <v>41</v>
      </c>
      <c r="W18" s="9">
        <v>889</v>
      </c>
      <c r="X18" s="9">
        <v>18</v>
      </c>
      <c r="Y18" s="9">
        <v>186</v>
      </c>
      <c r="Z18" s="9">
        <v>24</v>
      </c>
      <c r="AA18" s="9">
        <v>766</v>
      </c>
      <c r="AB18" s="9">
        <v>2106</v>
      </c>
    </row>
    <row r="19" spans="1:28" ht="15" customHeight="1" x14ac:dyDescent="0.2">
      <c r="A19" s="8" t="s">
        <v>23</v>
      </c>
      <c r="B19" s="9">
        <v>110</v>
      </c>
      <c r="C19" s="9">
        <v>21</v>
      </c>
      <c r="D19" s="9">
        <v>4</v>
      </c>
      <c r="E19" s="9">
        <v>39</v>
      </c>
      <c r="F19" s="9">
        <v>10</v>
      </c>
      <c r="G19" s="9">
        <v>80</v>
      </c>
      <c r="H19" s="9">
        <v>30</v>
      </c>
      <c r="I19" s="9">
        <v>83</v>
      </c>
      <c r="J19" s="9">
        <v>60</v>
      </c>
      <c r="K19" s="9">
        <v>45</v>
      </c>
      <c r="L19" s="9">
        <v>63</v>
      </c>
      <c r="M19" s="9">
        <v>40</v>
      </c>
      <c r="N19" s="9">
        <v>23</v>
      </c>
      <c r="O19" s="9">
        <v>182</v>
      </c>
      <c r="P19" s="9">
        <v>65</v>
      </c>
      <c r="Q19" s="9">
        <v>169</v>
      </c>
      <c r="R19" s="9">
        <v>18</v>
      </c>
      <c r="S19" s="9">
        <v>28</v>
      </c>
      <c r="T19" s="9">
        <v>36</v>
      </c>
      <c r="U19" s="9">
        <v>2</v>
      </c>
      <c r="V19" s="9">
        <v>66</v>
      </c>
      <c r="W19" s="9">
        <v>143</v>
      </c>
      <c r="X19" s="9">
        <v>1</v>
      </c>
      <c r="Y19" s="9">
        <v>265</v>
      </c>
      <c r="Z19" s="9">
        <v>7</v>
      </c>
      <c r="AA19" s="9">
        <v>29</v>
      </c>
      <c r="AB19" s="9">
        <v>53</v>
      </c>
    </row>
    <row r="20" spans="1:28" ht="15" customHeight="1" x14ac:dyDescent="0.2">
      <c r="A20" s="8" t="s">
        <v>24</v>
      </c>
      <c r="B20" s="9">
        <v>79</v>
      </c>
      <c r="C20" s="9">
        <v>29</v>
      </c>
      <c r="D20" s="9">
        <v>13</v>
      </c>
      <c r="E20" s="9">
        <v>381</v>
      </c>
      <c r="F20" s="9">
        <v>65</v>
      </c>
      <c r="G20" s="9">
        <v>79</v>
      </c>
      <c r="H20" s="9">
        <v>239</v>
      </c>
      <c r="I20" s="9">
        <v>807</v>
      </c>
      <c r="J20" s="9">
        <v>388</v>
      </c>
      <c r="K20" s="9">
        <v>163</v>
      </c>
      <c r="L20" s="9">
        <v>45</v>
      </c>
      <c r="M20" s="9">
        <v>20</v>
      </c>
      <c r="N20" s="9">
        <v>481</v>
      </c>
      <c r="O20" s="9">
        <v>860</v>
      </c>
      <c r="P20" s="9">
        <v>43</v>
      </c>
      <c r="Q20" s="9">
        <v>646</v>
      </c>
      <c r="R20" s="9">
        <v>521</v>
      </c>
      <c r="S20" s="9">
        <v>140</v>
      </c>
      <c r="T20" s="9">
        <v>1013</v>
      </c>
      <c r="U20" s="9">
        <v>8</v>
      </c>
      <c r="V20" s="9">
        <v>33</v>
      </c>
      <c r="W20" s="9">
        <v>305</v>
      </c>
      <c r="X20" s="9">
        <v>6</v>
      </c>
      <c r="Y20" s="9">
        <v>88</v>
      </c>
      <c r="Z20" s="9">
        <v>26</v>
      </c>
      <c r="AA20" s="9">
        <v>125</v>
      </c>
      <c r="AB20" s="9">
        <v>390</v>
      </c>
    </row>
    <row r="21" spans="1:28" ht="15" customHeight="1" x14ac:dyDescent="0.2">
      <c r="A21" s="8" t="s">
        <v>116</v>
      </c>
      <c r="B21" s="9">
        <v>327</v>
      </c>
      <c r="C21" s="9">
        <v>192</v>
      </c>
      <c r="D21" s="9">
        <v>78</v>
      </c>
      <c r="E21" s="9">
        <v>1779</v>
      </c>
      <c r="F21" s="9">
        <v>257</v>
      </c>
      <c r="G21" s="9">
        <v>282</v>
      </c>
      <c r="H21" s="9">
        <v>1233</v>
      </c>
      <c r="I21" s="9">
        <v>3402</v>
      </c>
      <c r="J21" s="9">
        <v>1822</v>
      </c>
      <c r="K21" s="9">
        <v>822</v>
      </c>
      <c r="L21" s="9">
        <v>369</v>
      </c>
      <c r="M21" s="9">
        <v>111</v>
      </c>
      <c r="N21" s="9">
        <v>2070</v>
      </c>
      <c r="O21" s="9">
        <v>4564</v>
      </c>
      <c r="P21" s="9">
        <v>223</v>
      </c>
      <c r="Q21" s="9">
        <v>4280</v>
      </c>
      <c r="R21" s="9">
        <v>2450</v>
      </c>
      <c r="S21" s="9">
        <v>610</v>
      </c>
      <c r="T21" s="9">
        <v>4584</v>
      </c>
      <c r="U21" s="9">
        <v>64</v>
      </c>
      <c r="V21" s="9">
        <v>265</v>
      </c>
      <c r="W21" s="9">
        <v>1598</v>
      </c>
      <c r="X21" s="9">
        <v>56</v>
      </c>
      <c r="Y21" s="9">
        <v>542</v>
      </c>
      <c r="Z21" s="9">
        <v>126</v>
      </c>
      <c r="AA21" s="9">
        <v>743</v>
      </c>
      <c r="AB21" s="9">
        <v>1475</v>
      </c>
    </row>
    <row r="22" spans="1:28" ht="15" customHeight="1" x14ac:dyDescent="0.2">
      <c r="A22" s="8" t="s">
        <v>117</v>
      </c>
      <c r="B22" s="9">
        <v>42</v>
      </c>
      <c r="C22" s="9">
        <v>223</v>
      </c>
      <c r="D22" s="9">
        <v>16</v>
      </c>
      <c r="E22" s="9">
        <v>904</v>
      </c>
      <c r="F22" s="9">
        <v>46</v>
      </c>
      <c r="G22" s="9">
        <v>63</v>
      </c>
      <c r="H22" s="9">
        <v>1359</v>
      </c>
      <c r="I22" s="9">
        <v>1031</v>
      </c>
      <c r="J22" s="9">
        <v>496</v>
      </c>
      <c r="K22" s="9">
        <v>1744</v>
      </c>
      <c r="L22" s="9">
        <v>693</v>
      </c>
      <c r="M22" s="9">
        <v>273</v>
      </c>
      <c r="N22" s="9">
        <v>506</v>
      </c>
      <c r="O22" s="9">
        <v>5828</v>
      </c>
      <c r="P22" s="9">
        <v>96</v>
      </c>
      <c r="Q22" s="9">
        <v>2539</v>
      </c>
      <c r="R22" s="9">
        <v>1180</v>
      </c>
      <c r="S22" s="9">
        <v>167</v>
      </c>
      <c r="T22" s="9">
        <v>564</v>
      </c>
      <c r="U22" s="9">
        <v>282</v>
      </c>
      <c r="V22" s="9">
        <v>285</v>
      </c>
      <c r="W22" s="9">
        <v>593</v>
      </c>
      <c r="X22" s="9">
        <v>205</v>
      </c>
      <c r="Y22" s="9">
        <v>1448</v>
      </c>
      <c r="Z22" s="9">
        <v>244</v>
      </c>
      <c r="AA22" s="9">
        <v>47</v>
      </c>
      <c r="AB22" s="9">
        <v>1068</v>
      </c>
    </row>
    <row r="23" spans="1:28" ht="15" customHeight="1" x14ac:dyDescent="0.2">
      <c r="A23" s="8" t="s">
        <v>25</v>
      </c>
      <c r="B23" s="9">
        <v>23</v>
      </c>
      <c r="C23" s="9">
        <v>1</v>
      </c>
      <c r="D23" s="9">
        <v>0</v>
      </c>
      <c r="E23" s="9">
        <v>31</v>
      </c>
      <c r="F23" s="9">
        <v>14</v>
      </c>
      <c r="G23" s="9">
        <v>0</v>
      </c>
      <c r="H23" s="9">
        <v>10</v>
      </c>
      <c r="I23" s="9">
        <v>10</v>
      </c>
      <c r="J23" s="9">
        <v>56</v>
      </c>
      <c r="K23" s="9">
        <v>21</v>
      </c>
      <c r="L23" s="9">
        <v>2</v>
      </c>
      <c r="M23" s="9">
        <v>4</v>
      </c>
      <c r="N23" s="9">
        <v>18</v>
      </c>
      <c r="O23" s="9">
        <v>135</v>
      </c>
      <c r="P23" s="9">
        <v>6</v>
      </c>
      <c r="Q23" s="9">
        <v>93</v>
      </c>
      <c r="R23" s="9">
        <v>42</v>
      </c>
      <c r="S23" s="9">
        <v>8</v>
      </c>
      <c r="T23" s="9">
        <v>46</v>
      </c>
      <c r="U23" s="9">
        <v>6</v>
      </c>
      <c r="V23" s="9">
        <v>5</v>
      </c>
      <c r="W23" s="9">
        <v>18</v>
      </c>
      <c r="X23" s="9">
        <v>1</v>
      </c>
      <c r="Y23" s="9">
        <v>14</v>
      </c>
      <c r="Z23" s="9">
        <v>1</v>
      </c>
      <c r="AA23" s="9">
        <v>5</v>
      </c>
      <c r="AB23" s="9">
        <v>27</v>
      </c>
    </row>
    <row r="24" spans="1:28" ht="15" customHeight="1" x14ac:dyDescent="0.2">
      <c r="A24" s="8" t="s">
        <v>118</v>
      </c>
      <c r="B24" s="9">
        <v>3</v>
      </c>
      <c r="C24" s="9">
        <v>2</v>
      </c>
      <c r="D24" s="9">
        <v>1</v>
      </c>
      <c r="E24" s="9">
        <v>10</v>
      </c>
      <c r="F24" s="9">
        <v>4</v>
      </c>
      <c r="G24" s="9">
        <v>8</v>
      </c>
      <c r="H24" s="9">
        <v>38</v>
      </c>
      <c r="I24" s="9">
        <v>62</v>
      </c>
      <c r="J24" s="9">
        <v>92</v>
      </c>
      <c r="K24" s="9">
        <v>52</v>
      </c>
      <c r="L24" s="9">
        <v>5</v>
      </c>
      <c r="M24" s="9">
        <v>1</v>
      </c>
      <c r="N24" s="9">
        <v>62</v>
      </c>
      <c r="O24" s="9">
        <v>84</v>
      </c>
      <c r="P24" s="9">
        <v>16</v>
      </c>
      <c r="Q24" s="9">
        <v>66</v>
      </c>
      <c r="R24" s="9">
        <v>13</v>
      </c>
      <c r="S24" s="9">
        <v>9</v>
      </c>
      <c r="T24" s="9">
        <v>258</v>
      </c>
      <c r="U24" s="9">
        <v>1</v>
      </c>
      <c r="V24" s="9">
        <v>3</v>
      </c>
      <c r="W24" s="9">
        <v>19</v>
      </c>
      <c r="X24" s="9">
        <v>1</v>
      </c>
      <c r="Y24" s="9">
        <v>146</v>
      </c>
      <c r="Z24" s="9">
        <v>3</v>
      </c>
      <c r="AA24" s="9">
        <v>24</v>
      </c>
      <c r="AB24" s="9">
        <v>25</v>
      </c>
    </row>
    <row r="25" spans="1:28" ht="15" customHeight="1" x14ac:dyDescent="0.2">
      <c r="A25" s="6" t="s">
        <v>26</v>
      </c>
      <c r="B25" s="7">
        <v>1375</v>
      </c>
      <c r="C25" s="7">
        <v>732</v>
      </c>
      <c r="D25" s="7">
        <v>339</v>
      </c>
      <c r="E25" s="7">
        <v>5917</v>
      </c>
      <c r="F25" s="7">
        <v>1178</v>
      </c>
      <c r="G25" s="7">
        <v>2077</v>
      </c>
      <c r="H25" s="7">
        <v>7277</v>
      </c>
      <c r="I25" s="7">
        <v>19626</v>
      </c>
      <c r="J25" s="7">
        <v>5041</v>
      </c>
      <c r="K25" s="7">
        <v>11138</v>
      </c>
      <c r="L25" s="7">
        <v>1810</v>
      </c>
      <c r="M25" s="7">
        <v>764</v>
      </c>
      <c r="N25" s="7">
        <v>386</v>
      </c>
      <c r="O25" s="7">
        <v>20474</v>
      </c>
      <c r="P25" s="7">
        <v>3199</v>
      </c>
      <c r="Q25" s="7">
        <v>4979</v>
      </c>
      <c r="R25" s="7">
        <v>10045</v>
      </c>
      <c r="S25" s="7">
        <v>2039</v>
      </c>
      <c r="T25" s="7">
        <v>75658</v>
      </c>
      <c r="U25" s="7">
        <v>886</v>
      </c>
      <c r="V25" s="7">
        <v>1386</v>
      </c>
      <c r="W25" s="7">
        <v>3547</v>
      </c>
      <c r="X25" s="7">
        <v>636</v>
      </c>
      <c r="Y25" s="7">
        <v>1038</v>
      </c>
      <c r="Z25" s="7">
        <v>3196</v>
      </c>
      <c r="AA25" s="7">
        <v>3333</v>
      </c>
      <c r="AB25" s="7">
        <v>7500</v>
      </c>
    </row>
    <row r="26" spans="1:28" ht="15" customHeight="1" x14ac:dyDescent="0.2">
      <c r="A26" s="8" t="s">
        <v>119</v>
      </c>
      <c r="B26" s="9">
        <v>3614</v>
      </c>
      <c r="C26" s="9">
        <v>74</v>
      </c>
      <c r="D26" s="9">
        <v>29</v>
      </c>
      <c r="E26" s="9">
        <v>824</v>
      </c>
      <c r="F26" s="9">
        <v>105</v>
      </c>
      <c r="G26" s="9">
        <v>399</v>
      </c>
      <c r="H26" s="9">
        <v>1629</v>
      </c>
      <c r="I26" s="9">
        <v>2027</v>
      </c>
      <c r="J26" s="9">
        <v>528</v>
      </c>
      <c r="K26" s="9">
        <v>328</v>
      </c>
      <c r="L26" s="9">
        <v>289</v>
      </c>
      <c r="M26" s="9">
        <v>39</v>
      </c>
      <c r="N26" s="9">
        <v>731</v>
      </c>
      <c r="O26" s="9">
        <v>1899</v>
      </c>
      <c r="P26" s="9">
        <v>113</v>
      </c>
      <c r="Q26" s="9">
        <v>1610</v>
      </c>
      <c r="R26" s="9">
        <v>685</v>
      </c>
      <c r="S26" s="9">
        <v>146</v>
      </c>
      <c r="T26" s="9">
        <v>2433</v>
      </c>
      <c r="U26" s="9">
        <v>31</v>
      </c>
      <c r="V26" s="9">
        <v>62</v>
      </c>
      <c r="W26" s="9">
        <v>682</v>
      </c>
      <c r="X26" s="9">
        <v>40</v>
      </c>
      <c r="Y26" s="9">
        <v>198</v>
      </c>
      <c r="Z26" s="9">
        <v>116</v>
      </c>
      <c r="AA26" s="9">
        <v>305</v>
      </c>
      <c r="AB26" s="9">
        <v>677</v>
      </c>
    </row>
    <row r="27" spans="1:28" ht="15" customHeight="1" x14ac:dyDescent="0.2">
      <c r="A27" s="8" t="s">
        <v>120</v>
      </c>
      <c r="B27" s="9">
        <v>784</v>
      </c>
      <c r="C27" s="9">
        <v>169</v>
      </c>
      <c r="D27" s="9">
        <v>85</v>
      </c>
      <c r="E27" s="9">
        <v>4720</v>
      </c>
      <c r="F27" s="9">
        <v>344</v>
      </c>
      <c r="G27" s="9">
        <v>160</v>
      </c>
      <c r="H27" s="9">
        <v>400</v>
      </c>
      <c r="I27" s="9">
        <v>14878</v>
      </c>
      <c r="J27" s="9">
        <v>3920</v>
      </c>
      <c r="K27" s="9">
        <v>8195</v>
      </c>
      <c r="L27" s="9">
        <v>744</v>
      </c>
      <c r="M27" s="9">
        <v>346</v>
      </c>
      <c r="N27" s="9">
        <v>1729</v>
      </c>
      <c r="O27" s="9">
        <v>16073</v>
      </c>
      <c r="P27" s="9">
        <v>100</v>
      </c>
      <c r="Q27" s="9">
        <v>2440</v>
      </c>
      <c r="R27" s="9">
        <v>8534</v>
      </c>
      <c r="S27" s="9">
        <v>310</v>
      </c>
      <c r="T27" s="9">
        <v>49000</v>
      </c>
      <c r="U27" s="9">
        <v>0</v>
      </c>
      <c r="V27" s="9">
        <v>1</v>
      </c>
      <c r="W27" s="9">
        <v>2302</v>
      </c>
      <c r="X27" s="9">
        <v>285</v>
      </c>
      <c r="Y27" s="9">
        <v>217</v>
      </c>
      <c r="Z27" s="9">
        <v>53</v>
      </c>
      <c r="AA27" s="9">
        <v>1003</v>
      </c>
      <c r="AB27" s="9">
        <v>6103</v>
      </c>
    </row>
    <row r="28" spans="1:28" ht="15" customHeight="1" x14ac:dyDescent="0.2">
      <c r="A28" s="8" t="s">
        <v>121</v>
      </c>
      <c r="B28" s="9">
        <v>-3023</v>
      </c>
      <c r="C28" s="9">
        <v>489</v>
      </c>
      <c r="D28" s="9">
        <v>225</v>
      </c>
      <c r="E28" s="9">
        <v>373</v>
      </c>
      <c r="F28" s="9">
        <v>729</v>
      </c>
      <c r="G28" s="9">
        <v>1518</v>
      </c>
      <c r="H28" s="9">
        <v>5248</v>
      </c>
      <c r="I28" s="9">
        <v>2721</v>
      </c>
      <c r="J28" s="9">
        <v>593</v>
      </c>
      <c r="K28" s="9">
        <v>2615</v>
      </c>
      <c r="L28" s="9">
        <v>777</v>
      </c>
      <c r="M28" s="9">
        <v>379</v>
      </c>
      <c r="N28" s="9">
        <v>-2074</v>
      </c>
      <c r="O28" s="9">
        <v>2502</v>
      </c>
      <c r="P28" s="9">
        <v>2986</v>
      </c>
      <c r="Q28" s="9">
        <v>929</v>
      </c>
      <c r="R28" s="9">
        <v>826</v>
      </c>
      <c r="S28" s="9">
        <v>1583</v>
      </c>
      <c r="T28" s="9">
        <v>24225</v>
      </c>
      <c r="U28" s="9">
        <v>855</v>
      </c>
      <c r="V28" s="9">
        <v>1323</v>
      </c>
      <c r="W28" s="9">
        <v>563</v>
      </c>
      <c r="X28" s="9">
        <v>311</v>
      </c>
      <c r="Y28" s="9">
        <v>623</v>
      </c>
      <c r="Z28" s="9">
        <v>3027</v>
      </c>
      <c r="AA28" s="9">
        <v>2025</v>
      </c>
      <c r="AB28" s="9">
        <v>720</v>
      </c>
    </row>
    <row r="29" spans="1:28" ht="15" customHeight="1" x14ac:dyDescent="0.2">
      <c r="A29" s="6" t="s">
        <v>122</v>
      </c>
      <c r="B29" s="7">
        <v>-2798</v>
      </c>
      <c r="C29" s="7">
        <v>488</v>
      </c>
      <c r="D29" s="7">
        <v>221</v>
      </c>
      <c r="E29" s="7">
        <v>250</v>
      </c>
      <c r="F29" s="7">
        <v>921</v>
      </c>
      <c r="G29" s="7">
        <v>1360</v>
      </c>
      <c r="H29" s="7">
        <v>6719</v>
      </c>
      <c r="I29" s="7">
        <v>3542</v>
      </c>
      <c r="J29" s="7">
        <v>817</v>
      </c>
      <c r="K29" s="7">
        <v>1920</v>
      </c>
      <c r="L29" s="7">
        <v>627</v>
      </c>
      <c r="M29" s="7">
        <v>328</v>
      </c>
      <c r="N29" s="7">
        <v>-1515</v>
      </c>
      <c r="O29" s="7">
        <v>2602</v>
      </c>
      <c r="P29" s="7">
        <v>3005</v>
      </c>
      <c r="Q29" s="7">
        <v>1254</v>
      </c>
      <c r="R29" s="7">
        <v>1000</v>
      </c>
      <c r="S29" s="7">
        <v>1294</v>
      </c>
      <c r="T29" s="7">
        <v>25609</v>
      </c>
      <c r="U29" s="7">
        <v>628</v>
      </c>
      <c r="V29" s="7">
        <v>1086</v>
      </c>
      <c r="W29" s="7">
        <v>627</v>
      </c>
      <c r="X29" s="7">
        <v>245</v>
      </c>
      <c r="Y29" s="7">
        <v>556</v>
      </c>
      <c r="Z29" s="7">
        <v>2516</v>
      </c>
      <c r="AA29" s="7">
        <v>2164</v>
      </c>
      <c r="AB29" s="7">
        <v>1272</v>
      </c>
    </row>
    <row r="30" spans="1:28" ht="15" customHeight="1" x14ac:dyDescent="0.2">
      <c r="A30" s="8" t="s">
        <v>123</v>
      </c>
      <c r="B30" s="9">
        <v>-3023</v>
      </c>
      <c r="C30" s="9">
        <v>489</v>
      </c>
      <c r="D30" s="9">
        <v>225</v>
      </c>
      <c r="E30" s="9">
        <v>373</v>
      </c>
      <c r="F30" s="9">
        <v>729</v>
      </c>
      <c r="G30" s="9">
        <v>1518</v>
      </c>
      <c r="H30" s="9">
        <v>5248</v>
      </c>
      <c r="I30" s="9">
        <v>2721</v>
      </c>
      <c r="J30" s="9">
        <v>593</v>
      </c>
      <c r="K30" s="9">
        <v>2615</v>
      </c>
      <c r="L30" s="9">
        <v>777</v>
      </c>
      <c r="M30" s="9">
        <v>379</v>
      </c>
      <c r="N30" s="9">
        <v>-2074</v>
      </c>
      <c r="O30" s="9">
        <v>2502</v>
      </c>
      <c r="P30" s="9">
        <v>2986</v>
      </c>
      <c r="Q30" s="9">
        <v>929</v>
      </c>
      <c r="R30" s="9">
        <v>826</v>
      </c>
      <c r="S30" s="9">
        <v>1583</v>
      </c>
      <c r="T30" s="9">
        <v>24225</v>
      </c>
      <c r="U30" s="9">
        <v>855</v>
      </c>
      <c r="V30" s="9">
        <v>1323</v>
      </c>
      <c r="W30" s="9">
        <v>563</v>
      </c>
      <c r="X30" s="9">
        <v>311</v>
      </c>
      <c r="Y30" s="9">
        <v>623</v>
      </c>
      <c r="Z30" s="9">
        <v>3027</v>
      </c>
      <c r="AA30" s="9">
        <v>2025</v>
      </c>
      <c r="AB30" s="9">
        <v>720</v>
      </c>
    </row>
    <row r="31" spans="1:28" ht="15" customHeight="1" x14ac:dyDescent="0.2">
      <c r="A31" s="8" t="s">
        <v>27</v>
      </c>
      <c r="B31" s="9">
        <v>245</v>
      </c>
      <c r="C31" s="9">
        <v>0</v>
      </c>
      <c r="D31" s="9">
        <v>4</v>
      </c>
      <c r="E31" s="9">
        <v>743</v>
      </c>
      <c r="F31" s="9">
        <v>295</v>
      </c>
      <c r="G31" s="9">
        <v>5</v>
      </c>
      <c r="H31" s="9">
        <v>1876</v>
      </c>
      <c r="I31" s="9">
        <v>853</v>
      </c>
      <c r="J31" s="9">
        <v>669</v>
      </c>
      <c r="K31" s="9">
        <v>2244</v>
      </c>
      <c r="L31" s="9">
        <v>10</v>
      </c>
      <c r="M31" s="9">
        <v>10</v>
      </c>
      <c r="N31" s="9">
        <v>919</v>
      </c>
      <c r="O31" s="9">
        <v>2231</v>
      </c>
      <c r="P31" s="9">
        <v>65</v>
      </c>
      <c r="Q31" s="9">
        <v>707</v>
      </c>
      <c r="R31" s="9">
        <v>660</v>
      </c>
      <c r="S31" s="9">
        <v>226</v>
      </c>
      <c r="T31" s="9">
        <v>1373</v>
      </c>
      <c r="U31" s="9">
        <v>247</v>
      </c>
      <c r="V31" s="9">
        <v>22</v>
      </c>
      <c r="W31" s="9">
        <v>782</v>
      </c>
      <c r="X31" s="9">
        <v>1</v>
      </c>
      <c r="Y31" s="9">
        <v>86</v>
      </c>
      <c r="Z31" s="9">
        <v>0</v>
      </c>
      <c r="AA31" s="9">
        <v>53</v>
      </c>
      <c r="AB31" s="9">
        <v>398</v>
      </c>
    </row>
    <row r="32" spans="1:28" ht="15" customHeight="1" x14ac:dyDescent="0.2">
      <c r="A32" s="8" t="s">
        <v>28</v>
      </c>
      <c r="B32" s="9">
        <v>18</v>
      </c>
      <c r="C32" s="9">
        <v>1</v>
      </c>
      <c r="D32" s="9">
        <v>0</v>
      </c>
      <c r="E32" s="9">
        <v>180</v>
      </c>
      <c r="F32" s="9">
        <v>38</v>
      </c>
      <c r="G32" s="9">
        <v>0</v>
      </c>
      <c r="H32" s="9">
        <v>0</v>
      </c>
      <c r="I32" s="9">
        <v>468</v>
      </c>
      <c r="J32" s="9">
        <v>703</v>
      </c>
      <c r="K32" s="9">
        <v>133</v>
      </c>
      <c r="L32" s="9">
        <v>37</v>
      </c>
      <c r="M32" s="9">
        <v>1</v>
      </c>
      <c r="N32" s="9">
        <v>877</v>
      </c>
      <c r="O32" s="9">
        <v>946</v>
      </c>
      <c r="P32" s="9">
        <v>2</v>
      </c>
      <c r="Q32" s="9">
        <v>355</v>
      </c>
      <c r="R32" s="9">
        <v>1070</v>
      </c>
      <c r="S32" s="9">
        <v>149</v>
      </c>
      <c r="T32" s="9">
        <v>302</v>
      </c>
      <c r="U32" s="9">
        <v>0</v>
      </c>
      <c r="V32" s="9">
        <v>2</v>
      </c>
      <c r="W32" s="9">
        <v>215</v>
      </c>
      <c r="X32" s="9">
        <v>0</v>
      </c>
      <c r="Y32" s="9">
        <v>44</v>
      </c>
      <c r="Z32" s="9">
        <v>0</v>
      </c>
      <c r="AA32" s="9">
        <v>105</v>
      </c>
      <c r="AB32" s="9">
        <v>673</v>
      </c>
    </row>
    <row r="33" spans="1:28" ht="15" customHeight="1" x14ac:dyDescent="0.2">
      <c r="A33" s="8" t="s">
        <v>124</v>
      </c>
      <c r="B33" s="9">
        <v>594</v>
      </c>
      <c r="C33" s="9">
        <v>0</v>
      </c>
      <c r="D33" s="9">
        <v>0</v>
      </c>
      <c r="E33" s="9">
        <v>8131</v>
      </c>
      <c r="F33" s="9">
        <v>472</v>
      </c>
      <c r="G33" s="9">
        <v>0</v>
      </c>
      <c r="H33" s="9">
        <v>0</v>
      </c>
      <c r="I33" s="9">
        <v>2948</v>
      </c>
      <c r="J33" s="9">
        <v>3383</v>
      </c>
      <c r="K33" s="9">
        <v>2162</v>
      </c>
      <c r="L33" s="9">
        <v>19</v>
      </c>
      <c r="M33" s="9">
        <v>0</v>
      </c>
      <c r="N33" s="9">
        <v>6040</v>
      </c>
      <c r="O33" s="9">
        <v>6060</v>
      </c>
      <c r="P33" s="9">
        <v>0</v>
      </c>
      <c r="Q33" s="9">
        <v>758</v>
      </c>
      <c r="R33" s="9">
        <v>4179</v>
      </c>
      <c r="S33" s="9">
        <v>9</v>
      </c>
      <c r="T33" s="9">
        <v>18</v>
      </c>
      <c r="U33" s="9">
        <v>2</v>
      </c>
      <c r="V33" s="9">
        <v>0</v>
      </c>
      <c r="W33" s="9">
        <v>2116</v>
      </c>
      <c r="X33" s="9">
        <v>0</v>
      </c>
      <c r="Y33" s="9">
        <v>379</v>
      </c>
      <c r="Z33" s="9">
        <v>0</v>
      </c>
      <c r="AA33" s="9">
        <v>142</v>
      </c>
      <c r="AB33" s="9">
        <v>234</v>
      </c>
    </row>
    <row r="34" spans="1:28" ht="15" customHeight="1" x14ac:dyDescent="0.2">
      <c r="A34" s="8" t="s">
        <v>125</v>
      </c>
      <c r="B34" s="9">
        <v>594</v>
      </c>
      <c r="C34" s="9">
        <v>2</v>
      </c>
      <c r="D34" s="9">
        <v>1</v>
      </c>
      <c r="E34" s="9">
        <v>9134</v>
      </c>
      <c r="F34" s="9">
        <v>288</v>
      </c>
      <c r="G34" s="9">
        <v>20</v>
      </c>
      <c r="H34" s="9">
        <v>0</v>
      </c>
      <c r="I34" s="9">
        <v>3424</v>
      </c>
      <c r="J34" s="9">
        <v>4228</v>
      </c>
      <c r="K34" s="9">
        <v>4013</v>
      </c>
      <c r="L34" s="9">
        <v>49</v>
      </c>
      <c r="M34" s="9">
        <v>5</v>
      </c>
      <c r="N34" s="9">
        <v>7141</v>
      </c>
      <c r="O34" s="9">
        <v>9067</v>
      </c>
      <c r="P34" s="9">
        <v>28</v>
      </c>
      <c r="Q34" s="9">
        <v>1185</v>
      </c>
      <c r="R34" s="9">
        <v>5062</v>
      </c>
      <c r="S34" s="9">
        <v>59</v>
      </c>
      <c r="T34" s="9">
        <v>86</v>
      </c>
      <c r="U34" s="9">
        <v>247</v>
      </c>
      <c r="V34" s="9">
        <v>25</v>
      </c>
      <c r="W34" s="9">
        <v>2879</v>
      </c>
      <c r="X34" s="9">
        <v>2</v>
      </c>
      <c r="Y34" s="9">
        <v>410</v>
      </c>
      <c r="Z34" s="9">
        <v>31</v>
      </c>
      <c r="AA34" s="9">
        <v>154</v>
      </c>
      <c r="AB34" s="9">
        <v>378</v>
      </c>
    </row>
    <row r="35" spans="1:28" ht="15" customHeight="1" x14ac:dyDescent="0.2">
      <c r="A35" s="8" t="s">
        <v>29</v>
      </c>
      <c r="B35" s="9">
        <v>38</v>
      </c>
      <c r="C35" s="9">
        <v>0</v>
      </c>
      <c r="D35" s="9">
        <v>0</v>
      </c>
      <c r="E35" s="9">
        <v>43</v>
      </c>
      <c r="F35" s="9">
        <v>274</v>
      </c>
      <c r="G35" s="9">
        <v>2</v>
      </c>
      <c r="H35" s="9">
        <v>0</v>
      </c>
      <c r="I35" s="9">
        <v>24</v>
      </c>
      <c r="J35" s="9">
        <v>303</v>
      </c>
      <c r="K35" s="9">
        <v>9</v>
      </c>
      <c r="L35" s="9">
        <v>33</v>
      </c>
      <c r="M35" s="9">
        <v>3</v>
      </c>
      <c r="N35" s="9">
        <v>136</v>
      </c>
      <c r="O35" s="9">
        <v>70</v>
      </c>
      <c r="P35" s="9">
        <v>2</v>
      </c>
      <c r="Q35" s="9">
        <v>310</v>
      </c>
      <c r="R35" s="9">
        <v>673</v>
      </c>
      <c r="S35" s="9">
        <v>41</v>
      </c>
      <c r="T35" s="9">
        <v>223</v>
      </c>
      <c r="U35" s="9">
        <v>1</v>
      </c>
      <c r="V35" s="9">
        <v>1</v>
      </c>
      <c r="W35" s="9">
        <v>120</v>
      </c>
      <c r="X35" s="9">
        <v>0</v>
      </c>
      <c r="Y35" s="9">
        <v>16</v>
      </c>
      <c r="Z35" s="9">
        <v>0</v>
      </c>
      <c r="AA35" s="9">
        <v>7</v>
      </c>
      <c r="AB35" s="9">
        <v>125</v>
      </c>
    </row>
    <row r="36" spans="1:28" ht="15" customHeight="1" x14ac:dyDescent="0.2">
      <c r="A36" s="11" t="s">
        <v>126</v>
      </c>
      <c r="B36" s="12">
        <v>0</v>
      </c>
      <c r="C36" s="12">
        <v>0</v>
      </c>
      <c r="D36" s="12">
        <v>7</v>
      </c>
      <c r="E36" s="12">
        <v>0</v>
      </c>
      <c r="F36" s="12">
        <v>51</v>
      </c>
      <c r="G36" s="12">
        <v>141</v>
      </c>
      <c r="H36" s="12">
        <v>405</v>
      </c>
      <c r="I36" s="12">
        <v>0</v>
      </c>
      <c r="J36" s="12">
        <v>0</v>
      </c>
      <c r="K36" s="12">
        <v>1212</v>
      </c>
      <c r="L36" s="12">
        <v>134</v>
      </c>
      <c r="M36" s="12">
        <v>54</v>
      </c>
      <c r="N36" s="12">
        <v>0</v>
      </c>
      <c r="O36" s="12">
        <v>0</v>
      </c>
      <c r="P36" s="12">
        <v>18</v>
      </c>
      <c r="Q36" s="12">
        <v>0</v>
      </c>
      <c r="R36" s="12">
        <v>0</v>
      </c>
      <c r="S36" s="12">
        <v>573</v>
      </c>
      <c r="T36" s="12">
        <v>0</v>
      </c>
      <c r="U36" s="12">
        <v>228</v>
      </c>
      <c r="V36" s="12">
        <v>235</v>
      </c>
      <c r="W36" s="12">
        <v>50</v>
      </c>
      <c r="X36" s="12">
        <v>65</v>
      </c>
      <c r="Y36" s="12">
        <v>150</v>
      </c>
      <c r="Z36" s="12">
        <v>480</v>
      </c>
      <c r="AA36" s="12">
        <v>0</v>
      </c>
      <c r="AB36" s="12">
        <v>250</v>
      </c>
    </row>
    <row r="37" spans="1:28" ht="1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5" customHeight="1" x14ac:dyDescent="0.2">
      <c r="A38" s="1" t="s">
        <v>30</v>
      </c>
    </row>
    <row r="39" spans="1:28" ht="1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5" customHeight="1" x14ac:dyDescent="0.2">
      <c r="A40" s="13" t="s">
        <v>31</v>
      </c>
      <c r="B40" s="14">
        <v>2228</v>
      </c>
      <c r="C40" s="14">
        <v>1259</v>
      </c>
      <c r="D40" s="14">
        <v>492</v>
      </c>
      <c r="E40" s="14">
        <v>10500</v>
      </c>
      <c r="F40" s="14">
        <v>2131</v>
      </c>
      <c r="G40" s="14">
        <v>2637</v>
      </c>
      <c r="H40" s="14">
        <v>8315</v>
      </c>
      <c r="I40" s="14">
        <v>30877</v>
      </c>
      <c r="J40" s="14">
        <v>9986</v>
      </c>
      <c r="K40" s="14">
        <v>14512</v>
      </c>
      <c r="L40" s="14">
        <v>2739</v>
      </c>
      <c r="M40" s="14">
        <v>1186</v>
      </c>
      <c r="N40" s="14">
        <v>8471</v>
      </c>
      <c r="O40" s="14">
        <v>29250</v>
      </c>
      <c r="P40" s="14">
        <v>3301</v>
      </c>
      <c r="Q40" s="14">
        <v>14313</v>
      </c>
      <c r="R40" s="14">
        <v>19105</v>
      </c>
      <c r="S40" s="14">
        <v>3266</v>
      </c>
      <c r="T40" s="14">
        <v>94379</v>
      </c>
      <c r="U40" s="14">
        <v>1356</v>
      </c>
      <c r="V40" s="14">
        <v>1920</v>
      </c>
      <c r="W40" s="14">
        <v>8369</v>
      </c>
      <c r="X40" s="14">
        <v>947</v>
      </c>
      <c r="Y40" s="14">
        <v>2147</v>
      </c>
      <c r="Z40" s="14">
        <v>3026</v>
      </c>
      <c r="AA40" s="14">
        <v>6420</v>
      </c>
      <c r="AB40" s="14">
        <v>11833</v>
      </c>
    </row>
    <row r="41" spans="1:28" ht="15" customHeight="1" x14ac:dyDescent="0.2">
      <c r="A41" s="8" t="s">
        <v>32</v>
      </c>
      <c r="B41" s="9">
        <v>707</v>
      </c>
      <c r="C41" s="9">
        <v>-38</v>
      </c>
      <c r="D41" s="9">
        <v>53</v>
      </c>
      <c r="E41" s="9">
        <v>5662</v>
      </c>
      <c r="F41" s="9">
        <v>191</v>
      </c>
      <c r="G41" s="9">
        <v>411</v>
      </c>
      <c r="H41" s="9">
        <v>2669</v>
      </c>
      <c r="I41" s="9">
        <v>6723</v>
      </c>
      <c r="J41" s="9">
        <v>4151</v>
      </c>
      <c r="K41" s="9">
        <v>-543</v>
      </c>
      <c r="L41" s="9">
        <v>-10</v>
      </c>
      <c r="M41" s="9">
        <v>-120</v>
      </c>
      <c r="N41" s="9">
        <v>5244</v>
      </c>
      <c r="O41" s="9">
        <v>9835</v>
      </c>
      <c r="P41" s="9">
        <v>612</v>
      </c>
      <c r="Q41" s="9">
        <v>8630</v>
      </c>
      <c r="R41" s="9">
        <v>4057</v>
      </c>
      <c r="S41" s="9">
        <v>986</v>
      </c>
      <c r="T41" s="9">
        <v>5991</v>
      </c>
      <c r="U41" s="9">
        <v>-236</v>
      </c>
      <c r="V41" s="9">
        <v>-3</v>
      </c>
      <c r="W41" s="9">
        <v>1891</v>
      </c>
      <c r="X41" s="9">
        <v>-162</v>
      </c>
      <c r="Y41" s="9">
        <v>683</v>
      </c>
      <c r="Z41" s="9">
        <v>458</v>
      </c>
      <c r="AA41" s="9">
        <v>568</v>
      </c>
      <c r="AB41" s="9">
        <v>5205</v>
      </c>
    </row>
    <row r="42" spans="1:28" ht="15" customHeight="1" x14ac:dyDescent="0.2">
      <c r="A42" s="8" t="s">
        <v>127</v>
      </c>
      <c r="B42" s="9">
        <v>2935</v>
      </c>
      <c r="C42" s="9">
        <v>1221</v>
      </c>
      <c r="D42" s="9">
        <v>545</v>
      </c>
      <c r="E42" s="9">
        <v>16162</v>
      </c>
      <c r="F42" s="9">
        <v>2322</v>
      </c>
      <c r="G42" s="9">
        <v>3048</v>
      </c>
      <c r="H42" s="9">
        <v>10984</v>
      </c>
      <c r="I42" s="9">
        <v>37600</v>
      </c>
      <c r="J42" s="9">
        <v>14137</v>
      </c>
      <c r="K42" s="9">
        <v>13969</v>
      </c>
      <c r="L42" s="9">
        <v>2729</v>
      </c>
      <c r="M42" s="9">
        <v>1066</v>
      </c>
      <c r="N42" s="9">
        <v>13715</v>
      </c>
      <c r="O42" s="9">
        <v>39085</v>
      </c>
      <c r="P42" s="9">
        <v>3913</v>
      </c>
      <c r="Q42" s="9">
        <v>22943</v>
      </c>
      <c r="R42" s="9">
        <v>23162</v>
      </c>
      <c r="S42" s="9">
        <v>4252</v>
      </c>
      <c r="T42" s="9">
        <v>100370</v>
      </c>
      <c r="U42" s="9">
        <v>1120</v>
      </c>
      <c r="V42" s="9">
        <v>1917</v>
      </c>
      <c r="W42" s="9">
        <v>10260</v>
      </c>
      <c r="X42" s="9">
        <v>785</v>
      </c>
      <c r="Y42" s="9">
        <v>2830</v>
      </c>
      <c r="Z42" s="9">
        <v>3484</v>
      </c>
      <c r="AA42" s="9">
        <v>6988</v>
      </c>
      <c r="AB42" s="9">
        <v>17038</v>
      </c>
    </row>
    <row r="43" spans="1:28" ht="15" customHeight="1" x14ac:dyDescent="0.2">
      <c r="A43" s="8" t="s">
        <v>34</v>
      </c>
      <c r="B43" s="9">
        <v>1560</v>
      </c>
      <c r="C43" s="9">
        <v>489</v>
      </c>
      <c r="D43" s="9">
        <v>206</v>
      </c>
      <c r="E43" s="9">
        <v>10245</v>
      </c>
      <c r="F43" s="9">
        <v>1144</v>
      </c>
      <c r="G43" s="9">
        <v>971</v>
      </c>
      <c r="H43" s="9">
        <v>3707</v>
      </c>
      <c r="I43" s="9">
        <v>17974</v>
      </c>
      <c r="J43" s="9">
        <v>9096</v>
      </c>
      <c r="K43" s="9">
        <v>2831</v>
      </c>
      <c r="L43" s="9">
        <v>919</v>
      </c>
      <c r="M43" s="9">
        <v>302</v>
      </c>
      <c r="N43" s="9">
        <v>13329</v>
      </c>
      <c r="O43" s="9">
        <v>18611</v>
      </c>
      <c r="P43" s="9">
        <v>714</v>
      </c>
      <c r="Q43" s="9">
        <v>17964</v>
      </c>
      <c r="R43" s="9">
        <v>13117</v>
      </c>
      <c r="S43" s="9">
        <v>2213</v>
      </c>
      <c r="T43" s="9">
        <v>24712</v>
      </c>
      <c r="U43" s="9">
        <v>234</v>
      </c>
      <c r="V43" s="9">
        <v>531</v>
      </c>
      <c r="W43" s="9">
        <v>6713</v>
      </c>
      <c r="X43" s="9">
        <v>149</v>
      </c>
      <c r="Y43" s="9">
        <v>1792</v>
      </c>
      <c r="Z43" s="9">
        <v>288</v>
      </c>
      <c r="AA43" s="9">
        <v>3655</v>
      </c>
      <c r="AB43" s="9">
        <v>9538</v>
      </c>
    </row>
    <row r="44" spans="1:28" ht="15" customHeight="1" x14ac:dyDescent="0.2">
      <c r="A44" s="11" t="s">
        <v>35</v>
      </c>
      <c r="B44" s="12">
        <v>1375</v>
      </c>
      <c r="C44" s="12">
        <v>732</v>
      </c>
      <c r="D44" s="12">
        <v>339</v>
      </c>
      <c r="E44" s="12">
        <v>5917</v>
      </c>
      <c r="F44" s="12">
        <v>1178</v>
      </c>
      <c r="G44" s="12">
        <v>2077</v>
      </c>
      <c r="H44" s="12">
        <v>7277</v>
      </c>
      <c r="I44" s="12">
        <v>19626</v>
      </c>
      <c r="J44" s="12">
        <v>5041</v>
      </c>
      <c r="K44" s="12">
        <v>11138</v>
      </c>
      <c r="L44" s="12">
        <v>1810</v>
      </c>
      <c r="M44" s="12">
        <v>764</v>
      </c>
      <c r="N44" s="12">
        <v>386</v>
      </c>
      <c r="O44" s="12">
        <v>20474</v>
      </c>
      <c r="P44" s="12">
        <v>3199</v>
      </c>
      <c r="Q44" s="12">
        <v>4979</v>
      </c>
      <c r="R44" s="12">
        <v>10045</v>
      </c>
      <c r="S44" s="12">
        <v>2039</v>
      </c>
      <c r="T44" s="12">
        <v>75658</v>
      </c>
      <c r="U44" s="12">
        <v>886</v>
      </c>
      <c r="V44" s="12">
        <v>1386</v>
      </c>
      <c r="W44" s="12">
        <v>3547</v>
      </c>
      <c r="X44" s="12">
        <v>636</v>
      </c>
      <c r="Y44" s="12">
        <v>1038</v>
      </c>
      <c r="Z44" s="12">
        <v>3196</v>
      </c>
      <c r="AA44" s="12">
        <v>3333</v>
      </c>
      <c r="AB44" s="12">
        <v>7500</v>
      </c>
    </row>
    <row r="45" spans="1:28" ht="1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5" customHeight="1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46"/>
  <sheetViews>
    <sheetView showGridLines="0" workbookViewId="0">
      <selection activeCell="J5" sqref="J5"/>
    </sheetView>
  </sheetViews>
  <sheetFormatPr defaultColWidth="8.5703125" defaultRowHeight="15" customHeight="1" x14ac:dyDescent="0.2"/>
  <cols>
    <col min="1" max="1" width="44.5703125" style="3" customWidth="1"/>
    <col min="2" max="27" width="10.7109375" style="3" customWidth="1"/>
    <col min="28" max="16384" width="8.5703125" style="3"/>
  </cols>
  <sheetData>
    <row r="1" spans="1:27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" customHeight="1" x14ac:dyDescent="0.2">
      <c r="A2" s="1" t="s">
        <v>53</v>
      </c>
    </row>
    <row r="4" spans="1:27" ht="15" customHeight="1" x14ac:dyDescent="0.2">
      <c r="A4" s="15" t="s">
        <v>84</v>
      </c>
    </row>
    <row r="5" spans="1:27" ht="15" customHeight="1" x14ac:dyDescent="0.2">
      <c r="B5" s="5" t="s">
        <v>44</v>
      </c>
      <c r="C5" s="5" t="s">
        <v>17</v>
      </c>
      <c r="D5" s="5" t="s">
        <v>6</v>
      </c>
      <c r="E5" s="5" t="s">
        <v>10</v>
      </c>
      <c r="F5" s="5" t="s">
        <v>39</v>
      </c>
      <c r="G5" s="5" t="s">
        <v>40</v>
      </c>
      <c r="H5" s="5" t="s">
        <v>2</v>
      </c>
      <c r="I5" s="5" t="s">
        <v>9</v>
      </c>
      <c r="J5" s="5" t="s">
        <v>37</v>
      </c>
      <c r="K5" s="5" t="s">
        <v>38</v>
      </c>
      <c r="L5" s="5" t="s">
        <v>48</v>
      </c>
      <c r="M5" s="5" t="s">
        <v>5</v>
      </c>
      <c r="N5" s="5" t="s">
        <v>3</v>
      </c>
      <c r="O5" s="5" t="s">
        <v>41</v>
      </c>
      <c r="P5" s="5" t="s">
        <v>4</v>
      </c>
      <c r="Q5" s="5" t="s">
        <v>8</v>
      </c>
      <c r="R5" s="5" t="s">
        <v>82</v>
      </c>
      <c r="S5" s="5" t="s">
        <v>11</v>
      </c>
      <c r="T5" s="5" t="s">
        <v>46</v>
      </c>
      <c r="U5" s="5" t="s">
        <v>45</v>
      </c>
      <c r="V5" s="5" t="s">
        <v>12</v>
      </c>
      <c r="W5" s="5" t="s">
        <v>47</v>
      </c>
      <c r="X5" s="5" t="s">
        <v>16</v>
      </c>
      <c r="Y5" s="5" t="s">
        <v>43</v>
      </c>
      <c r="Z5" s="5" t="s">
        <v>13</v>
      </c>
      <c r="AA5" s="5" t="s">
        <v>7</v>
      </c>
    </row>
    <row r="6" spans="1:27" ht="15" customHeight="1" x14ac:dyDescent="0.2">
      <c r="A6" s="6" t="s">
        <v>18</v>
      </c>
      <c r="B6" s="7">
        <v>3575</v>
      </c>
      <c r="C6" s="7">
        <v>397</v>
      </c>
      <c r="D6" s="7">
        <v>52398</v>
      </c>
      <c r="E6" s="7">
        <v>4919</v>
      </c>
      <c r="F6" s="7">
        <v>2623</v>
      </c>
      <c r="G6" s="7">
        <v>8861</v>
      </c>
      <c r="H6" s="7">
        <v>97079</v>
      </c>
      <c r="I6" s="7">
        <v>35552</v>
      </c>
      <c r="J6" s="7">
        <v>38360</v>
      </c>
      <c r="K6" s="7">
        <v>4506</v>
      </c>
      <c r="L6" s="7">
        <v>3268</v>
      </c>
      <c r="M6" s="7">
        <v>41195</v>
      </c>
      <c r="N6" s="7">
        <v>105470</v>
      </c>
      <c r="O6" s="7">
        <v>4972</v>
      </c>
      <c r="P6" s="7">
        <v>72837</v>
      </c>
      <c r="Q6" s="7">
        <v>55765</v>
      </c>
      <c r="R6" s="7">
        <v>9127</v>
      </c>
      <c r="S6" s="7">
        <v>245083</v>
      </c>
      <c r="T6" s="7">
        <v>3057</v>
      </c>
      <c r="U6" s="7">
        <v>3772</v>
      </c>
      <c r="V6" s="7">
        <v>35771</v>
      </c>
      <c r="W6" s="7">
        <v>1175</v>
      </c>
      <c r="X6" s="7">
        <v>7291</v>
      </c>
      <c r="Y6" s="7">
        <v>5323</v>
      </c>
      <c r="Z6" s="7">
        <v>21402</v>
      </c>
      <c r="AA6" s="7">
        <v>45776</v>
      </c>
    </row>
    <row r="7" spans="1:27" ht="15" customHeight="1" x14ac:dyDescent="0.2">
      <c r="A7" s="8" t="s">
        <v>19</v>
      </c>
      <c r="B7" s="9">
        <v>3288</v>
      </c>
      <c r="C7" s="9">
        <v>335</v>
      </c>
      <c r="D7" s="9">
        <v>44674</v>
      </c>
      <c r="E7" s="9">
        <v>4572</v>
      </c>
      <c r="F7" s="9">
        <v>2279</v>
      </c>
      <c r="G7" s="9">
        <v>7332</v>
      </c>
      <c r="H7" s="9">
        <v>84482</v>
      </c>
      <c r="I7" s="9">
        <v>29832</v>
      </c>
      <c r="J7" s="9">
        <v>35241</v>
      </c>
      <c r="K7" s="9">
        <v>3883</v>
      </c>
      <c r="L7" s="9">
        <v>3068</v>
      </c>
      <c r="M7" s="9">
        <v>33005</v>
      </c>
      <c r="N7" s="9">
        <v>88406</v>
      </c>
      <c r="O7" s="9">
        <v>3183</v>
      </c>
      <c r="P7" s="9">
        <v>57957</v>
      </c>
      <c r="Q7" s="9">
        <v>47741</v>
      </c>
      <c r="R7" s="9">
        <v>7329</v>
      </c>
      <c r="S7" s="9">
        <v>220486</v>
      </c>
      <c r="T7" s="9">
        <v>2930</v>
      </c>
      <c r="U7" s="9">
        <v>3517</v>
      </c>
      <c r="V7" s="9">
        <v>30986</v>
      </c>
      <c r="W7" s="9">
        <v>1107</v>
      </c>
      <c r="X7" s="9">
        <v>5966</v>
      </c>
      <c r="Y7" s="9">
        <v>4833</v>
      </c>
      <c r="Z7" s="9">
        <v>19436</v>
      </c>
      <c r="AA7" s="9">
        <v>39582</v>
      </c>
    </row>
    <row r="8" spans="1:27" ht="15" customHeight="1" x14ac:dyDescent="0.2">
      <c r="A8" s="8" t="s">
        <v>108</v>
      </c>
      <c r="B8" s="9">
        <v>84</v>
      </c>
      <c r="C8" s="9">
        <v>16</v>
      </c>
      <c r="D8" s="9">
        <v>1189</v>
      </c>
      <c r="E8" s="9">
        <v>43</v>
      </c>
      <c r="F8" s="9">
        <v>67</v>
      </c>
      <c r="G8" s="9">
        <v>516</v>
      </c>
      <c r="H8" s="9">
        <v>2336</v>
      </c>
      <c r="I8" s="9">
        <v>1396</v>
      </c>
      <c r="J8" s="9">
        <v>443</v>
      </c>
      <c r="K8" s="9">
        <v>124</v>
      </c>
      <c r="L8" s="9">
        <v>29</v>
      </c>
      <c r="M8" s="9">
        <v>1626</v>
      </c>
      <c r="N8" s="9">
        <v>3515</v>
      </c>
      <c r="O8" s="9">
        <v>352</v>
      </c>
      <c r="P8" s="9">
        <v>2422</v>
      </c>
      <c r="Q8" s="9">
        <v>1626</v>
      </c>
      <c r="R8" s="9">
        <v>203</v>
      </c>
      <c r="S8" s="9">
        <v>595</v>
      </c>
      <c r="T8" s="9">
        <v>1</v>
      </c>
      <c r="U8" s="9">
        <v>15</v>
      </c>
      <c r="V8" s="9">
        <v>596</v>
      </c>
      <c r="W8" s="9">
        <v>5</v>
      </c>
      <c r="X8" s="9">
        <v>402</v>
      </c>
      <c r="Y8" s="9">
        <v>43</v>
      </c>
      <c r="Z8" s="9">
        <v>127</v>
      </c>
      <c r="AA8" s="9">
        <v>1486</v>
      </c>
    </row>
    <row r="9" spans="1:27" ht="15" customHeight="1" x14ac:dyDescent="0.2">
      <c r="A9" s="8" t="s">
        <v>109</v>
      </c>
      <c r="B9" s="9">
        <v>119</v>
      </c>
      <c r="C9" s="9">
        <v>25</v>
      </c>
      <c r="D9" s="9">
        <v>3124</v>
      </c>
      <c r="E9" s="9">
        <v>114</v>
      </c>
      <c r="F9" s="9">
        <v>186</v>
      </c>
      <c r="G9" s="9">
        <v>854</v>
      </c>
      <c r="H9" s="9">
        <v>3965</v>
      </c>
      <c r="I9" s="9">
        <v>2543</v>
      </c>
      <c r="J9" s="9">
        <v>756</v>
      </c>
      <c r="K9" s="9">
        <v>370</v>
      </c>
      <c r="L9" s="9">
        <v>69</v>
      </c>
      <c r="M9" s="9">
        <v>3594</v>
      </c>
      <c r="N9" s="9">
        <v>6963</v>
      </c>
      <c r="O9" s="9">
        <v>585</v>
      </c>
      <c r="P9" s="9">
        <v>6772</v>
      </c>
      <c r="Q9" s="9">
        <v>2583</v>
      </c>
      <c r="R9" s="9">
        <v>963</v>
      </c>
      <c r="S9" s="9">
        <v>995</v>
      </c>
      <c r="T9" s="9">
        <v>54</v>
      </c>
      <c r="U9" s="9">
        <v>129</v>
      </c>
      <c r="V9" s="9">
        <v>1440</v>
      </c>
      <c r="W9" s="9">
        <v>31</v>
      </c>
      <c r="X9" s="9">
        <v>581</v>
      </c>
      <c r="Y9" s="9">
        <v>285</v>
      </c>
      <c r="Z9" s="9">
        <v>99</v>
      </c>
      <c r="AA9" s="9">
        <v>2266</v>
      </c>
    </row>
    <row r="10" spans="1:27" ht="15" customHeight="1" x14ac:dyDescent="0.2">
      <c r="A10" s="8" t="s">
        <v>110</v>
      </c>
      <c r="B10" s="9">
        <v>79</v>
      </c>
      <c r="C10" s="9">
        <v>17</v>
      </c>
      <c r="D10" s="9">
        <v>3079</v>
      </c>
      <c r="E10" s="9">
        <v>175</v>
      </c>
      <c r="F10" s="9">
        <v>72</v>
      </c>
      <c r="G10" s="9">
        <v>71</v>
      </c>
      <c r="H10" s="9">
        <v>5761</v>
      </c>
      <c r="I10" s="9">
        <v>1420</v>
      </c>
      <c r="J10" s="9">
        <v>1888</v>
      </c>
      <c r="K10" s="9">
        <v>81</v>
      </c>
      <c r="L10" s="9">
        <v>77</v>
      </c>
      <c r="M10" s="9">
        <v>2499</v>
      </c>
      <c r="N10" s="9">
        <v>5797</v>
      </c>
      <c r="O10" s="9">
        <v>845</v>
      </c>
      <c r="P10" s="9">
        <v>4912</v>
      </c>
      <c r="Q10" s="9">
        <v>3304</v>
      </c>
      <c r="R10" s="9">
        <v>548</v>
      </c>
      <c r="S10" s="9">
        <v>20485</v>
      </c>
      <c r="T10" s="9">
        <v>67</v>
      </c>
      <c r="U10" s="9">
        <v>102</v>
      </c>
      <c r="V10" s="9">
        <v>2322</v>
      </c>
      <c r="W10" s="9">
        <v>29</v>
      </c>
      <c r="X10" s="9">
        <v>301</v>
      </c>
      <c r="Y10" s="9">
        <v>156</v>
      </c>
      <c r="Z10" s="9">
        <v>1600</v>
      </c>
      <c r="AA10" s="9">
        <v>1938</v>
      </c>
    </row>
    <row r="11" spans="1:27" ht="15" customHeight="1" x14ac:dyDescent="0.2">
      <c r="A11" s="8" t="s">
        <v>111</v>
      </c>
      <c r="B11" s="9">
        <v>3</v>
      </c>
      <c r="C11" s="9">
        <v>4</v>
      </c>
      <c r="D11" s="9">
        <v>282</v>
      </c>
      <c r="E11" s="9">
        <v>10</v>
      </c>
      <c r="F11" s="9">
        <v>19</v>
      </c>
      <c r="G11" s="9">
        <v>41</v>
      </c>
      <c r="H11" s="9">
        <v>502</v>
      </c>
      <c r="I11" s="9">
        <v>289</v>
      </c>
      <c r="J11" s="9">
        <v>25</v>
      </c>
      <c r="K11" s="9">
        <v>34</v>
      </c>
      <c r="L11" s="9">
        <v>20</v>
      </c>
      <c r="M11" s="9">
        <v>438</v>
      </c>
      <c r="N11" s="9">
        <v>536</v>
      </c>
      <c r="O11" s="9">
        <v>1</v>
      </c>
      <c r="P11" s="9">
        <v>693</v>
      </c>
      <c r="Q11" s="9">
        <v>486</v>
      </c>
      <c r="R11" s="9">
        <v>67</v>
      </c>
      <c r="S11" s="9">
        <v>370</v>
      </c>
      <c r="T11" s="9">
        <v>3</v>
      </c>
      <c r="U11" s="9">
        <v>3</v>
      </c>
      <c r="V11" s="9">
        <v>414</v>
      </c>
      <c r="W11" s="9">
        <v>3</v>
      </c>
      <c r="X11" s="9">
        <v>40</v>
      </c>
      <c r="Y11" s="9">
        <v>2</v>
      </c>
      <c r="Z11" s="9">
        <v>123</v>
      </c>
      <c r="AA11" s="9">
        <v>456</v>
      </c>
    </row>
    <row r="12" spans="1:27" ht="15" customHeight="1" x14ac:dyDescent="0.2">
      <c r="A12" s="8" t="s">
        <v>112</v>
      </c>
      <c r="B12" s="9">
        <v>2</v>
      </c>
      <c r="C12" s="9">
        <v>0</v>
      </c>
      <c r="D12" s="9">
        <v>50</v>
      </c>
      <c r="E12" s="9">
        <v>5</v>
      </c>
      <c r="F12" s="9">
        <v>0</v>
      </c>
      <c r="G12" s="9">
        <v>47</v>
      </c>
      <c r="H12" s="9">
        <v>33</v>
      </c>
      <c r="I12" s="9">
        <v>72</v>
      </c>
      <c r="J12" s="9">
        <v>7</v>
      </c>
      <c r="K12" s="9">
        <v>14</v>
      </c>
      <c r="L12" s="9">
        <v>5</v>
      </c>
      <c r="M12" s="9">
        <v>33</v>
      </c>
      <c r="N12" s="9">
        <v>253</v>
      </c>
      <c r="O12" s="9">
        <v>6</v>
      </c>
      <c r="P12" s="9">
        <v>81</v>
      </c>
      <c r="Q12" s="9">
        <v>25</v>
      </c>
      <c r="R12" s="9">
        <v>17</v>
      </c>
      <c r="S12" s="9">
        <v>2152</v>
      </c>
      <c r="T12" s="9">
        <v>2</v>
      </c>
      <c r="U12" s="9">
        <v>6</v>
      </c>
      <c r="V12" s="9">
        <v>13</v>
      </c>
      <c r="W12" s="9">
        <v>0</v>
      </c>
      <c r="X12" s="9">
        <v>1</v>
      </c>
      <c r="Y12" s="9">
        <v>4</v>
      </c>
      <c r="Z12" s="9">
        <v>17</v>
      </c>
      <c r="AA12" s="9">
        <v>48</v>
      </c>
    </row>
    <row r="13" spans="1:27" ht="15" customHeight="1" x14ac:dyDescent="0.2">
      <c r="A13" s="6" t="s">
        <v>20</v>
      </c>
      <c r="B13" s="7">
        <v>2905</v>
      </c>
      <c r="C13" s="7">
        <v>297</v>
      </c>
      <c r="D13" s="7">
        <v>48088</v>
      </c>
      <c r="E13" s="7">
        <v>3754</v>
      </c>
      <c r="F13" s="7">
        <v>1866</v>
      </c>
      <c r="G13" s="7">
        <v>5822</v>
      </c>
      <c r="H13" s="7">
        <v>77304</v>
      </c>
      <c r="I13" s="7">
        <v>31836</v>
      </c>
      <c r="J13" s="7">
        <v>30896</v>
      </c>
      <c r="K13" s="7">
        <v>3464</v>
      </c>
      <c r="L13" s="7">
        <v>2695</v>
      </c>
      <c r="M13" s="7">
        <v>42882</v>
      </c>
      <c r="N13" s="7">
        <v>91804</v>
      </c>
      <c r="O13" s="7">
        <v>3177</v>
      </c>
      <c r="P13" s="7">
        <v>67253</v>
      </c>
      <c r="Q13" s="7">
        <v>48364</v>
      </c>
      <c r="R13" s="7">
        <v>7111</v>
      </c>
      <c r="S13" s="7">
        <v>188990</v>
      </c>
      <c r="T13" s="7">
        <v>2259</v>
      </c>
      <c r="U13" s="7">
        <v>2993</v>
      </c>
      <c r="V13" s="7">
        <v>32963</v>
      </c>
      <c r="W13" s="7">
        <v>814</v>
      </c>
      <c r="X13" s="7">
        <v>5741</v>
      </c>
      <c r="Y13" s="7">
        <v>3910</v>
      </c>
      <c r="Z13" s="7">
        <v>17816</v>
      </c>
      <c r="AA13" s="7">
        <v>39776</v>
      </c>
    </row>
    <row r="14" spans="1:27" ht="15" customHeight="1" x14ac:dyDescent="0.2">
      <c r="A14" s="8" t="s">
        <v>113</v>
      </c>
      <c r="B14" s="9">
        <v>2261</v>
      </c>
      <c r="C14" s="9">
        <v>118</v>
      </c>
      <c r="D14" s="9">
        <v>37885</v>
      </c>
      <c r="E14" s="9">
        <v>2633</v>
      </c>
      <c r="F14" s="9">
        <v>1376</v>
      </c>
      <c r="G14" s="9">
        <v>3495</v>
      </c>
      <c r="H14" s="9">
        <v>61816</v>
      </c>
      <c r="I14" s="9">
        <v>22864</v>
      </c>
      <c r="J14" s="9">
        <v>27968</v>
      </c>
      <c r="K14" s="9">
        <v>2435</v>
      </c>
      <c r="L14" s="9">
        <v>2181</v>
      </c>
      <c r="M14" s="9">
        <v>30213</v>
      </c>
      <c r="N14" s="9">
        <v>70937</v>
      </c>
      <c r="O14" s="9">
        <v>2586</v>
      </c>
      <c r="P14" s="9">
        <v>49148</v>
      </c>
      <c r="Q14" s="9">
        <v>36543</v>
      </c>
      <c r="R14" s="9">
        <v>4957</v>
      </c>
      <c r="S14" s="9">
        <v>166417</v>
      </c>
      <c r="T14" s="9">
        <v>1747</v>
      </c>
      <c r="U14" s="9">
        <v>2315</v>
      </c>
      <c r="V14" s="9">
        <v>26249</v>
      </c>
      <c r="W14" s="9">
        <v>551</v>
      </c>
      <c r="X14" s="9">
        <v>4249</v>
      </c>
      <c r="Y14" s="9">
        <v>3431</v>
      </c>
      <c r="Z14" s="9">
        <v>15115</v>
      </c>
      <c r="AA14" s="9">
        <v>29905</v>
      </c>
    </row>
    <row r="15" spans="1:27" ht="15" customHeight="1" x14ac:dyDescent="0.2">
      <c r="A15" s="8" t="s">
        <v>21</v>
      </c>
      <c r="B15" s="9">
        <v>170</v>
      </c>
      <c r="C15" s="9">
        <v>93</v>
      </c>
      <c r="D15" s="9">
        <v>7375</v>
      </c>
      <c r="E15" s="9">
        <v>741</v>
      </c>
      <c r="F15" s="9">
        <v>264</v>
      </c>
      <c r="G15" s="9">
        <v>1119</v>
      </c>
      <c r="H15" s="9">
        <v>11271</v>
      </c>
      <c r="I15" s="9">
        <v>6472</v>
      </c>
      <c r="J15" s="9">
        <v>1892</v>
      </c>
      <c r="K15" s="9">
        <v>293</v>
      </c>
      <c r="L15" s="9">
        <v>127</v>
      </c>
      <c r="M15" s="9">
        <v>9990</v>
      </c>
      <c r="N15" s="9">
        <v>11145</v>
      </c>
      <c r="O15" s="9">
        <v>293</v>
      </c>
      <c r="P15" s="9">
        <v>11948</v>
      </c>
      <c r="Q15" s="9">
        <v>9131</v>
      </c>
      <c r="R15" s="9">
        <v>1251</v>
      </c>
      <c r="S15" s="9">
        <v>17283</v>
      </c>
      <c r="T15" s="9">
        <v>142</v>
      </c>
      <c r="U15" s="9">
        <v>134</v>
      </c>
      <c r="V15" s="9">
        <v>4323</v>
      </c>
      <c r="W15" s="9">
        <v>78</v>
      </c>
      <c r="X15" s="9">
        <v>821</v>
      </c>
      <c r="Y15" s="9">
        <v>88</v>
      </c>
      <c r="Z15" s="9">
        <v>2134</v>
      </c>
      <c r="AA15" s="9">
        <v>7335</v>
      </c>
    </row>
    <row r="16" spans="1:27" ht="15" customHeight="1" x14ac:dyDescent="0.2">
      <c r="A16" s="8" t="s">
        <v>22</v>
      </c>
      <c r="B16" s="9">
        <v>0</v>
      </c>
      <c r="C16" s="9">
        <v>6</v>
      </c>
      <c r="D16" s="9">
        <v>28</v>
      </c>
      <c r="E16" s="9">
        <v>10</v>
      </c>
      <c r="F16" s="9">
        <v>35</v>
      </c>
      <c r="G16" s="9">
        <v>56</v>
      </c>
      <c r="H16" s="9">
        <v>25</v>
      </c>
      <c r="I16" s="9">
        <v>22</v>
      </c>
      <c r="J16" s="9">
        <v>25</v>
      </c>
      <c r="K16" s="9">
        <v>26</v>
      </c>
      <c r="L16" s="9">
        <v>0</v>
      </c>
      <c r="M16" s="9">
        <v>27</v>
      </c>
      <c r="N16" s="9">
        <v>20</v>
      </c>
      <c r="O16" s="9">
        <v>77</v>
      </c>
      <c r="P16" s="9">
        <v>25</v>
      </c>
      <c r="Q16" s="9">
        <v>24</v>
      </c>
      <c r="R16" s="9">
        <v>0</v>
      </c>
      <c r="S16" s="9">
        <v>43</v>
      </c>
      <c r="T16" s="9">
        <v>0</v>
      </c>
      <c r="U16" s="9">
        <v>0</v>
      </c>
      <c r="V16" s="9">
        <v>22</v>
      </c>
      <c r="W16" s="9">
        <v>0</v>
      </c>
      <c r="X16" s="9">
        <v>0</v>
      </c>
      <c r="Y16" s="9">
        <v>1</v>
      </c>
      <c r="Z16" s="9">
        <v>25</v>
      </c>
      <c r="AA16" s="9">
        <v>17</v>
      </c>
    </row>
    <row r="17" spans="1:27" ht="15" customHeight="1" x14ac:dyDescent="0.2">
      <c r="A17" s="8" t="s">
        <v>114</v>
      </c>
      <c r="B17" s="9">
        <v>129</v>
      </c>
      <c r="C17" s="9">
        <v>72</v>
      </c>
      <c r="D17" s="9">
        <v>5898</v>
      </c>
      <c r="E17" s="9">
        <v>590</v>
      </c>
      <c r="F17" s="9">
        <v>178</v>
      </c>
      <c r="G17" s="9">
        <v>719</v>
      </c>
      <c r="H17" s="9">
        <v>8567</v>
      </c>
      <c r="I17" s="9">
        <v>4709</v>
      </c>
      <c r="J17" s="9">
        <v>1221</v>
      </c>
      <c r="K17" s="9">
        <v>181</v>
      </c>
      <c r="L17" s="9">
        <v>97</v>
      </c>
      <c r="M17" s="9">
        <v>7198</v>
      </c>
      <c r="N17" s="9">
        <v>8579</v>
      </c>
      <c r="O17" s="9">
        <v>165</v>
      </c>
      <c r="P17" s="9">
        <v>9391</v>
      </c>
      <c r="Q17" s="9">
        <v>6725</v>
      </c>
      <c r="R17" s="9">
        <v>803</v>
      </c>
      <c r="S17" s="9">
        <v>14333</v>
      </c>
      <c r="T17" s="9">
        <v>120</v>
      </c>
      <c r="U17" s="9">
        <v>89</v>
      </c>
      <c r="V17" s="9">
        <v>3460</v>
      </c>
      <c r="W17" s="9">
        <v>61</v>
      </c>
      <c r="X17" s="9">
        <v>585</v>
      </c>
      <c r="Y17" s="9">
        <v>66</v>
      </c>
      <c r="Z17" s="9">
        <v>1703</v>
      </c>
      <c r="AA17" s="9">
        <v>5339</v>
      </c>
    </row>
    <row r="18" spans="1:27" ht="15" customHeight="1" x14ac:dyDescent="0.2">
      <c r="A18" s="8" t="s">
        <v>115</v>
      </c>
      <c r="B18" s="9">
        <v>27</v>
      </c>
      <c r="C18" s="9">
        <v>14</v>
      </c>
      <c r="D18" s="9">
        <v>1410</v>
      </c>
      <c r="E18" s="9">
        <v>132</v>
      </c>
      <c r="F18" s="9">
        <v>49</v>
      </c>
      <c r="G18" s="9">
        <v>336</v>
      </c>
      <c r="H18" s="9">
        <v>2611</v>
      </c>
      <c r="I18" s="9">
        <v>1697</v>
      </c>
      <c r="J18" s="9">
        <v>607</v>
      </c>
      <c r="K18" s="9">
        <v>52</v>
      </c>
      <c r="L18" s="9">
        <v>15</v>
      </c>
      <c r="M18" s="9">
        <v>2743</v>
      </c>
      <c r="N18" s="9">
        <v>2414</v>
      </c>
      <c r="O18" s="9">
        <v>45</v>
      </c>
      <c r="P18" s="9">
        <v>2374</v>
      </c>
      <c r="Q18" s="9">
        <v>2367</v>
      </c>
      <c r="R18" s="9">
        <v>269</v>
      </c>
      <c r="S18" s="9">
        <v>2867</v>
      </c>
      <c r="T18" s="9">
        <v>20</v>
      </c>
      <c r="U18" s="9">
        <v>25</v>
      </c>
      <c r="V18" s="9">
        <v>773</v>
      </c>
      <c r="W18" s="9">
        <v>15</v>
      </c>
      <c r="X18" s="9">
        <v>168</v>
      </c>
      <c r="Y18" s="9">
        <v>16</v>
      </c>
      <c r="Z18" s="9">
        <v>387</v>
      </c>
      <c r="AA18" s="9">
        <v>1911</v>
      </c>
    </row>
    <row r="19" spans="1:27" ht="15" customHeight="1" x14ac:dyDescent="0.2">
      <c r="A19" s="8" t="s">
        <v>23</v>
      </c>
      <c r="B19" s="9">
        <v>14</v>
      </c>
      <c r="C19" s="9">
        <v>1</v>
      </c>
      <c r="D19" s="9">
        <v>39</v>
      </c>
      <c r="E19" s="9">
        <v>9</v>
      </c>
      <c r="F19" s="9">
        <v>2</v>
      </c>
      <c r="G19" s="9">
        <v>8</v>
      </c>
      <c r="H19" s="9">
        <v>68</v>
      </c>
      <c r="I19" s="9">
        <v>44</v>
      </c>
      <c r="J19" s="9">
        <v>39</v>
      </c>
      <c r="K19" s="9">
        <v>34</v>
      </c>
      <c r="L19" s="9">
        <v>15</v>
      </c>
      <c r="M19" s="9">
        <v>22</v>
      </c>
      <c r="N19" s="9">
        <v>132</v>
      </c>
      <c r="O19" s="9">
        <v>6</v>
      </c>
      <c r="P19" s="9">
        <v>158</v>
      </c>
      <c r="Q19" s="9">
        <v>15</v>
      </c>
      <c r="R19" s="9">
        <v>179</v>
      </c>
      <c r="S19" s="9">
        <v>40</v>
      </c>
      <c r="T19" s="9">
        <v>2</v>
      </c>
      <c r="U19" s="9">
        <v>20</v>
      </c>
      <c r="V19" s="9">
        <v>68</v>
      </c>
      <c r="W19" s="9">
        <v>2</v>
      </c>
      <c r="X19" s="9">
        <v>68</v>
      </c>
      <c r="Y19" s="9">
        <v>5</v>
      </c>
      <c r="Z19" s="9">
        <v>19</v>
      </c>
      <c r="AA19" s="9">
        <v>68</v>
      </c>
    </row>
    <row r="20" spans="1:27" ht="15" customHeight="1" x14ac:dyDescent="0.2">
      <c r="A20" s="8" t="s">
        <v>24</v>
      </c>
      <c r="B20" s="9">
        <v>26</v>
      </c>
      <c r="C20" s="9">
        <v>12</v>
      </c>
      <c r="D20" s="9">
        <v>392</v>
      </c>
      <c r="E20" s="9">
        <v>56</v>
      </c>
      <c r="F20" s="9">
        <v>23</v>
      </c>
      <c r="G20" s="9">
        <v>145</v>
      </c>
      <c r="H20" s="9">
        <v>719</v>
      </c>
      <c r="I20" s="9">
        <v>389</v>
      </c>
      <c r="J20" s="9">
        <v>142</v>
      </c>
      <c r="K20" s="9">
        <v>26</v>
      </c>
      <c r="L20" s="9">
        <v>13</v>
      </c>
      <c r="M20" s="9">
        <v>466</v>
      </c>
      <c r="N20" s="9">
        <v>772</v>
      </c>
      <c r="O20" s="9">
        <v>30</v>
      </c>
      <c r="P20" s="9">
        <v>588</v>
      </c>
      <c r="Q20" s="9">
        <v>465</v>
      </c>
      <c r="R20" s="9">
        <v>197</v>
      </c>
      <c r="S20" s="9">
        <v>975</v>
      </c>
      <c r="T20" s="9">
        <v>10</v>
      </c>
      <c r="U20" s="9">
        <v>20</v>
      </c>
      <c r="V20" s="9">
        <v>285</v>
      </c>
      <c r="W20" s="9">
        <v>6</v>
      </c>
      <c r="X20" s="9">
        <v>64</v>
      </c>
      <c r="Y20" s="9">
        <v>18</v>
      </c>
      <c r="Z20" s="9">
        <v>109</v>
      </c>
      <c r="AA20" s="9">
        <v>350</v>
      </c>
    </row>
    <row r="21" spans="1:27" ht="15" customHeight="1" x14ac:dyDescent="0.2">
      <c r="A21" s="8" t="s">
        <v>116</v>
      </c>
      <c r="B21" s="9">
        <v>152</v>
      </c>
      <c r="C21" s="9">
        <v>63</v>
      </c>
      <c r="D21" s="9">
        <v>1683</v>
      </c>
      <c r="E21" s="9">
        <v>220</v>
      </c>
      <c r="F21" s="9">
        <v>127</v>
      </c>
      <c r="G21" s="9">
        <v>718</v>
      </c>
      <c r="H21" s="9">
        <v>2808</v>
      </c>
      <c r="I21" s="9">
        <v>1526</v>
      </c>
      <c r="J21" s="9">
        <v>645</v>
      </c>
      <c r="K21" s="9">
        <v>231</v>
      </c>
      <c r="L21" s="9">
        <v>86</v>
      </c>
      <c r="M21" s="9">
        <v>1755</v>
      </c>
      <c r="N21" s="9">
        <v>3752</v>
      </c>
      <c r="O21" s="9">
        <v>194</v>
      </c>
      <c r="P21" s="9">
        <v>3553</v>
      </c>
      <c r="Q21" s="9">
        <v>1870</v>
      </c>
      <c r="R21" s="9">
        <v>488</v>
      </c>
      <c r="S21" s="9">
        <v>3887</v>
      </c>
      <c r="T21" s="9">
        <v>66</v>
      </c>
      <c r="U21" s="9">
        <v>195</v>
      </c>
      <c r="V21" s="9">
        <v>1579</v>
      </c>
      <c r="W21" s="9">
        <v>47</v>
      </c>
      <c r="X21" s="9">
        <v>481</v>
      </c>
      <c r="Y21" s="9">
        <v>101</v>
      </c>
      <c r="Z21" s="9">
        <v>407</v>
      </c>
      <c r="AA21" s="9">
        <v>1373</v>
      </c>
    </row>
    <row r="22" spans="1:27" ht="15" customHeight="1" x14ac:dyDescent="0.2">
      <c r="A22" s="8" t="s">
        <v>117</v>
      </c>
      <c r="B22" s="9">
        <v>293</v>
      </c>
      <c r="C22" s="9">
        <v>10</v>
      </c>
      <c r="D22" s="9">
        <v>705</v>
      </c>
      <c r="E22" s="9">
        <v>98</v>
      </c>
      <c r="F22" s="9">
        <v>71</v>
      </c>
      <c r="G22" s="9">
        <v>327</v>
      </c>
      <c r="H22" s="9">
        <v>622</v>
      </c>
      <c r="I22" s="9">
        <v>525</v>
      </c>
      <c r="J22" s="9">
        <v>135</v>
      </c>
      <c r="K22" s="9">
        <v>470</v>
      </c>
      <c r="L22" s="9">
        <v>287</v>
      </c>
      <c r="M22" s="9">
        <v>422</v>
      </c>
      <c r="N22" s="9">
        <v>4782</v>
      </c>
      <c r="O22" s="9">
        <v>50</v>
      </c>
      <c r="P22" s="9">
        <v>1813</v>
      </c>
      <c r="Q22" s="9">
        <v>326</v>
      </c>
      <c r="R22" s="9">
        <v>192</v>
      </c>
      <c r="S22" s="9">
        <v>198</v>
      </c>
      <c r="T22" s="9">
        <v>286</v>
      </c>
      <c r="U22" s="9">
        <v>322</v>
      </c>
      <c r="V22" s="9">
        <v>508</v>
      </c>
      <c r="W22" s="9">
        <v>132</v>
      </c>
      <c r="X22" s="9">
        <v>40</v>
      </c>
      <c r="Y22" s="9">
        <v>270</v>
      </c>
      <c r="Z22" s="9">
        <v>34</v>
      </c>
      <c r="AA22" s="9">
        <v>770</v>
      </c>
    </row>
    <row r="23" spans="1:27" ht="15" customHeight="1" x14ac:dyDescent="0.2">
      <c r="A23" s="8" t="s">
        <v>25</v>
      </c>
      <c r="B23" s="9">
        <v>1</v>
      </c>
      <c r="C23" s="9">
        <v>0</v>
      </c>
      <c r="D23" s="9">
        <v>39</v>
      </c>
      <c r="E23" s="9">
        <v>2</v>
      </c>
      <c r="F23" s="9">
        <v>1</v>
      </c>
      <c r="G23" s="9">
        <v>4</v>
      </c>
      <c r="H23" s="9">
        <v>14</v>
      </c>
      <c r="I23" s="9">
        <v>31</v>
      </c>
      <c r="J23" s="9">
        <v>21</v>
      </c>
      <c r="K23" s="9">
        <v>1</v>
      </c>
      <c r="L23" s="9">
        <v>0</v>
      </c>
      <c r="M23" s="9">
        <v>21</v>
      </c>
      <c r="N23" s="9">
        <v>340</v>
      </c>
      <c r="O23" s="9">
        <v>7</v>
      </c>
      <c r="P23" s="9">
        <v>153</v>
      </c>
      <c r="Q23" s="9">
        <v>19</v>
      </c>
      <c r="R23" s="9">
        <v>12</v>
      </c>
      <c r="S23" s="9">
        <v>29</v>
      </c>
      <c r="T23" s="9">
        <v>7</v>
      </c>
      <c r="U23" s="9">
        <v>1</v>
      </c>
      <c r="V23" s="9">
        <v>7</v>
      </c>
      <c r="W23" s="9">
        <v>0</v>
      </c>
      <c r="X23" s="9">
        <v>1</v>
      </c>
      <c r="Y23" s="9">
        <v>0</v>
      </c>
      <c r="Z23" s="9">
        <v>3</v>
      </c>
      <c r="AA23" s="9">
        <v>30</v>
      </c>
    </row>
    <row r="24" spans="1:27" ht="15" customHeight="1" x14ac:dyDescent="0.2">
      <c r="A24" s="8" t="s">
        <v>118</v>
      </c>
      <c r="B24" s="9">
        <v>2</v>
      </c>
      <c r="C24" s="9">
        <v>1</v>
      </c>
      <c r="D24" s="9">
        <v>9</v>
      </c>
      <c r="E24" s="9">
        <v>4</v>
      </c>
      <c r="F24" s="9">
        <v>4</v>
      </c>
      <c r="G24" s="9">
        <v>14</v>
      </c>
      <c r="H24" s="9">
        <v>54</v>
      </c>
      <c r="I24" s="9">
        <v>29</v>
      </c>
      <c r="J24" s="9">
        <v>93</v>
      </c>
      <c r="K24" s="9">
        <v>8</v>
      </c>
      <c r="L24" s="9">
        <v>1</v>
      </c>
      <c r="M24" s="9">
        <v>15</v>
      </c>
      <c r="N24" s="9">
        <v>76</v>
      </c>
      <c r="O24" s="9">
        <v>17</v>
      </c>
      <c r="P24" s="9">
        <v>50</v>
      </c>
      <c r="Q24" s="9">
        <v>10</v>
      </c>
      <c r="R24" s="9">
        <v>14</v>
      </c>
      <c r="S24" s="9">
        <v>201</v>
      </c>
      <c r="T24" s="9">
        <v>1</v>
      </c>
      <c r="U24" s="9">
        <v>6</v>
      </c>
      <c r="V24" s="9">
        <v>12</v>
      </c>
      <c r="W24" s="9">
        <v>0</v>
      </c>
      <c r="X24" s="9">
        <v>85</v>
      </c>
      <c r="Y24" s="9">
        <v>2</v>
      </c>
      <c r="Z24" s="9">
        <v>14</v>
      </c>
      <c r="AA24" s="9">
        <v>13</v>
      </c>
    </row>
    <row r="25" spans="1:27" ht="15" customHeight="1" x14ac:dyDescent="0.2">
      <c r="A25" s="6" t="s">
        <v>26</v>
      </c>
      <c r="B25" s="7">
        <v>670</v>
      </c>
      <c r="C25" s="7">
        <v>100</v>
      </c>
      <c r="D25" s="7">
        <v>4310</v>
      </c>
      <c r="E25" s="7">
        <v>1165</v>
      </c>
      <c r="F25" s="7">
        <v>757</v>
      </c>
      <c r="G25" s="7">
        <v>3039</v>
      </c>
      <c r="H25" s="7">
        <v>19775</v>
      </c>
      <c r="I25" s="7">
        <v>3716</v>
      </c>
      <c r="J25" s="7">
        <v>7464</v>
      </c>
      <c r="K25" s="7">
        <v>1042</v>
      </c>
      <c r="L25" s="7">
        <v>573</v>
      </c>
      <c r="M25" s="7">
        <v>-1687</v>
      </c>
      <c r="N25" s="7">
        <v>13666</v>
      </c>
      <c r="O25" s="7">
        <v>1795</v>
      </c>
      <c r="P25" s="7">
        <v>5584</v>
      </c>
      <c r="Q25" s="7">
        <v>7401</v>
      </c>
      <c r="R25" s="7">
        <v>2016</v>
      </c>
      <c r="S25" s="7">
        <v>56093</v>
      </c>
      <c r="T25" s="7">
        <v>798</v>
      </c>
      <c r="U25" s="7">
        <v>779</v>
      </c>
      <c r="V25" s="7">
        <v>2808</v>
      </c>
      <c r="W25" s="7">
        <v>361</v>
      </c>
      <c r="X25" s="7">
        <v>1550</v>
      </c>
      <c r="Y25" s="7">
        <v>1413</v>
      </c>
      <c r="Z25" s="7">
        <v>3586</v>
      </c>
      <c r="AA25" s="7">
        <v>6000</v>
      </c>
    </row>
    <row r="26" spans="1:27" ht="15" customHeight="1" x14ac:dyDescent="0.2">
      <c r="A26" s="8" t="s">
        <v>119</v>
      </c>
      <c r="B26" s="9">
        <v>77</v>
      </c>
      <c r="C26" s="9">
        <v>28</v>
      </c>
      <c r="D26" s="9">
        <v>676</v>
      </c>
      <c r="E26" s="9">
        <v>77</v>
      </c>
      <c r="F26" s="9">
        <v>186</v>
      </c>
      <c r="G26" s="9">
        <v>930</v>
      </c>
      <c r="H26" s="9">
        <v>1302</v>
      </c>
      <c r="I26" s="9">
        <v>436</v>
      </c>
      <c r="J26" s="9">
        <v>277</v>
      </c>
      <c r="K26" s="9">
        <v>203</v>
      </c>
      <c r="L26" s="9">
        <v>30</v>
      </c>
      <c r="M26" s="9">
        <v>634</v>
      </c>
      <c r="N26" s="9">
        <v>1455</v>
      </c>
      <c r="O26" s="9">
        <v>78</v>
      </c>
      <c r="P26" s="9">
        <v>1379</v>
      </c>
      <c r="Q26" s="9">
        <v>660</v>
      </c>
      <c r="R26" s="9">
        <v>120</v>
      </c>
      <c r="S26" s="9">
        <v>1557</v>
      </c>
      <c r="T26" s="9">
        <v>43</v>
      </c>
      <c r="U26" s="9">
        <v>49</v>
      </c>
      <c r="V26" s="9">
        <v>525</v>
      </c>
      <c r="W26" s="9">
        <v>38</v>
      </c>
      <c r="X26" s="9">
        <v>156</v>
      </c>
      <c r="Y26" s="9">
        <v>41</v>
      </c>
      <c r="Z26" s="9">
        <v>233</v>
      </c>
      <c r="AA26" s="9">
        <v>726</v>
      </c>
    </row>
    <row r="27" spans="1:27" ht="15" customHeight="1" x14ac:dyDescent="0.2">
      <c r="A27" s="8" t="s">
        <v>120</v>
      </c>
      <c r="B27" s="9">
        <v>514</v>
      </c>
      <c r="C27" s="9">
        <v>11</v>
      </c>
      <c r="D27" s="9">
        <v>3085</v>
      </c>
      <c r="E27" s="9">
        <v>468</v>
      </c>
      <c r="F27" s="9">
        <v>160</v>
      </c>
      <c r="G27" s="9">
        <v>379</v>
      </c>
      <c r="H27" s="9">
        <v>15594</v>
      </c>
      <c r="I27" s="9">
        <v>2807</v>
      </c>
      <c r="J27" s="9">
        <v>5484</v>
      </c>
      <c r="K27" s="9">
        <v>238</v>
      </c>
      <c r="L27" s="9">
        <v>153</v>
      </c>
      <c r="M27" s="9">
        <v>1038</v>
      </c>
      <c r="N27" s="9">
        <v>10251</v>
      </c>
      <c r="O27" s="9">
        <v>161</v>
      </c>
      <c r="P27" s="9">
        <v>3214</v>
      </c>
      <c r="Q27" s="9">
        <v>6112</v>
      </c>
      <c r="R27" s="9">
        <v>850</v>
      </c>
      <c r="S27" s="9">
        <v>34000</v>
      </c>
      <c r="T27" s="9">
        <v>6</v>
      </c>
      <c r="U27" s="9">
        <v>0</v>
      </c>
      <c r="V27" s="9">
        <v>2046</v>
      </c>
      <c r="W27" s="9">
        <v>173</v>
      </c>
      <c r="X27" s="9">
        <v>748</v>
      </c>
      <c r="Y27" s="9">
        <v>8</v>
      </c>
      <c r="Z27" s="9">
        <v>1299</v>
      </c>
      <c r="AA27" s="9">
        <v>4715</v>
      </c>
    </row>
    <row r="28" spans="1:27" ht="15" customHeight="1" x14ac:dyDescent="0.2">
      <c r="A28" s="8" t="s">
        <v>121</v>
      </c>
      <c r="B28" s="9">
        <v>79</v>
      </c>
      <c r="C28" s="9">
        <v>61</v>
      </c>
      <c r="D28" s="9">
        <v>549</v>
      </c>
      <c r="E28" s="9">
        <v>620</v>
      </c>
      <c r="F28" s="9">
        <v>411</v>
      </c>
      <c r="G28" s="9">
        <v>1730</v>
      </c>
      <c r="H28" s="9">
        <v>2879</v>
      </c>
      <c r="I28" s="9">
        <v>473</v>
      </c>
      <c r="J28" s="9">
        <v>1703</v>
      </c>
      <c r="K28" s="9">
        <v>601</v>
      </c>
      <c r="L28" s="9">
        <v>390</v>
      </c>
      <c r="M28" s="9">
        <v>-3359</v>
      </c>
      <c r="N28" s="9">
        <v>1960</v>
      </c>
      <c r="O28" s="9">
        <v>1556</v>
      </c>
      <c r="P28" s="9">
        <v>991</v>
      </c>
      <c r="Q28" s="9">
        <v>629</v>
      </c>
      <c r="R28" s="9">
        <v>1046</v>
      </c>
      <c r="S28" s="9">
        <v>20536</v>
      </c>
      <c r="T28" s="9">
        <v>749</v>
      </c>
      <c r="U28" s="9">
        <v>730</v>
      </c>
      <c r="V28" s="9">
        <v>237</v>
      </c>
      <c r="W28" s="9">
        <v>150</v>
      </c>
      <c r="X28" s="9">
        <v>646</v>
      </c>
      <c r="Y28" s="9">
        <v>1364</v>
      </c>
      <c r="Z28" s="9">
        <v>2054</v>
      </c>
      <c r="AA28" s="9">
        <v>559</v>
      </c>
    </row>
    <row r="29" spans="1:27" ht="15" customHeight="1" x14ac:dyDescent="0.2">
      <c r="A29" s="6" t="s">
        <v>122</v>
      </c>
      <c r="B29" s="7">
        <v>112</v>
      </c>
      <c r="C29" s="7">
        <v>58</v>
      </c>
      <c r="D29" s="7">
        <v>361</v>
      </c>
      <c r="E29" s="7">
        <v>378</v>
      </c>
      <c r="F29" s="7">
        <v>409</v>
      </c>
      <c r="G29" s="7">
        <v>1702</v>
      </c>
      <c r="H29" s="7">
        <v>2742</v>
      </c>
      <c r="I29" s="7">
        <v>643</v>
      </c>
      <c r="J29" s="7">
        <v>1388</v>
      </c>
      <c r="K29" s="7">
        <v>570</v>
      </c>
      <c r="L29" s="7">
        <v>339</v>
      </c>
      <c r="M29" s="7">
        <v>-2235</v>
      </c>
      <c r="N29" s="7">
        <v>1282</v>
      </c>
      <c r="O29" s="7">
        <v>1504</v>
      </c>
      <c r="P29" s="7">
        <v>1212</v>
      </c>
      <c r="Q29" s="7">
        <v>518</v>
      </c>
      <c r="R29" s="7">
        <v>781</v>
      </c>
      <c r="S29" s="7">
        <v>20683</v>
      </c>
      <c r="T29" s="7">
        <v>507</v>
      </c>
      <c r="U29" s="7">
        <v>727</v>
      </c>
      <c r="V29" s="7">
        <v>312</v>
      </c>
      <c r="W29" s="7">
        <v>136</v>
      </c>
      <c r="X29" s="7">
        <v>779</v>
      </c>
      <c r="Y29" s="7">
        <v>1502</v>
      </c>
      <c r="Z29" s="7">
        <v>2403</v>
      </c>
      <c r="AA29" s="7">
        <v>602</v>
      </c>
    </row>
    <row r="30" spans="1:27" ht="15" customHeight="1" x14ac:dyDescent="0.2">
      <c r="A30" s="8" t="s">
        <v>123</v>
      </c>
      <c r="B30" s="9">
        <v>79</v>
      </c>
      <c r="C30" s="9">
        <v>61</v>
      </c>
      <c r="D30" s="9">
        <v>549</v>
      </c>
      <c r="E30" s="9">
        <v>620</v>
      </c>
      <c r="F30" s="9">
        <v>411</v>
      </c>
      <c r="G30" s="9">
        <v>1730</v>
      </c>
      <c r="H30" s="9">
        <v>2879</v>
      </c>
      <c r="I30" s="9">
        <v>473</v>
      </c>
      <c r="J30" s="9">
        <v>1703</v>
      </c>
      <c r="K30" s="9">
        <v>601</v>
      </c>
      <c r="L30" s="9">
        <v>390</v>
      </c>
      <c r="M30" s="9">
        <v>-3359</v>
      </c>
      <c r="N30" s="9">
        <v>1960</v>
      </c>
      <c r="O30" s="9">
        <v>1556</v>
      </c>
      <c r="P30" s="9">
        <v>991</v>
      </c>
      <c r="Q30" s="9">
        <v>629</v>
      </c>
      <c r="R30" s="9">
        <v>1046</v>
      </c>
      <c r="S30" s="9">
        <v>20536</v>
      </c>
      <c r="T30" s="9">
        <v>749</v>
      </c>
      <c r="U30" s="9">
        <v>730</v>
      </c>
      <c r="V30" s="9">
        <v>237</v>
      </c>
      <c r="W30" s="9">
        <v>150</v>
      </c>
      <c r="X30" s="9">
        <v>646</v>
      </c>
      <c r="Y30" s="9">
        <v>1364</v>
      </c>
      <c r="Z30" s="9">
        <v>2054</v>
      </c>
      <c r="AA30" s="9">
        <v>559</v>
      </c>
    </row>
    <row r="31" spans="1:27" ht="15" customHeight="1" x14ac:dyDescent="0.2">
      <c r="A31" s="8" t="s">
        <v>27</v>
      </c>
      <c r="B31" s="9">
        <v>0</v>
      </c>
      <c r="C31" s="9">
        <v>0</v>
      </c>
      <c r="D31" s="9">
        <v>568</v>
      </c>
      <c r="E31" s="9">
        <v>124</v>
      </c>
      <c r="F31" s="9">
        <v>0</v>
      </c>
      <c r="G31" s="9">
        <v>14</v>
      </c>
      <c r="H31" s="9">
        <v>759</v>
      </c>
      <c r="I31" s="9">
        <v>1080</v>
      </c>
      <c r="J31" s="9">
        <v>434</v>
      </c>
      <c r="K31" s="9">
        <v>13</v>
      </c>
      <c r="L31" s="9">
        <v>16</v>
      </c>
      <c r="M31" s="9">
        <v>1248</v>
      </c>
      <c r="N31" s="9">
        <v>1413</v>
      </c>
      <c r="O31" s="9">
        <v>5</v>
      </c>
      <c r="P31" s="9">
        <v>564</v>
      </c>
      <c r="Q31" s="9">
        <v>1874</v>
      </c>
      <c r="R31" s="9">
        <v>117</v>
      </c>
      <c r="S31" s="9">
        <v>403</v>
      </c>
      <c r="T31" s="9">
        <v>151</v>
      </c>
      <c r="U31" s="9">
        <v>29</v>
      </c>
      <c r="V31" s="9">
        <v>156</v>
      </c>
      <c r="W31" s="9">
        <v>4</v>
      </c>
      <c r="X31" s="9">
        <v>324</v>
      </c>
      <c r="Y31" s="9">
        <v>344</v>
      </c>
      <c r="Z31" s="9">
        <v>903</v>
      </c>
      <c r="AA31" s="9">
        <v>219</v>
      </c>
    </row>
    <row r="32" spans="1:27" ht="15" customHeight="1" x14ac:dyDescent="0.2">
      <c r="A32" s="8" t="s">
        <v>28</v>
      </c>
      <c r="B32" s="9">
        <v>63</v>
      </c>
      <c r="C32" s="9">
        <v>1</v>
      </c>
      <c r="D32" s="9">
        <v>225</v>
      </c>
      <c r="E32" s="9">
        <v>48</v>
      </c>
      <c r="F32" s="9">
        <v>0</v>
      </c>
      <c r="G32" s="9">
        <v>2</v>
      </c>
      <c r="H32" s="9">
        <v>32</v>
      </c>
      <c r="I32" s="9">
        <v>281</v>
      </c>
      <c r="J32" s="9">
        <v>35</v>
      </c>
      <c r="K32" s="9">
        <v>10</v>
      </c>
      <c r="L32" s="9">
        <v>0</v>
      </c>
      <c r="M32" s="9">
        <v>144</v>
      </c>
      <c r="N32" s="9">
        <v>149</v>
      </c>
      <c r="O32" s="9">
        <v>0</v>
      </c>
      <c r="P32" s="9">
        <v>775</v>
      </c>
      <c r="Q32" s="9">
        <v>44</v>
      </c>
      <c r="R32" s="9">
        <v>125</v>
      </c>
      <c r="S32" s="9">
        <v>80</v>
      </c>
      <c r="T32" s="9">
        <v>0</v>
      </c>
      <c r="U32" s="9">
        <v>14</v>
      </c>
      <c r="V32" s="9">
        <v>120</v>
      </c>
      <c r="W32" s="9">
        <v>0</v>
      </c>
      <c r="X32" s="9">
        <v>1</v>
      </c>
      <c r="Y32" s="9">
        <v>0</v>
      </c>
      <c r="Z32" s="9">
        <v>84</v>
      </c>
      <c r="AA32" s="9">
        <v>62</v>
      </c>
    </row>
    <row r="33" spans="1:27" ht="15" customHeight="1" x14ac:dyDescent="0.2">
      <c r="A33" s="8" t="s">
        <v>124</v>
      </c>
      <c r="B33" s="9">
        <v>0</v>
      </c>
      <c r="C33" s="9">
        <v>0</v>
      </c>
      <c r="D33" s="9">
        <v>2872</v>
      </c>
      <c r="E33" s="9">
        <v>46</v>
      </c>
      <c r="F33" s="9">
        <v>0</v>
      </c>
      <c r="G33" s="9">
        <v>0</v>
      </c>
      <c r="H33" s="9">
        <v>4141</v>
      </c>
      <c r="I33" s="9">
        <v>4389</v>
      </c>
      <c r="J33" s="9">
        <v>821</v>
      </c>
      <c r="K33" s="9">
        <v>0</v>
      </c>
      <c r="L33" s="9">
        <v>5</v>
      </c>
      <c r="M33" s="9">
        <v>408</v>
      </c>
      <c r="N33" s="9">
        <v>4537</v>
      </c>
      <c r="O33" s="9">
        <v>0</v>
      </c>
      <c r="P33" s="9">
        <v>3902</v>
      </c>
      <c r="Q33" s="9">
        <v>5440</v>
      </c>
      <c r="R33" s="9">
        <v>10</v>
      </c>
      <c r="S33" s="9">
        <v>49</v>
      </c>
      <c r="T33" s="9">
        <v>6</v>
      </c>
      <c r="U33" s="9">
        <v>0</v>
      </c>
      <c r="V33" s="9">
        <v>361</v>
      </c>
      <c r="W33" s="9">
        <v>0</v>
      </c>
      <c r="X33" s="9">
        <v>218</v>
      </c>
      <c r="Y33" s="9">
        <v>0</v>
      </c>
      <c r="Z33" s="9">
        <v>331</v>
      </c>
      <c r="AA33" s="9">
        <v>3245</v>
      </c>
    </row>
    <row r="34" spans="1:27" ht="15" customHeight="1" x14ac:dyDescent="0.2">
      <c r="A34" s="8" t="s">
        <v>125</v>
      </c>
      <c r="B34" s="9">
        <v>20</v>
      </c>
      <c r="C34" s="9">
        <v>2</v>
      </c>
      <c r="D34" s="9">
        <v>3795</v>
      </c>
      <c r="E34" s="9">
        <v>96</v>
      </c>
      <c r="F34" s="9">
        <v>2</v>
      </c>
      <c r="G34" s="9">
        <v>13</v>
      </c>
      <c r="H34" s="9">
        <v>4898</v>
      </c>
      <c r="I34" s="9">
        <v>5408</v>
      </c>
      <c r="J34" s="9">
        <v>1549</v>
      </c>
      <c r="K34" s="9">
        <v>29</v>
      </c>
      <c r="L34" s="9">
        <v>9</v>
      </c>
      <c r="M34" s="9">
        <v>586</v>
      </c>
      <c r="N34" s="9">
        <v>6403</v>
      </c>
      <c r="O34" s="9">
        <v>6</v>
      </c>
      <c r="P34" s="9">
        <v>4613</v>
      </c>
      <c r="Q34" s="9">
        <v>7208</v>
      </c>
      <c r="R34" s="9">
        <v>38</v>
      </c>
      <c r="S34" s="9">
        <v>164</v>
      </c>
      <c r="T34" s="9">
        <v>152</v>
      </c>
      <c r="U34" s="9">
        <v>0</v>
      </c>
      <c r="V34" s="9">
        <v>497</v>
      </c>
      <c r="W34" s="9">
        <v>1</v>
      </c>
      <c r="X34" s="9">
        <v>221</v>
      </c>
      <c r="Y34" s="9">
        <v>0</v>
      </c>
      <c r="Z34" s="9">
        <v>966</v>
      </c>
      <c r="AA34" s="9">
        <v>3454</v>
      </c>
    </row>
    <row r="35" spans="1:27" ht="15" customHeight="1" x14ac:dyDescent="0.2">
      <c r="A35" s="8" t="s">
        <v>29</v>
      </c>
      <c r="B35" s="9">
        <v>1</v>
      </c>
      <c r="C35" s="9">
        <v>2</v>
      </c>
      <c r="D35" s="9">
        <v>58</v>
      </c>
      <c r="E35" s="9">
        <v>31</v>
      </c>
      <c r="F35" s="9">
        <v>0</v>
      </c>
      <c r="G35" s="9">
        <v>2</v>
      </c>
      <c r="H35" s="9">
        <v>21</v>
      </c>
      <c r="I35" s="9">
        <v>172</v>
      </c>
      <c r="J35" s="9">
        <v>56</v>
      </c>
      <c r="K35" s="9">
        <v>15</v>
      </c>
      <c r="L35" s="9">
        <v>1</v>
      </c>
      <c r="M35" s="9">
        <v>90</v>
      </c>
      <c r="N35" s="9">
        <v>324</v>
      </c>
      <c r="O35" s="9">
        <v>0</v>
      </c>
      <c r="P35" s="9">
        <v>377</v>
      </c>
      <c r="Q35" s="9">
        <v>261</v>
      </c>
      <c r="R35" s="9">
        <v>37</v>
      </c>
      <c r="S35" s="9">
        <v>221</v>
      </c>
      <c r="T35" s="9">
        <v>0</v>
      </c>
      <c r="U35" s="9">
        <v>2</v>
      </c>
      <c r="V35" s="9">
        <v>57</v>
      </c>
      <c r="W35" s="9">
        <v>0</v>
      </c>
      <c r="X35" s="9">
        <v>31</v>
      </c>
      <c r="Y35" s="9">
        <v>0</v>
      </c>
      <c r="Z35" s="9">
        <v>3</v>
      </c>
      <c r="AA35" s="9">
        <v>29</v>
      </c>
    </row>
    <row r="36" spans="1:27" ht="15" customHeight="1" x14ac:dyDescent="0.2">
      <c r="A36" s="11" t="s">
        <v>126</v>
      </c>
      <c r="B36" s="12">
        <v>9</v>
      </c>
      <c r="C36" s="12">
        <v>0</v>
      </c>
      <c r="D36" s="12">
        <v>0</v>
      </c>
      <c r="E36" s="12">
        <v>333</v>
      </c>
      <c r="F36" s="12">
        <v>0</v>
      </c>
      <c r="G36" s="12">
        <v>29</v>
      </c>
      <c r="H36" s="12">
        <v>150</v>
      </c>
      <c r="I36" s="12">
        <v>0</v>
      </c>
      <c r="J36" s="12">
        <v>0</v>
      </c>
      <c r="K36" s="12">
        <v>10</v>
      </c>
      <c r="L36" s="12">
        <v>62</v>
      </c>
      <c r="M36" s="12">
        <v>0</v>
      </c>
      <c r="N36" s="12">
        <v>50</v>
      </c>
      <c r="O36" s="12">
        <v>51</v>
      </c>
      <c r="P36" s="12">
        <v>30</v>
      </c>
      <c r="Q36" s="12">
        <v>0</v>
      </c>
      <c r="R36" s="12">
        <v>442</v>
      </c>
      <c r="S36" s="12">
        <v>0</v>
      </c>
      <c r="T36" s="12">
        <v>247</v>
      </c>
      <c r="U36" s="12">
        <v>44</v>
      </c>
      <c r="V36" s="12">
        <v>8</v>
      </c>
      <c r="W36" s="12">
        <v>17</v>
      </c>
      <c r="X36" s="12">
        <v>158</v>
      </c>
      <c r="Y36" s="12">
        <v>206</v>
      </c>
      <c r="Z36" s="12">
        <v>0</v>
      </c>
      <c r="AA36" s="12">
        <v>0</v>
      </c>
    </row>
    <row r="37" spans="1:27" ht="1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" customHeight="1" x14ac:dyDescent="0.2">
      <c r="A38" s="1" t="s">
        <v>30</v>
      </c>
    </row>
    <row r="39" spans="1:27" ht="1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" customHeight="1" x14ac:dyDescent="0.2">
      <c r="A40" s="13" t="s">
        <v>31</v>
      </c>
      <c r="B40" s="14">
        <v>1106</v>
      </c>
      <c r="C40" s="14">
        <v>234</v>
      </c>
      <c r="D40" s="14">
        <v>9868</v>
      </c>
      <c r="E40" s="14">
        <v>2114</v>
      </c>
      <c r="F40" s="14">
        <v>975</v>
      </c>
      <c r="G40" s="14">
        <v>3908</v>
      </c>
      <c r="H40" s="14">
        <v>28427</v>
      </c>
      <c r="I40" s="14">
        <v>8388</v>
      </c>
      <c r="J40" s="14">
        <v>9161</v>
      </c>
      <c r="K40" s="14">
        <v>1529</v>
      </c>
      <c r="L40" s="14">
        <v>964</v>
      </c>
      <c r="M40" s="14">
        <v>5291</v>
      </c>
      <c r="N40" s="14">
        <v>23266</v>
      </c>
      <c r="O40" s="14">
        <v>1442</v>
      </c>
      <c r="P40" s="14">
        <v>13721</v>
      </c>
      <c r="Q40" s="14">
        <v>14502</v>
      </c>
      <c r="R40" s="14">
        <v>2920</v>
      </c>
      <c r="S40" s="14">
        <v>74554</v>
      </c>
      <c r="T40" s="14">
        <v>1250</v>
      </c>
      <c r="U40" s="14">
        <v>1304</v>
      </c>
      <c r="V40" s="14">
        <v>7059</v>
      </c>
      <c r="W40" s="14">
        <v>585</v>
      </c>
      <c r="X40" s="14">
        <v>2018</v>
      </c>
      <c r="Y40" s="14">
        <v>1558</v>
      </c>
      <c r="Z40" s="14">
        <v>5921</v>
      </c>
      <c r="AA40" s="14">
        <v>11615</v>
      </c>
    </row>
    <row r="41" spans="1:27" ht="15" customHeight="1" x14ac:dyDescent="0.2">
      <c r="A41" s="8" t="s">
        <v>32</v>
      </c>
      <c r="B41" s="9">
        <v>-88</v>
      </c>
      <c r="C41" s="9">
        <v>34</v>
      </c>
      <c r="D41" s="9">
        <v>3892</v>
      </c>
      <c r="E41" s="9">
        <v>68</v>
      </c>
      <c r="F41" s="9">
        <v>196</v>
      </c>
      <c r="G41" s="9">
        <v>1113</v>
      </c>
      <c r="H41" s="9">
        <v>6146</v>
      </c>
      <c r="I41" s="9">
        <v>3715</v>
      </c>
      <c r="J41" s="9">
        <v>982</v>
      </c>
      <c r="K41" s="9">
        <v>63</v>
      </c>
      <c r="L41" s="9">
        <v>-165</v>
      </c>
      <c r="M41" s="9">
        <v>5233</v>
      </c>
      <c r="N41" s="9">
        <v>6069</v>
      </c>
      <c r="O41" s="9">
        <v>870</v>
      </c>
      <c r="P41" s="9">
        <v>7952</v>
      </c>
      <c r="Q41" s="9">
        <v>4365</v>
      </c>
      <c r="R41" s="9">
        <v>1032</v>
      </c>
      <c r="S41" s="9">
        <v>3684</v>
      </c>
      <c r="T41" s="9">
        <v>-234</v>
      </c>
      <c r="U41" s="9">
        <v>-176</v>
      </c>
      <c r="V41" s="9">
        <v>1936</v>
      </c>
      <c r="W41" s="9">
        <v>-93</v>
      </c>
      <c r="X41" s="9">
        <v>898</v>
      </c>
      <c r="Y41" s="9">
        <v>62</v>
      </c>
      <c r="Z41" s="9">
        <v>315</v>
      </c>
      <c r="AA41" s="9">
        <v>3443</v>
      </c>
    </row>
    <row r="42" spans="1:27" ht="15" customHeight="1" x14ac:dyDescent="0.2">
      <c r="A42" s="8" t="s">
        <v>127</v>
      </c>
      <c r="B42" s="9">
        <v>1018</v>
      </c>
      <c r="C42" s="9">
        <v>268</v>
      </c>
      <c r="D42" s="9">
        <v>13760</v>
      </c>
      <c r="E42" s="9">
        <v>2182</v>
      </c>
      <c r="F42" s="9">
        <v>1171</v>
      </c>
      <c r="G42" s="9">
        <v>5021</v>
      </c>
      <c r="H42" s="9">
        <v>34573</v>
      </c>
      <c r="I42" s="9">
        <v>12103</v>
      </c>
      <c r="J42" s="9">
        <v>10143</v>
      </c>
      <c r="K42" s="9">
        <v>1592</v>
      </c>
      <c r="L42" s="9">
        <v>799</v>
      </c>
      <c r="M42" s="9">
        <v>10524</v>
      </c>
      <c r="N42" s="9">
        <v>29335</v>
      </c>
      <c r="O42" s="9">
        <v>2312</v>
      </c>
      <c r="P42" s="9">
        <v>21673</v>
      </c>
      <c r="Q42" s="9">
        <v>18867</v>
      </c>
      <c r="R42" s="9">
        <v>3952</v>
      </c>
      <c r="S42" s="9">
        <v>78238</v>
      </c>
      <c r="T42" s="9">
        <v>1016</v>
      </c>
      <c r="U42" s="9">
        <v>1128</v>
      </c>
      <c r="V42" s="9">
        <v>8995</v>
      </c>
      <c r="W42" s="9">
        <v>492</v>
      </c>
      <c r="X42" s="9">
        <v>2916</v>
      </c>
      <c r="Y42" s="9">
        <v>1620</v>
      </c>
      <c r="Z42" s="9">
        <v>6236</v>
      </c>
      <c r="AA42" s="9">
        <v>15058</v>
      </c>
    </row>
    <row r="43" spans="1:27" ht="15" customHeight="1" x14ac:dyDescent="0.2">
      <c r="A43" s="8" t="s">
        <v>34</v>
      </c>
      <c r="B43" s="9">
        <v>348</v>
      </c>
      <c r="C43" s="9">
        <v>168</v>
      </c>
      <c r="D43" s="9">
        <v>9450</v>
      </c>
      <c r="E43" s="9">
        <v>1017</v>
      </c>
      <c r="F43" s="9">
        <v>414</v>
      </c>
      <c r="G43" s="9">
        <v>1982</v>
      </c>
      <c r="H43" s="9">
        <v>14798</v>
      </c>
      <c r="I43" s="9">
        <v>8387</v>
      </c>
      <c r="J43" s="9">
        <v>2679</v>
      </c>
      <c r="K43" s="9">
        <v>550</v>
      </c>
      <c r="L43" s="9">
        <v>226</v>
      </c>
      <c r="M43" s="9">
        <v>12211</v>
      </c>
      <c r="N43" s="9">
        <v>15669</v>
      </c>
      <c r="O43" s="9">
        <v>517</v>
      </c>
      <c r="P43" s="9">
        <v>16089</v>
      </c>
      <c r="Q43" s="9">
        <v>11466</v>
      </c>
      <c r="R43" s="9">
        <v>1936</v>
      </c>
      <c r="S43" s="9">
        <v>22145</v>
      </c>
      <c r="T43" s="9">
        <v>218</v>
      </c>
      <c r="U43" s="9">
        <v>349</v>
      </c>
      <c r="V43" s="9">
        <v>6187</v>
      </c>
      <c r="W43" s="9">
        <v>131</v>
      </c>
      <c r="X43" s="9">
        <v>1366</v>
      </c>
      <c r="Y43" s="9">
        <v>207</v>
      </c>
      <c r="Z43" s="9">
        <v>2650</v>
      </c>
      <c r="AA43" s="9">
        <v>9058</v>
      </c>
    </row>
    <row r="44" spans="1:27" ht="15" customHeight="1" x14ac:dyDescent="0.2">
      <c r="A44" s="11" t="s">
        <v>35</v>
      </c>
      <c r="B44" s="12">
        <v>670</v>
      </c>
      <c r="C44" s="12">
        <v>100</v>
      </c>
      <c r="D44" s="12">
        <v>4310</v>
      </c>
      <c r="E44" s="12">
        <v>1165</v>
      </c>
      <c r="F44" s="12">
        <v>757</v>
      </c>
      <c r="G44" s="12">
        <v>3039</v>
      </c>
      <c r="H44" s="12">
        <v>19775</v>
      </c>
      <c r="I44" s="12">
        <v>3716</v>
      </c>
      <c r="J44" s="12">
        <v>7464</v>
      </c>
      <c r="K44" s="12">
        <v>1042</v>
      </c>
      <c r="L44" s="12">
        <v>573</v>
      </c>
      <c r="M44" s="12">
        <v>-1687</v>
      </c>
      <c r="N44" s="12">
        <v>13666</v>
      </c>
      <c r="O44" s="12">
        <v>1795</v>
      </c>
      <c r="P44" s="12">
        <v>5584</v>
      </c>
      <c r="Q44" s="12">
        <v>7401</v>
      </c>
      <c r="R44" s="12">
        <v>2016</v>
      </c>
      <c r="S44" s="12">
        <v>56093</v>
      </c>
      <c r="T44" s="12">
        <v>798</v>
      </c>
      <c r="U44" s="12">
        <v>779</v>
      </c>
      <c r="V44" s="12">
        <v>2808</v>
      </c>
      <c r="W44" s="12">
        <v>361</v>
      </c>
      <c r="X44" s="12">
        <v>1550</v>
      </c>
      <c r="Y44" s="12">
        <v>1413</v>
      </c>
      <c r="Z44" s="12">
        <v>3586</v>
      </c>
      <c r="AA44" s="12">
        <v>6000</v>
      </c>
    </row>
    <row r="45" spans="1:27" ht="1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" customHeight="1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6"/>
  <sheetViews>
    <sheetView showGridLines="0" workbookViewId="0">
      <selection activeCell="J5" sqref="J5"/>
    </sheetView>
  </sheetViews>
  <sheetFormatPr defaultColWidth="8.5703125" defaultRowHeight="15" customHeight="1" x14ac:dyDescent="0.2"/>
  <cols>
    <col min="1" max="1" width="44.5703125" style="3" customWidth="1"/>
    <col min="2" max="27" width="10.7109375" style="3" customWidth="1"/>
    <col min="28" max="16384" width="8.5703125" style="3"/>
  </cols>
  <sheetData>
    <row r="1" spans="1:27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" customHeight="1" x14ac:dyDescent="0.2">
      <c r="A2" s="1" t="s">
        <v>52</v>
      </c>
    </row>
    <row r="4" spans="1:27" ht="15" customHeight="1" x14ac:dyDescent="0.2">
      <c r="A4" s="15" t="s">
        <v>84</v>
      </c>
    </row>
    <row r="5" spans="1:27" ht="15" customHeight="1" x14ac:dyDescent="0.2">
      <c r="B5" s="5" t="s">
        <v>44</v>
      </c>
      <c r="C5" s="5" t="s">
        <v>17</v>
      </c>
      <c r="D5" s="5" t="s">
        <v>6</v>
      </c>
      <c r="E5" s="5" t="s">
        <v>10</v>
      </c>
      <c r="F5" s="5" t="s">
        <v>39</v>
      </c>
      <c r="G5" s="5" t="s">
        <v>40</v>
      </c>
      <c r="H5" s="5" t="s">
        <v>2</v>
      </c>
      <c r="I5" s="5" t="s">
        <v>9</v>
      </c>
      <c r="J5" s="5" t="s">
        <v>37</v>
      </c>
      <c r="K5" s="5" t="s">
        <v>38</v>
      </c>
      <c r="L5" s="5" t="s">
        <v>48</v>
      </c>
      <c r="M5" s="5" t="s">
        <v>5</v>
      </c>
      <c r="N5" s="5" t="s">
        <v>3</v>
      </c>
      <c r="O5" s="5" t="s">
        <v>41</v>
      </c>
      <c r="P5" s="5" t="s">
        <v>4</v>
      </c>
      <c r="Q5" s="5" t="s">
        <v>8</v>
      </c>
      <c r="R5" s="5" t="s">
        <v>82</v>
      </c>
      <c r="S5" s="5" t="s">
        <v>11</v>
      </c>
      <c r="T5" s="5" t="s">
        <v>46</v>
      </c>
      <c r="U5" s="5" t="s">
        <v>45</v>
      </c>
      <c r="V5" s="5" t="s">
        <v>12</v>
      </c>
      <c r="W5" s="5" t="s">
        <v>47</v>
      </c>
      <c r="X5" s="5" t="s">
        <v>16</v>
      </c>
      <c r="Y5" s="5" t="s">
        <v>43</v>
      </c>
      <c r="Z5" s="5" t="s">
        <v>13</v>
      </c>
      <c r="AA5" s="5" t="s">
        <v>7</v>
      </c>
    </row>
    <row r="6" spans="1:27" ht="15" customHeight="1" x14ac:dyDescent="0.2">
      <c r="A6" s="6" t="s">
        <v>18</v>
      </c>
      <c r="B6" s="7">
        <v>1581</v>
      </c>
      <c r="C6" s="7">
        <v>351</v>
      </c>
      <c r="D6" s="7">
        <v>59589</v>
      </c>
      <c r="E6" s="7">
        <v>4308</v>
      </c>
      <c r="F6" s="7">
        <v>654</v>
      </c>
      <c r="G6" s="7">
        <v>1611</v>
      </c>
      <c r="H6" s="7">
        <v>91348</v>
      </c>
      <c r="I6" s="7">
        <v>37195</v>
      </c>
      <c r="J6" s="7">
        <v>42743</v>
      </c>
      <c r="K6" s="7">
        <v>1056</v>
      </c>
      <c r="L6" s="7">
        <v>1734</v>
      </c>
      <c r="M6" s="7">
        <v>48562</v>
      </c>
      <c r="N6" s="7">
        <v>106440</v>
      </c>
      <c r="O6" s="7">
        <v>3091</v>
      </c>
      <c r="P6" s="7">
        <v>86948</v>
      </c>
      <c r="Q6" s="7">
        <v>58256</v>
      </c>
      <c r="R6" s="7">
        <v>7782</v>
      </c>
      <c r="S6" s="7">
        <v>234117</v>
      </c>
      <c r="T6" s="7">
        <v>2168</v>
      </c>
      <c r="U6" s="7">
        <v>2638</v>
      </c>
      <c r="V6" s="7">
        <v>39577</v>
      </c>
      <c r="W6" s="7">
        <v>676</v>
      </c>
      <c r="X6" s="7">
        <v>6771</v>
      </c>
      <c r="Y6" s="7">
        <v>4038</v>
      </c>
      <c r="Z6" s="7">
        <v>23551</v>
      </c>
      <c r="AA6" s="7">
        <v>49260</v>
      </c>
    </row>
    <row r="7" spans="1:27" ht="15" customHeight="1" x14ac:dyDescent="0.2">
      <c r="A7" s="8" t="s">
        <v>19</v>
      </c>
      <c r="B7" s="9">
        <v>1490</v>
      </c>
      <c r="C7" s="9">
        <v>304</v>
      </c>
      <c r="D7" s="9">
        <v>51028</v>
      </c>
      <c r="E7" s="9">
        <v>3998</v>
      </c>
      <c r="F7" s="9">
        <v>562</v>
      </c>
      <c r="G7" s="9">
        <v>1291</v>
      </c>
      <c r="H7" s="9">
        <v>81015</v>
      </c>
      <c r="I7" s="9">
        <v>30711</v>
      </c>
      <c r="J7" s="9">
        <v>40179</v>
      </c>
      <c r="K7" s="9">
        <v>902</v>
      </c>
      <c r="L7" s="9">
        <v>1658</v>
      </c>
      <c r="M7" s="9">
        <v>40892</v>
      </c>
      <c r="N7" s="9">
        <v>90701</v>
      </c>
      <c r="O7" s="9">
        <v>2501</v>
      </c>
      <c r="P7" s="9">
        <v>72179</v>
      </c>
      <c r="Q7" s="9">
        <v>49957</v>
      </c>
      <c r="R7" s="9">
        <v>6334</v>
      </c>
      <c r="S7" s="9">
        <v>209986</v>
      </c>
      <c r="T7" s="9">
        <v>2066</v>
      </c>
      <c r="U7" s="9">
        <v>2529</v>
      </c>
      <c r="V7" s="9">
        <v>34274</v>
      </c>
      <c r="W7" s="9">
        <v>488</v>
      </c>
      <c r="X7" s="9">
        <v>5776</v>
      </c>
      <c r="Y7" s="9">
        <v>3749</v>
      </c>
      <c r="Z7" s="9">
        <v>21283</v>
      </c>
      <c r="AA7" s="9">
        <v>42283</v>
      </c>
    </row>
    <row r="8" spans="1:27" ht="15" customHeight="1" x14ac:dyDescent="0.2">
      <c r="A8" s="8" t="s">
        <v>108</v>
      </c>
      <c r="B8" s="9">
        <v>10</v>
      </c>
      <c r="C8" s="9">
        <v>11</v>
      </c>
      <c r="D8" s="9">
        <v>1174</v>
      </c>
      <c r="E8" s="9">
        <v>19</v>
      </c>
      <c r="F8" s="9">
        <v>9</v>
      </c>
      <c r="G8" s="9">
        <v>31</v>
      </c>
      <c r="H8" s="9">
        <v>1743</v>
      </c>
      <c r="I8" s="9">
        <v>767</v>
      </c>
      <c r="J8" s="9">
        <v>191</v>
      </c>
      <c r="K8" s="9">
        <v>20</v>
      </c>
      <c r="L8" s="9">
        <v>10</v>
      </c>
      <c r="M8" s="9">
        <v>1297</v>
      </c>
      <c r="N8" s="9">
        <v>1699</v>
      </c>
      <c r="O8" s="9">
        <v>44</v>
      </c>
      <c r="P8" s="9">
        <v>1841</v>
      </c>
      <c r="Q8" s="9">
        <v>1221</v>
      </c>
      <c r="R8" s="9">
        <v>101</v>
      </c>
      <c r="S8" s="9">
        <v>427</v>
      </c>
      <c r="T8" s="9">
        <v>5</v>
      </c>
      <c r="U8" s="9">
        <v>4</v>
      </c>
      <c r="V8" s="9">
        <v>399</v>
      </c>
      <c r="W8" s="9">
        <v>2</v>
      </c>
      <c r="X8" s="9">
        <v>127</v>
      </c>
      <c r="Y8" s="9">
        <v>23</v>
      </c>
      <c r="Z8" s="9">
        <v>57</v>
      </c>
      <c r="AA8" s="9">
        <v>1218</v>
      </c>
    </row>
    <row r="9" spans="1:27" ht="15" customHeight="1" x14ac:dyDescent="0.2">
      <c r="A9" s="8" t="s">
        <v>109</v>
      </c>
      <c r="B9" s="9">
        <v>11</v>
      </c>
      <c r="C9" s="9">
        <v>17</v>
      </c>
      <c r="D9" s="9">
        <v>1693</v>
      </c>
      <c r="E9" s="9">
        <v>70</v>
      </c>
      <c r="F9" s="9">
        <v>22</v>
      </c>
      <c r="G9" s="9">
        <v>112</v>
      </c>
      <c r="H9" s="9">
        <v>2640</v>
      </c>
      <c r="I9" s="9">
        <v>2964</v>
      </c>
      <c r="J9" s="9">
        <v>436</v>
      </c>
      <c r="K9" s="9">
        <v>122</v>
      </c>
      <c r="L9" s="9">
        <v>20</v>
      </c>
      <c r="M9" s="9">
        <v>2004</v>
      </c>
      <c r="N9" s="9">
        <v>3909</v>
      </c>
      <c r="O9" s="9">
        <v>50</v>
      </c>
      <c r="P9" s="9">
        <v>4722</v>
      </c>
      <c r="Q9" s="9">
        <v>2282</v>
      </c>
      <c r="R9" s="9">
        <v>782</v>
      </c>
      <c r="S9" s="9">
        <v>849</v>
      </c>
      <c r="T9" s="9">
        <v>31</v>
      </c>
      <c r="U9" s="9">
        <v>65</v>
      </c>
      <c r="V9" s="9">
        <v>1607</v>
      </c>
      <c r="W9" s="9">
        <v>164</v>
      </c>
      <c r="X9" s="9">
        <v>611</v>
      </c>
      <c r="Y9" s="9">
        <v>149</v>
      </c>
      <c r="Z9" s="9">
        <v>60</v>
      </c>
      <c r="AA9" s="9">
        <v>2088</v>
      </c>
    </row>
    <row r="10" spans="1:27" ht="15" customHeight="1" x14ac:dyDescent="0.2">
      <c r="A10" s="8" t="s">
        <v>110</v>
      </c>
      <c r="B10" s="9">
        <v>69</v>
      </c>
      <c r="C10" s="9">
        <v>16</v>
      </c>
      <c r="D10" s="9">
        <v>5376</v>
      </c>
      <c r="E10" s="9">
        <v>210</v>
      </c>
      <c r="F10" s="9">
        <v>60</v>
      </c>
      <c r="G10" s="9">
        <v>50</v>
      </c>
      <c r="H10" s="9">
        <v>5549</v>
      </c>
      <c r="I10" s="9">
        <v>2421</v>
      </c>
      <c r="J10" s="9">
        <v>1913</v>
      </c>
      <c r="K10" s="9">
        <v>6</v>
      </c>
      <c r="L10" s="9">
        <v>28</v>
      </c>
      <c r="M10" s="9">
        <v>3988</v>
      </c>
      <c r="N10" s="9">
        <v>9365</v>
      </c>
      <c r="O10" s="9">
        <v>487</v>
      </c>
      <c r="P10" s="9">
        <v>7703</v>
      </c>
      <c r="Q10" s="9">
        <v>4433</v>
      </c>
      <c r="R10" s="9">
        <v>496</v>
      </c>
      <c r="S10" s="9">
        <v>20723</v>
      </c>
      <c r="T10" s="9">
        <v>64</v>
      </c>
      <c r="U10" s="9">
        <v>37</v>
      </c>
      <c r="V10" s="9">
        <v>3008</v>
      </c>
      <c r="W10" s="9">
        <v>22</v>
      </c>
      <c r="X10" s="9">
        <v>223</v>
      </c>
      <c r="Y10" s="9">
        <v>116</v>
      </c>
      <c r="Z10" s="9">
        <v>2057</v>
      </c>
      <c r="AA10" s="9">
        <v>3330</v>
      </c>
    </row>
    <row r="11" spans="1:27" ht="15" customHeight="1" x14ac:dyDescent="0.2">
      <c r="A11" s="8" t="s">
        <v>111</v>
      </c>
      <c r="B11" s="9">
        <v>1</v>
      </c>
      <c r="C11" s="9">
        <v>3</v>
      </c>
      <c r="D11" s="9">
        <v>274</v>
      </c>
      <c r="E11" s="9">
        <v>10</v>
      </c>
      <c r="F11" s="9">
        <v>1</v>
      </c>
      <c r="G11" s="9">
        <v>6</v>
      </c>
      <c r="H11" s="9">
        <v>355</v>
      </c>
      <c r="I11" s="9">
        <v>266</v>
      </c>
      <c r="J11" s="9">
        <v>22</v>
      </c>
      <c r="K11" s="9">
        <v>4</v>
      </c>
      <c r="L11" s="9">
        <v>1</v>
      </c>
      <c r="M11" s="9">
        <v>366</v>
      </c>
      <c r="N11" s="9">
        <v>443</v>
      </c>
      <c r="O11" s="9">
        <v>0</v>
      </c>
      <c r="P11" s="9">
        <v>444</v>
      </c>
      <c r="Q11" s="9">
        <v>345</v>
      </c>
      <c r="R11" s="9">
        <v>53</v>
      </c>
      <c r="S11" s="9">
        <v>288</v>
      </c>
      <c r="T11" s="9">
        <v>2</v>
      </c>
      <c r="U11" s="9">
        <v>2</v>
      </c>
      <c r="V11" s="9">
        <v>282</v>
      </c>
      <c r="W11" s="9">
        <v>0</v>
      </c>
      <c r="X11" s="9">
        <v>33</v>
      </c>
      <c r="Y11" s="9">
        <v>1</v>
      </c>
      <c r="Z11" s="9">
        <v>85</v>
      </c>
      <c r="AA11" s="9">
        <v>291</v>
      </c>
    </row>
    <row r="12" spans="1:27" ht="15" customHeight="1" x14ac:dyDescent="0.2">
      <c r="A12" s="8" t="s">
        <v>112</v>
      </c>
      <c r="B12" s="9">
        <v>0</v>
      </c>
      <c r="C12" s="9">
        <v>0</v>
      </c>
      <c r="D12" s="9">
        <v>44</v>
      </c>
      <c r="E12" s="9">
        <v>1</v>
      </c>
      <c r="F12" s="9">
        <v>0</v>
      </c>
      <c r="G12" s="9">
        <v>121</v>
      </c>
      <c r="H12" s="9">
        <v>46</v>
      </c>
      <c r="I12" s="9">
        <v>66</v>
      </c>
      <c r="J12" s="9">
        <v>2</v>
      </c>
      <c r="K12" s="9">
        <v>2</v>
      </c>
      <c r="L12" s="9">
        <v>17</v>
      </c>
      <c r="M12" s="9">
        <v>15</v>
      </c>
      <c r="N12" s="9">
        <v>323</v>
      </c>
      <c r="O12" s="9">
        <v>9</v>
      </c>
      <c r="P12" s="9">
        <v>59</v>
      </c>
      <c r="Q12" s="9">
        <v>18</v>
      </c>
      <c r="R12" s="9">
        <v>16</v>
      </c>
      <c r="S12" s="9">
        <v>1844</v>
      </c>
      <c r="T12" s="9">
        <v>0</v>
      </c>
      <c r="U12" s="9">
        <v>1</v>
      </c>
      <c r="V12" s="9">
        <v>7</v>
      </c>
      <c r="W12" s="9">
        <v>0</v>
      </c>
      <c r="X12" s="9">
        <v>1</v>
      </c>
      <c r="Y12" s="9">
        <v>0</v>
      </c>
      <c r="Z12" s="9">
        <v>9</v>
      </c>
      <c r="AA12" s="9">
        <v>50</v>
      </c>
    </row>
    <row r="13" spans="1:27" ht="15" customHeight="1" x14ac:dyDescent="0.2">
      <c r="A13" s="6" t="s">
        <v>20</v>
      </c>
      <c r="B13" s="7">
        <v>1117</v>
      </c>
      <c r="C13" s="7">
        <v>265</v>
      </c>
      <c r="D13" s="7">
        <v>59378</v>
      </c>
      <c r="E13" s="7">
        <v>3899</v>
      </c>
      <c r="F13" s="7">
        <v>455</v>
      </c>
      <c r="G13" s="7">
        <v>1252</v>
      </c>
      <c r="H13" s="7">
        <v>80759</v>
      </c>
      <c r="I13" s="7">
        <v>38283</v>
      </c>
      <c r="J13" s="7">
        <v>38023</v>
      </c>
      <c r="K13" s="7">
        <v>844</v>
      </c>
      <c r="L13" s="7">
        <v>1371</v>
      </c>
      <c r="M13" s="7">
        <v>51839</v>
      </c>
      <c r="N13" s="7">
        <v>100005</v>
      </c>
      <c r="O13" s="7">
        <v>2412</v>
      </c>
      <c r="P13" s="7">
        <v>82177</v>
      </c>
      <c r="Q13" s="7">
        <v>54331</v>
      </c>
      <c r="R13" s="7">
        <v>6059</v>
      </c>
      <c r="S13" s="7">
        <v>200599</v>
      </c>
      <c r="T13" s="7">
        <v>1642</v>
      </c>
      <c r="U13" s="7">
        <v>2035</v>
      </c>
      <c r="V13" s="7">
        <v>38569</v>
      </c>
      <c r="W13" s="7">
        <v>449</v>
      </c>
      <c r="X13" s="7">
        <v>5468</v>
      </c>
      <c r="Y13" s="7">
        <v>2786</v>
      </c>
      <c r="Z13" s="7">
        <v>21259</v>
      </c>
      <c r="AA13" s="7">
        <v>47988</v>
      </c>
    </row>
    <row r="14" spans="1:27" ht="15" customHeight="1" x14ac:dyDescent="0.2">
      <c r="A14" s="8" t="s">
        <v>113</v>
      </c>
      <c r="B14" s="9">
        <v>870</v>
      </c>
      <c r="C14" s="9">
        <v>101</v>
      </c>
      <c r="D14" s="9">
        <v>50167</v>
      </c>
      <c r="E14" s="9">
        <v>2880</v>
      </c>
      <c r="F14" s="9">
        <v>280</v>
      </c>
      <c r="G14" s="9">
        <v>415</v>
      </c>
      <c r="H14" s="9">
        <v>67669</v>
      </c>
      <c r="I14" s="9">
        <v>30158</v>
      </c>
      <c r="J14" s="9">
        <v>35784</v>
      </c>
      <c r="K14" s="9">
        <v>430</v>
      </c>
      <c r="L14" s="9">
        <v>1019</v>
      </c>
      <c r="M14" s="9">
        <v>40746</v>
      </c>
      <c r="N14" s="9">
        <v>83648</v>
      </c>
      <c r="O14" s="9">
        <v>2083</v>
      </c>
      <c r="P14" s="9">
        <v>66618</v>
      </c>
      <c r="Q14" s="9">
        <v>43481</v>
      </c>
      <c r="R14" s="9">
        <v>4301</v>
      </c>
      <c r="S14" s="9">
        <v>181586</v>
      </c>
      <c r="T14" s="9">
        <v>1139</v>
      </c>
      <c r="U14" s="9">
        <v>1517</v>
      </c>
      <c r="V14" s="9">
        <v>32030</v>
      </c>
      <c r="W14" s="9">
        <v>122</v>
      </c>
      <c r="X14" s="9">
        <v>4278</v>
      </c>
      <c r="Y14" s="9">
        <v>2430</v>
      </c>
      <c r="Z14" s="9">
        <v>19100</v>
      </c>
      <c r="AA14" s="9">
        <v>38976</v>
      </c>
    </row>
    <row r="15" spans="1:27" ht="15" customHeight="1" x14ac:dyDescent="0.2">
      <c r="A15" s="8" t="s">
        <v>21</v>
      </c>
      <c r="B15" s="9">
        <v>79</v>
      </c>
      <c r="C15" s="9">
        <v>83</v>
      </c>
      <c r="D15" s="9">
        <v>6518</v>
      </c>
      <c r="E15" s="9">
        <v>649</v>
      </c>
      <c r="F15" s="9">
        <v>103</v>
      </c>
      <c r="G15" s="9">
        <v>360</v>
      </c>
      <c r="H15" s="9">
        <v>9665</v>
      </c>
      <c r="I15" s="9">
        <v>5757</v>
      </c>
      <c r="J15" s="9">
        <v>1410</v>
      </c>
      <c r="K15" s="9">
        <v>127</v>
      </c>
      <c r="L15" s="9">
        <v>84</v>
      </c>
      <c r="M15" s="9">
        <v>8823</v>
      </c>
      <c r="N15" s="9">
        <v>9497</v>
      </c>
      <c r="O15" s="9">
        <v>193</v>
      </c>
      <c r="P15" s="9">
        <v>10338</v>
      </c>
      <c r="Q15" s="9">
        <v>8306</v>
      </c>
      <c r="R15" s="9">
        <v>956</v>
      </c>
      <c r="S15" s="9">
        <v>14962</v>
      </c>
      <c r="T15" s="9">
        <v>151</v>
      </c>
      <c r="U15" s="9">
        <v>95</v>
      </c>
      <c r="V15" s="9">
        <v>3857</v>
      </c>
      <c r="W15" s="9">
        <v>69</v>
      </c>
      <c r="X15" s="9">
        <v>677</v>
      </c>
      <c r="Y15" s="9">
        <v>61</v>
      </c>
      <c r="Z15" s="9">
        <v>1662</v>
      </c>
      <c r="AA15" s="9">
        <v>6660</v>
      </c>
    </row>
    <row r="16" spans="1:27" ht="15" customHeight="1" x14ac:dyDescent="0.2">
      <c r="A16" s="8" t="s">
        <v>22</v>
      </c>
      <c r="B16" s="9">
        <v>0</v>
      </c>
      <c r="C16" s="9">
        <v>7</v>
      </c>
      <c r="D16" s="9">
        <v>29</v>
      </c>
      <c r="E16" s="9">
        <v>8</v>
      </c>
      <c r="F16" s="9">
        <v>15</v>
      </c>
      <c r="G16" s="9">
        <v>33</v>
      </c>
      <c r="H16" s="9">
        <v>22</v>
      </c>
      <c r="I16" s="9">
        <v>25</v>
      </c>
      <c r="J16" s="9">
        <v>23</v>
      </c>
      <c r="K16" s="9">
        <v>0</v>
      </c>
      <c r="L16" s="9">
        <v>15</v>
      </c>
      <c r="M16" s="9">
        <v>27</v>
      </c>
      <c r="N16" s="9">
        <v>19</v>
      </c>
      <c r="O16" s="9">
        <v>23</v>
      </c>
      <c r="P16" s="9">
        <v>24</v>
      </c>
      <c r="Q16" s="9">
        <v>25</v>
      </c>
      <c r="R16" s="9">
        <v>0</v>
      </c>
      <c r="S16" s="9">
        <v>38</v>
      </c>
      <c r="T16" s="9">
        <v>74</v>
      </c>
      <c r="U16" s="9">
        <v>0</v>
      </c>
      <c r="V16" s="9">
        <v>20</v>
      </c>
      <c r="W16" s="9">
        <v>0</v>
      </c>
      <c r="X16" s="9">
        <v>0</v>
      </c>
      <c r="Y16" s="9">
        <v>0</v>
      </c>
      <c r="Z16" s="9">
        <v>26</v>
      </c>
      <c r="AA16" s="9">
        <v>27</v>
      </c>
    </row>
    <row r="17" spans="1:27" ht="15" customHeight="1" x14ac:dyDescent="0.2">
      <c r="A17" s="8" t="s">
        <v>114</v>
      </c>
      <c r="B17" s="9">
        <v>57</v>
      </c>
      <c r="C17" s="9">
        <v>63</v>
      </c>
      <c r="D17" s="9">
        <v>5195</v>
      </c>
      <c r="E17" s="9">
        <v>518</v>
      </c>
      <c r="F17" s="9">
        <v>65</v>
      </c>
      <c r="G17" s="9">
        <v>268</v>
      </c>
      <c r="H17" s="9">
        <v>7348</v>
      </c>
      <c r="I17" s="9">
        <v>4428</v>
      </c>
      <c r="J17" s="9">
        <v>1071</v>
      </c>
      <c r="K17" s="9">
        <v>127</v>
      </c>
      <c r="L17" s="9">
        <v>54</v>
      </c>
      <c r="M17" s="9">
        <v>6391</v>
      </c>
      <c r="N17" s="9">
        <v>7355</v>
      </c>
      <c r="O17" s="9">
        <v>130</v>
      </c>
      <c r="P17" s="9">
        <v>8179</v>
      </c>
      <c r="Q17" s="9">
        <v>6011</v>
      </c>
      <c r="R17" s="9">
        <v>698</v>
      </c>
      <c r="S17" s="9">
        <v>12500</v>
      </c>
      <c r="T17" s="9">
        <v>54</v>
      </c>
      <c r="U17" s="9">
        <v>63</v>
      </c>
      <c r="V17" s="9">
        <v>3035</v>
      </c>
      <c r="W17" s="9">
        <v>54</v>
      </c>
      <c r="X17" s="9">
        <v>493</v>
      </c>
      <c r="Y17" s="9">
        <v>48</v>
      </c>
      <c r="Z17" s="9">
        <v>1304</v>
      </c>
      <c r="AA17" s="9">
        <v>4997</v>
      </c>
    </row>
    <row r="18" spans="1:27" ht="15" customHeight="1" x14ac:dyDescent="0.2">
      <c r="A18" s="8" t="s">
        <v>115</v>
      </c>
      <c r="B18" s="9">
        <v>13</v>
      </c>
      <c r="C18" s="9">
        <v>12</v>
      </c>
      <c r="D18" s="9">
        <v>1262</v>
      </c>
      <c r="E18" s="9">
        <v>117</v>
      </c>
      <c r="F18" s="9">
        <v>22</v>
      </c>
      <c r="G18" s="9">
        <v>55</v>
      </c>
      <c r="H18" s="9">
        <v>2241</v>
      </c>
      <c r="I18" s="9">
        <v>1280</v>
      </c>
      <c r="J18" s="9">
        <v>285</v>
      </c>
      <c r="K18" s="9">
        <v>0</v>
      </c>
      <c r="L18" s="9">
        <v>10</v>
      </c>
      <c r="M18" s="9">
        <v>2386</v>
      </c>
      <c r="N18" s="9">
        <v>1997</v>
      </c>
      <c r="O18" s="9">
        <v>36</v>
      </c>
      <c r="P18" s="9">
        <v>2010</v>
      </c>
      <c r="Q18" s="9">
        <v>2256</v>
      </c>
      <c r="R18" s="9">
        <v>234</v>
      </c>
      <c r="S18" s="9">
        <v>2386</v>
      </c>
      <c r="T18" s="9">
        <v>19</v>
      </c>
      <c r="U18" s="9">
        <v>20</v>
      </c>
      <c r="V18" s="9">
        <v>685</v>
      </c>
      <c r="W18" s="9">
        <v>14</v>
      </c>
      <c r="X18" s="9">
        <v>148</v>
      </c>
      <c r="Y18" s="9">
        <v>12</v>
      </c>
      <c r="Z18" s="9">
        <v>315</v>
      </c>
      <c r="AA18" s="9">
        <v>1590</v>
      </c>
    </row>
    <row r="19" spans="1:27" ht="15" customHeight="1" x14ac:dyDescent="0.2">
      <c r="A19" s="8" t="s">
        <v>23</v>
      </c>
      <c r="B19" s="9">
        <v>9</v>
      </c>
      <c r="C19" s="9">
        <v>1</v>
      </c>
      <c r="D19" s="9">
        <v>32</v>
      </c>
      <c r="E19" s="9">
        <v>6</v>
      </c>
      <c r="F19" s="9">
        <v>1</v>
      </c>
      <c r="G19" s="9">
        <v>4</v>
      </c>
      <c r="H19" s="9">
        <v>54</v>
      </c>
      <c r="I19" s="9">
        <v>24</v>
      </c>
      <c r="J19" s="9">
        <v>31</v>
      </c>
      <c r="K19" s="9">
        <v>0</v>
      </c>
      <c r="L19" s="9">
        <v>5</v>
      </c>
      <c r="M19" s="9">
        <v>19</v>
      </c>
      <c r="N19" s="9">
        <v>126</v>
      </c>
      <c r="O19" s="9">
        <v>4</v>
      </c>
      <c r="P19" s="9">
        <v>125</v>
      </c>
      <c r="Q19" s="9">
        <v>14</v>
      </c>
      <c r="R19" s="9">
        <v>24</v>
      </c>
      <c r="S19" s="9">
        <v>38</v>
      </c>
      <c r="T19" s="9">
        <v>4</v>
      </c>
      <c r="U19" s="9">
        <v>12</v>
      </c>
      <c r="V19" s="9">
        <v>117</v>
      </c>
      <c r="W19" s="9">
        <v>1</v>
      </c>
      <c r="X19" s="9">
        <v>36</v>
      </c>
      <c r="Y19" s="9">
        <v>1</v>
      </c>
      <c r="Z19" s="9">
        <v>17</v>
      </c>
      <c r="AA19" s="9">
        <v>46</v>
      </c>
    </row>
    <row r="20" spans="1:27" ht="15" customHeight="1" x14ac:dyDescent="0.2">
      <c r="A20" s="8" t="s">
        <v>24</v>
      </c>
      <c r="B20" s="9">
        <v>8</v>
      </c>
      <c r="C20" s="9">
        <v>10</v>
      </c>
      <c r="D20" s="9">
        <v>368</v>
      </c>
      <c r="E20" s="9">
        <v>44</v>
      </c>
      <c r="F20" s="9">
        <v>10</v>
      </c>
      <c r="G20" s="9">
        <v>79</v>
      </c>
      <c r="H20" s="9">
        <v>617</v>
      </c>
      <c r="I20" s="9">
        <v>385</v>
      </c>
      <c r="J20" s="9">
        <v>143</v>
      </c>
      <c r="K20" s="9">
        <v>10</v>
      </c>
      <c r="L20" s="9">
        <v>7</v>
      </c>
      <c r="M20" s="9">
        <v>401</v>
      </c>
      <c r="N20" s="9">
        <v>652</v>
      </c>
      <c r="O20" s="9">
        <v>18</v>
      </c>
      <c r="P20" s="9">
        <v>525</v>
      </c>
      <c r="Q20" s="9">
        <v>400</v>
      </c>
      <c r="R20" s="9">
        <v>186</v>
      </c>
      <c r="S20" s="9">
        <v>758</v>
      </c>
      <c r="T20" s="9">
        <v>9</v>
      </c>
      <c r="U20" s="9">
        <v>15</v>
      </c>
      <c r="V20" s="9">
        <v>260</v>
      </c>
      <c r="W20" s="9">
        <v>6</v>
      </c>
      <c r="X20" s="9">
        <v>46</v>
      </c>
      <c r="Y20" s="9">
        <v>13</v>
      </c>
      <c r="Z20" s="9">
        <v>97</v>
      </c>
      <c r="AA20" s="9">
        <v>350</v>
      </c>
    </row>
    <row r="21" spans="1:27" ht="15" customHeight="1" x14ac:dyDescent="0.2">
      <c r="A21" s="8" t="s">
        <v>116</v>
      </c>
      <c r="B21" s="9">
        <v>59</v>
      </c>
      <c r="C21" s="9">
        <v>59</v>
      </c>
      <c r="D21" s="9">
        <v>1588</v>
      </c>
      <c r="E21" s="9">
        <v>146</v>
      </c>
      <c r="F21" s="9">
        <v>56</v>
      </c>
      <c r="G21" s="9">
        <v>368</v>
      </c>
      <c r="H21" s="9">
        <v>2355</v>
      </c>
      <c r="I21" s="9">
        <v>1576</v>
      </c>
      <c r="J21" s="9">
        <v>545</v>
      </c>
      <c r="K21" s="9">
        <v>90</v>
      </c>
      <c r="L21" s="9">
        <v>80</v>
      </c>
      <c r="M21" s="9">
        <v>1512</v>
      </c>
      <c r="N21" s="9">
        <v>3264</v>
      </c>
      <c r="O21" s="9">
        <v>90</v>
      </c>
      <c r="P21" s="9">
        <v>3131</v>
      </c>
      <c r="Q21" s="9">
        <v>1631</v>
      </c>
      <c r="R21" s="9">
        <v>411</v>
      </c>
      <c r="S21" s="9">
        <v>3058</v>
      </c>
      <c r="T21" s="9">
        <v>53</v>
      </c>
      <c r="U21" s="9">
        <v>172</v>
      </c>
      <c r="V21" s="9">
        <v>1547</v>
      </c>
      <c r="W21" s="9">
        <v>44</v>
      </c>
      <c r="X21" s="9">
        <v>337</v>
      </c>
      <c r="Y21" s="9">
        <v>69</v>
      </c>
      <c r="Z21" s="9">
        <v>360</v>
      </c>
      <c r="AA21" s="9">
        <v>1349</v>
      </c>
    </row>
    <row r="22" spans="1:27" ht="15" customHeight="1" x14ac:dyDescent="0.2">
      <c r="A22" s="8" t="s">
        <v>117</v>
      </c>
      <c r="B22" s="9">
        <v>101</v>
      </c>
      <c r="C22" s="9">
        <v>11</v>
      </c>
      <c r="D22" s="9">
        <v>677</v>
      </c>
      <c r="E22" s="9">
        <v>177</v>
      </c>
      <c r="F22" s="9">
        <v>3</v>
      </c>
      <c r="G22" s="9">
        <v>11</v>
      </c>
      <c r="H22" s="9">
        <v>358</v>
      </c>
      <c r="I22" s="9">
        <v>303</v>
      </c>
      <c r="J22" s="9">
        <v>91</v>
      </c>
      <c r="K22" s="9">
        <v>180</v>
      </c>
      <c r="L22" s="9">
        <v>180</v>
      </c>
      <c r="M22" s="9">
        <v>317</v>
      </c>
      <c r="N22" s="9">
        <v>2453</v>
      </c>
      <c r="O22" s="9">
        <v>2</v>
      </c>
      <c r="P22" s="9">
        <v>1327</v>
      </c>
      <c r="Q22" s="9">
        <v>483</v>
      </c>
      <c r="R22" s="9">
        <v>189</v>
      </c>
      <c r="S22" s="9">
        <v>101</v>
      </c>
      <c r="T22" s="9">
        <v>285</v>
      </c>
      <c r="U22" s="9">
        <v>221</v>
      </c>
      <c r="V22" s="9">
        <v>848</v>
      </c>
      <c r="W22" s="9">
        <v>208</v>
      </c>
      <c r="X22" s="9">
        <v>31</v>
      </c>
      <c r="Y22" s="9">
        <v>211</v>
      </c>
      <c r="Z22" s="9">
        <v>28</v>
      </c>
      <c r="AA22" s="9">
        <v>616</v>
      </c>
    </row>
    <row r="23" spans="1:27" ht="15" customHeight="1" x14ac:dyDescent="0.2">
      <c r="A23" s="8" t="s">
        <v>25</v>
      </c>
      <c r="B23" s="9">
        <v>0</v>
      </c>
      <c r="C23" s="9">
        <v>0</v>
      </c>
      <c r="D23" s="9">
        <v>56</v>
      </c>
      <c r="E23" s="9">
        <v>2</v>
      </c>
      <c r="F23" s="9">
        <v>2</v>
      </c>
      <c r="G23" s="9">
        <v>2</v>
      </c>
      <c r="H23" s="9">
        <v>35</v>
      </c>
      <c r="I23" s="9">
        <v>32</v>
      </c>
      <c r="J23" s="9">
        <v>8</v>
      </c>
      <c r="K23" s="9">
        <v>1</v>
      </c>
      <c r="L23" s="9">
        <v>0</v>
      </c>
      <c r="M23" s="9">
        <v>29</v>
      </c>
      <c r="N23" s="9">
        <v>317</v>
      </c>
      <c r="O23" s="9">
        <v>12</v>
      </c>
      <c r="P23" s="9">
        <v>196</v>
      </c>
      <c r="Q23" s="9">
        <v>24</v>
      </c>
      <c r="R23" s="9">
        <v>6</v>
      </c>
      <c r="S23" s="9">
        <v>24</v>
      </c>
      <c r="T23" s="9">
        <v>5</v>
      </c>
      <c r="U23" s="9">
        <v>3</v>
      </c>
      <c r="V23" s="9">
        <v>20</v>
      </c>
      <c r="W23" s="9">
        <v>0</v>
      </c>
      <c r="X23" s="9">
        <v>3</v>
      </c>
      <c r="Y23" s="9">
        <v>0</v>
      </c>
      <c r="Z23" s="9">
        <v>4</v>
      </c>
      <c r="AA23" s="9">
        <v>26</v>
      </c>
    </row>
    <row r="24" spans="1:27" ht="15" customHeight="1" x14ac:dyDescent="0.2">
      <c r="A24" s="8" t="s">
        <v>118</v>
      </c>
      <c r="B24" s="9">
        <v>0</v>
      </c>
      <c r="C24" s="9">
        <v>1</v>
      </c>
      <c r="D24" s="9">
        <v>4</v>
      </c>
      <c r="E24" s="9">
        <v>1</v>
      </c>
      <c r="F24" s="9">
        <v>1</v>
      </c>
      <c r="G24" s="9">
        <v>17</v>
      </c>
      <c r="H24" s="9">
        <v>60</v>
      </c>
      <c r="I24" s="9">
        <v>72</v>
      </c>
      <c r="J24" s="9">
        <v>42</v>
      </c>
      <c r="K24" s="9">
        <v>6</v>
      </c>
      <c r="L24" s="9">
        <v>1</v>
      </c>
      <c r="M24" s="9">
        <v>11</v>
      </c>
      <c r="N24" s="9">
        <v>174</v>
      </c>
      <c r="O24" s="9">
        <v>14</v>
      </c>
      <c r="P24" s="9">
        <v>42</v>
      </c>
      <c r="Q24" s="9">
        <v>6</v>
      </c>
      <c r="R24" s="9">
        <v>10</v>
      </c>
      <c r="S24" s="9">
        <v>110</v>
      </c>
      <c r="T24" s="9">
        <v>0</v>
      </c>
      <c r="U24" s="9">
        <v>12</v>
      </c>
      <c r="V24" s="9">
        <v>7</v>
      </c>
      <c r="W24" s="9">
        <v>0</v>
      </c>
      <c r="X24" s="9">
        <v>96</v>
      </c>
      <c r="Y24" s="9">
        <v>2</v>
      </c>
      <c r="Z24" s="9">
        <v>8</v>
      </c>
      <c r="AA24" s="9">
        <v>11</v>
      </c>
    </row>
    <row r="25" spans="1:27" ht="15" customHeight="1" x14ac:dyDescent="0.2">
      <c r="A25" s="6" t="s">
        <v>26</v>
      </c>
      <c r="B25" s="7">
        <v>464</v>
      </c>
      <c r="C25" s="7">
        <v>86</v>
      </c>
      <c r="D25" s="7">
        <v>211</v>
      </c>
      <c r="E25" s="7">
        <v>409</v>
      </c>
      <c r="F25" s="7">
        <v>199</v>
      </c>
      <c r="G25" s="7">
        <v>359</v>
      </c>
      <c r="H25" s="7">
        <v>10589</v>
      </c>
      <c r="I25" s="7">
        <v>-1088</v>
      </c>
      <c r="J25" s="7">
        <v>4720</v>
      </c>
      <c r="K25" s="7">
        <v>212</v>
      </c>
      <c r="L25" s="7">
        <v>363</v>
      </c>
      <c r="M25" s="7">
        <v>-3277</v>
      </c>
      <c r="N25" s="7">
        <v>6435</v>
      </c>
      <c r="O25" s="7">
        <v>679</v>
      </c>
      <c r="P25" s="7">
        <v>4771</v>
      </c>
      <c r="Q25" s="7">
        <v>3925</v>
      </c>
      <c r="R25" s="7">
        <v>1723</v>
      </c>
      <c r="S25" s="7">
        <v>33518</v>
      </c>
      <c r="T25" s="7">
        <v>526</v>
      </c>
      <c r="U25" s="7">
        <v>603</v>
      </c>
      <c r="V25" s="7">
        <v>1008</v>
      </c>
      <c r="W25" s="7">
        <v>227</v>
      </c>
      <c r="X25" s="7">
        <v>1303</v>
      </c>
      <c r="Y25" s="7">
        <v>1252</v>
      </c>
      <c r="Z25" s="7">
        <v>2292</v>
      </c>
      <c r="AA25" s="7">
        <v>1272</v>
      </c>
    </row>
    <row r="26" spans="1:27" ht="15" customHeight="1" x14ac:dyDescent="0.2">
      <c r="A26" s="8" t="s">
        <v>119</v>
      </c>
      <c r="B26" s="9">
        <v>52</v>
      </c>
      <c r="C26" s="9">
        <v>28</v>
      </c>
      <c r="D26" s="9">
        <v>478</v>
      </c>
      <c r="E26" s="9">
        <v>76</v>
      </c>
      <c r="F26" s="9">
        <v>48</v>
      </c>
      <c r="G26" s="9">
        <v>251</v>
      </c>
      <c r="H26" s="9">
        <v>1208</v>
      </c>
      <c r="I26" s="9">
        <v>462</v>
      </c>
      <c r="J26" s="9">
        <v>255</v>
      </c>
      <c r="K26" s="9">
        <v>93</v>
      </c>
      <c r="L26" s="9">
        <v>23</v>
      </c>
      <c r="M26" s="9">
        <v>507</v>
      </c>
      <c r="N26" s="9">
        <v>1106</v>
      </c>
      <c r="O26" s="9">
        <v>29</v>
      </c>
      <c r="P26" s="9">
        <v>1198</v>
      </c>
      <c r="Q26" s="9">
        <v>693</v>
      </c>
      <c r="R26" s="9">
        <v>94</v>
      </c>
      <c r="S26" s="9">
        <v>1306</v>
      </c>
      <c r="T26" s="9">
        <v>40</v>
      </c>
      <c r="U26" s="9">
        <v>46</v>
      </c>
      <c r="V26" s="9">
        <v>526</v>
      </c>
      <c r="W26" s="9">
        <v>35</v>
      </c>
      <c r="X26" s="9">
        <v>97</v>
      </c>
      <c r="Y26" s="9">
        <v>41</v>
      </c>
      <c r="Z26" s="9">
        <v>215</v>
      </c>
      <c r="AA26" s="9">
        <v>364</v>
      </c>
    </row>
    <row r="27" spans="1:27" ht="15" customHeight="1" x14ac:dyDescent="0.2">
      <c r="A27" s="8" t="s">
        <v>120</v>
      </c>
      <c r="B27" s="9">
        <v>215</v>
      </c>
      <c r="C27" s="9">
        <v>12</v>
      </c>
      <c r="D27" s="9">
        <v>1934</v>
      </c>
      <c r="E27" s="9">
        <v>189</v>
      </c>
      <c r="F27" s="9">
        <v>40</v>
      </c>
      <c r="G27" s="9">
        <v>26</v>
      </c>
      <c r="H27" s="9">
        <v>7760</v>
      </c>
      <c r="I27" s="9">
        <v>1455</v>
      </c>
      <c r="J27" s="9">
        <v>3645</v>
      </c>
      <c r="K27" s="9">
        <v>72</v>
      </c>
      <c r="L27" s="9">
        <v>85</v>
      </c>
      <c r="M27" s="9">
        <v>943</v>
      </c>
      <c r="N27" s="9">
        <v>4442</v>
      </c>
      <c r="O27" s="9">
        <v>157</v>
      </c>
      <c r="P27" s="9">
        <v>2873</v>
      </c>
      <c r="Q27" s="9">
        <v>3139</v>
      </c>
      <c r="R27" s="9">
        <v>718</v>
      </c>
      <c r="S27" s="9">
        <v>20000</v>
      </c>
      <c r="T27" s="9">
        <v>8</v>
      </c>
      <c r="U27" s="9">
        <v>0</v>
      </c>
      <c r="V27" s="9">
        <v>404</v>
      </c>
      <c r="W27" s="9">
        <v>81</v>
      </c>
      <c r="X27" s="9">
        <v>280</v>
      </c>
      <c r="Y27" s="9">
        <v>50</v>
      </c>
      <c r="Z27" s="9">
        <v>1443</v>
      </c>
      <c r="AA27" s="9">
        <v>841</v>
      </c>
    </row>
    <row r="28" spans="1:27" ht="15" customHeight="1" x14ac:dyDescent="0.2">
      <c r="A28" s="8" t="s">
        <v>121</v>
      </c>
      <c r="B28" s="9">
        <v>197</v>
      </c>
      <c r="C28" s="9">
        <v>46</v>
      </c>
      <c r="D28" s="9">
        <v>-2201</v>
      </c>
      <c r="E28" s="9">
        <v>144</v>
      </c>
      <c r="F28" s="9">
        <v>111</v>
      </c>
      <c r="G28" s="9">
        <v>82</v>
      </c>
      <c r="H28" s="9">
        <v>1621</v>
      </c>
      <c r="I28" s="9">
        <v>-3005</v>
      </c>
      <c r="J28" s="9">
        <v>820</v>
      </c>
      <c r="K28" s="9">
        <v>47</v>
      </c>
      <c r="L28" s="9">
        <v>255</v>
      </c>
      <c r="M28" s="9">
        <v>-4727</v>
      </c>
      <c r="N28" s="9">
        <v>887</v>
      </c>
      <c r="O28" s="9">
        <v>493</v>
      </c>
      <c r="P28" s="9">
        <v>700</v>
      </c>
      <c r="Q28" s="9">
        <v>93</v>
      </c>
      <c r="R28" s="9">
        <v>911</v>
      </c>
      <c r="S28" s="9">
        <v>12212</v>
      </c>
      <c r="T28" s="9">
        <v>478</v>
      </c>
      <c r="U28" s="9">
        <v>557</v>
      </c>
      <c r="V28" s="9">
        <v>78</v>
      </c>
      <c r="W28" s="9">
        <v>111</v>
      </c>
      <c r="X28" s="9">
        <v>926</v>
      </c>
      <c r="Y28" s="9">
        <v>1161</v>
      </c>
      <c r="Z28" s="9">
        <v>634</v>
      </c>
      <c r="AA28" s="9">
        <v>67</v>
      </c>
    </row>
    <row r="29" spans="1:27" ht="15" customHeight="1" x14ac:dyDescent="0.2">
      <c r="A29" s="6" t="s">
        <v>122</v>
      </c>
      <c r="B29" s="7">
        <v>190</v>
      </c>
      <c r="C29" s="7">
        <v>35</v>
      </c>
      <c r="D29" s="7">
        <v>-1890</v>
      </c>
      <c r="E29" s="7">
        <v>188</v>
      </c>
      <c r="F29" s="7">
        <v>111</v>
      </c>
      <c r="G29" s="7">
        <v>80</v>
      </c>
      <c r="H29" s="7">
        <v>1950</v>
      </c>
      <c r="I29" s="7">
        <v>-3595</v>
      </c>
      <c r="J29" s="7">
        <v>909</v>
      </c>
      <c r="K29" s="7">
        <v>41</v>
      </c>
      <c r="L29" s="7">
        <v>211</v>
      </c>
      <c r="M29" s="7">
        <v>-2006</v>
      </c>
      <c r="N29" s="7">
        <v>1053</v>
      </c>
      <c r="O29" s="7">
        <v>521</v>
      </c>
      <c r="P29" s="7">
        <v>764</v>
      </c>
      <c r="Q29" s="7">
        <v>114</v>
      </c>
      <c r="R29" s="7">
        <v>729</v>
      </c>
      <c r="S29" s="7">
        <v>12904</v>
      </c>
      <c r="T29" s="7">
        <v>363</v>
      </c>
      <c r="U29" s="7">
        <v>441</v>
      </c>
      <c r="V29" s="7">
        <v>103</v>
      </c>
      <c r="W29" s="7">
        <v>80</v>
      </c>
      <c r="X29" s="7">
        <v>781</v>
      </c>
      <c r="Y29" s="7">
        <v>868</v>
      </c>
      <c r="Z29" s="7">
        <v>657</v>
      </c>
      <c r="AA29" s="7">
        <v>102</v>
      </c>
    </row>
    <row r="30" spans="1:27" ht="15" customHeight="1" x14ac:dyDescent="0.2">
      <c r="A30" s="8" t="s">
        <v>123</v>
      </c>
      <c r="B30" s="9">
        <v>197</v>
      </c>
      <c r="C30" s="9">
        <v>46</v>
      </c>
      <c r="D30" s="9">
        <v>-2201</v>
      </c>
      <c r="E30" s="9">
        <v>144</v>
      </c>
      <c r="F30" s="9">
        <v>111</v>
      </c>
      <c r="G30" s="9">
        <v>82</v>
      </c>
      <c r="H30" s="9">
        <v>1621</v>
      </c>
      <c r="I30" s="9">
        <v>-3005</v>
      </c>
      <c r="J30" s="9">
        <v>820</v>
      </c>
      <c r="K30" s="9">
        <v>47</v>
      </c>
      <c r="L30" s="9">
        <v>255</v>
      </c>
      <c r="M30" s="9">
        <v>-4727</v>
      </c>
      <c r="N30" s="9">
        <v>887</v>
      </c>
      <c r="O30" s="9">
        <v>493</v>
      </c>
      <c r="P30" s="9">
        <v>700</v>
      </c>
      <c r="Q30" s="9">
        <v>93</v>
      </c>
      <c r="R30" s="9">
        <v>911</v>
      </c>
      <c r="S30" s="9">
        <v>12212</v>
      </c>
      <c r="T30" s="9">
        <v>478</v>
      </c>
      <c r="U30" s="9">
        <v>557</v>
      </c>
      <c r="V30" s="9">
        <v>78</v>
      </c>
      <c r="W30" s="9">
        <v>111</v>
      </c>
      <c r="X30" s="9">
        <v>926</v>
      </c>
      <c r="Y30" s="9">
        <v>1161</v>
      </c>
      <c r="Z30" s="9">
        <v>634</v>
      </c>
      <c r="AA30" s="9">
        <v>67</v>
      </c>
    </row>
    <row r="31" spans="1:27" ht="15" customHeight="1" x14ac:dyDescent="0.2">
      <c r="A31" s="8" t="s">
        <v>27</v>
      </c>
      <c r="B31" s="9">
        <v>0</v>
      </c>
      <c r="C31" s="9">
        <v>0</v>
      </c>
      <c r="D31" s="9">
        <v>1201</v>
      </c>
      <c r="E31" s="9">
        <v>63</v>
      </c>
      <c r="F31" s="9">
        <v>0</v>
      </c>
      <c r="G31" s="9">
        <v>0</v>
      </c>
      <c r="H31" s="9">
        <v>888</v>
      </c>
      <c r="I31" s="9">
        <v>147</v>
      </c>
      <c r="J31" s="9">
        <v>166</v>
      </c>
      <c r="K31" s="9">
        <v>0</v>
      </c>
      <c r="L31" s="9">
        <v>1</v>
      </c>
      <c r="M31" s="9">
        <v>2862</v>
      </c>
      <c r="N31" s="9">
        <v>838</v>
      </c>
      <c r="O31" s="9">
        <v>35</v>
      </c>
      <c r="P31" s="9">
        <v>253</v>
      </c>
      <c r="Q31" s="9">
        <v>474</v>
      </c>
      <c r="R31" s="9">
        <v>381</v>
      </c>
      <c r="S31" s="9">
        <v>730</v>
      </c>
      <c r="T31" s="9">
        <v>16</v>
      </c>
      <c r="U31" s="9">
        <v>33</v>
      </c>
      <c r="V31" s="9">
        <v>132</v>
      </c>
      <c r="W31" s="9">
        <v>0</v>
      </c>
      <c r="X31" s="9">
        <v>281</v>
      </c>
      <c r="Y31" s="9">
        <v>10</v>
      </c>
      <c r="Z31" s="9">
        <v>42</v>
      </c>
      <c r="AA31" s="9">
        <v>53</v>
      </c>
    </row>
    <row r="32" spans="1:27" ht="15" customHeight="1" x14ac:dyDescent="0.2">
      <c r="A32" s="8" t="s">
        <v>28</v>
      </c>
      <c r="B32" s="9">
        <v>1</v>
      </c>
      <c r="C32" s="9">
        <v>1</v>
      </c>
      <c r="D32" s="9">
        <v>28</v>
      </c>
      <c r="E32" s="9">
        <v>20</v>
      </c>
      <c r="F32" s="9">
        <v>0</v>
      </c>
      <c r="G32" s="9">
        <v>0</v>
      </c>
      <c r="H32" s="9">
        <v>14</v>
      </c>
      <c r="I32" s="9">
        <v>53</v>
      </c>
      <c r="J32" s="9">
        <v>33</v>
      </c>
      <c r="K32" s="9">
        <v>0</v>
      </c>
      <c r="L32" s="9">
        <v>0</v>
      </c>
      <c r="M32" s="9">
        <v>191</v>
      </c>
      <c r="N32" s="9">
        <v>241</v>
      </c>
      <c r="O32" s="9">
        <v>1</v>
      </c>
      <c r="P32" s="9">
        <v>146</v>
      </c>
      <c r="Q32" s="9">
        <v>18</v>
      </c>
      <c r="R32" s="9">
        <v>3</v>
      </c>
      <c r="S32" s="9">
        <v>120</v>
      </c>
      <c r="T32" s="9">
        <v>0</v>
      </c>
      <c r="U32" s="9">
        <v>0</v>
      </c>
      <c r="V32" s="9">
        <v>20</v>
      </c>
      <c r="W32" s="9">
        <v>0</v>
      </c>
      <c r="X32" s="9">
        <v>2</v>
      </c>
      <c r="Y32" s="9">
        <v>0</v>
      </c>
      <c r="Z32" s="9">
        <v>7</v>
      </c>
      <c r="AA32" s="9">
        <v>29</v>
      </c>
    </row>
    <row r="33" spans="1:27" ht="15" customHeight="1" x14ac:dyDescent="0.2">
      <c r="A33" s="8" t="s">
        <v>124</v>
      </c>
      <c r="B33" s="9">
        <v>0</v>
      </c>
      <c r="C33" s="9">
        <v>15</v>
      </c>
      <c r="D33" s="9">
        <v>448</v>
      </c>
      <c r="E33" s="9">
        <v>38</v>
      </c>
      <c r="F33" s="9">
        <v>0</v>
      </c>
      <c r="G33" s="9">
        <v>0</v>
      </c>
      <c r="H33" s="9">
        <v>478</v>
      </c>
      <c r="I33" s="9">
        <v>2428</v>
      </c>
      <c r="J33" s="9">
        <v>69</v>
      </c>
      <c r="K33" s="9">
        <v>0</v>
      </c>
      <c r="L33" s="9">
        <v>0</v>
      </c>
      <c r="M33" s="9">
        <v>36</v>
      </c>
      <c r="N33" s="9">
        <v>1746</v>
      </c>
      <c r="O33" s="9">
        <v>0</v>
      </c>
      <c r="P33" s="9">
        <v>235</v>
      </c>
      <c r="Q33" s="9">
        <v>345</v>
      </c>
      <c r="R33" s="9">
        <v>8</v>
      </c>
      <c r="S33" s="9">
        <v>2</v>
      </c>
      <c r="T33" s="9">
        <v>42</v>
      </c>
      <c r="U33" s="9">
        <v>0</v>
      </c>
      <c r="V33" s="9">
        <v>442</v>
      </c>
      <c r="W33" s="9">
        <v>0</v>
      </c>
      <c r="X33" s="9">
        <v>12</v>
      </c>
      <c r="Y33" s="9">
        <v>0</v>
      </c>
      <c r="Z33" s="9">
        <v>21</v>
      </c>
      <c r="AA33" s="9">
        <v>1853</v>
      </c>
    </row>
    <row r="34" spans="1:27" ht="15" customHeight="1" x14ac:dyDescent="0.2">
      <c r="A34" s="8" t="s">
        <v>125</v>
      </c>
      <c r="B34" s="9">
        <v>8</v>
      </c>
      <c r="C34" s="9">
        <v>16</v>
      </c>
      <c r="D34" s="9">
        <v>1359</v>
      </c>
      <c r="E34" s="9">
        <v>58</v>
      </c>
      <c r="F34" s="9">
        <v>0</v>
      </c>
      <c r="G34" s="9">
        <v>0</v>
      </c>
      <c r="H34" s="9">
        <v>1036</v>
      </c>
      <c r="I34" s="9">
        <v>3195</v>
      </c>
      <c r="J34" s="9">
        <v>175</v>
      </c>
      <c r="K34" s="9">
        <v>0</v>
      </c>
      <c r="L34" s="9">
        <v>4</v>
      </c>
      <c r="M34" s="9">
        <v>362</v>
      </c>
      <c r="N34" s="9">
        <v>2565</v>
      </c>
      <c r="O34" s="9">
        <v>6</v>
      </c>
      <c r="P34" s="9">
        <v>430</v>
      </c>
      <c r="Q34" s="9">
        <v>345</v>
      </c>
      <c r="R34" s="9">
        <v>25</v>
      </c>
      <c r="S34" s="9">
        <v>65</v>
      </c>
      <c r="T34" s="9">
        <v>21</v>
      </c>
      <c r="U34" s="9">
        <v>2</v>
      </c>
      <c r="V34" s="9">
        <v>312</v>
      </c>
      <c r="W34" s="9">
        <v>0</v>
      </c>
      <c r="X34" s="9">
        <v>53</v>
      </c>
      <c r="Y34" s="9">
        <v>0</v>
      </c>
      <c r="Z34" s="9">
        <v>47</v>
      </c>
      <c r="AA34" s="9">
        <v>1893</v>
      </c>
    </row>
    <row r="35" spans="1:27" ht="15" customHeight="1" x14ac:dyDescent="0.2">
      <c r="A35" s="8" t="s">
        <v>29</v>
      </c>
      <c r="B35" s="9">
        <v>0</v>
      </c>
      <c r="C35" s="9">
        <v>0</v>
      </c>
      <c r="D35" s="9">
        <v>7</v>
      </c>
      <c r="E35" s="9">
        <v>19</v>
      </c>
      <c r="F35" s="9">
        <v>0</v>
      </c>
      <c r="G35" s="9">
        <v>0</v>
      </c>
      <c r="H35" s="9">
        <v>15</v>
      </c>
      <c r="I35" s="9">
        <v>23</v>
      </c>
      <c r="J35" s="9">
        <v>4</v>
      </c>
      <c r="K35" s="9">
        <v>1</v>
      </c>
      <c r="L35" s="9">
        <v>0</v>
      </c>
      <c r="M35" s="9">
        <v>6</v>
      </c>
      <c r="N35" s="9">
        <v>58</v>
      </c>
      <c r="O35" s="9">
        <v>2</v>
      </c>
      <c r="P35" s="9">
        <v>123</v>
      </c>
      <c r="Q35" s="9">
        <v>471</v>
      </c>
      <c r="R35" s="9">
        <v>6</v>
      </c>
      <c r="S35" s="9">
        <v>95</v>
      </c>
      <c r="T35" s="9">
        <v>0</v>
      </c>
      <c r="U35" s="9">
        <v>1</v>
      </c>
      <c r="V35" s="9">
        <v>257</v>
      </c>
      <c r="W35" s="9">
        <v>0</v>
      </c>
      <c r="X35" s="9">
        <v>7</v>
      </c>
      <c r="Y35" s="9">
        <v>0</v>
      </c>
      <c r="Z35" s="9">
        <v>0</v>
      </c>
      <c r="AA35" s="9">
        <v>7</v>
      </c>
    </row>
    <row r="36" spans="1:27" ht="15" customHeight="1" x14ac:dyDescent="0.2">
      <c r="A36" s="11" t="s">
        <v>126</v>
      </c>
      <c r="B36" s="12">
        <v>0</v>
      </c>
      <c r="C36" s="12">
        <v>11</v>
      </c>
      <c r="D36" s="12">
        <v>0</v>
      </c>
      <c r="E36" s="12">
        <v>0</v>
      </c>
      <c r="F36" s="12">
        <v>0</v>
      </c>
      <c r="G36" s="12">
        <v>2</v>
      </c>
      <c r="H36" s="12">
        <v>0</v>
      </c>
      <c r="I36" s="12">
        <v>0</v>
      </c>
      <c r="J36" s="12">
        <v>0</v>
      </c>
      <c r="K36" s="12">
        <v>5</v>
      </c>
      <c r="L36" s="12">
        <v>41</v>
      </c>
      <c r="M36" s="12">
        <v>0</v>
      </c>
      <c r="N36" s="12">
        <v>36</v>
      </c>
      <c r="O36" s="12">
        <v>0</v>
      </c>
      <c r="P36" s="12">
        <v>17</v>
      </c>
      <c r="Q36" s="12">
        <v>0</v>
      </c>
      <c r="R36" s="12">
        <v>543</v>
      </c>
      <c r="S36" s="12">
        <v>0</v>
      </c>
      <c r="T36" s="12">
        <v>152</v>
      </c>
      <c r="U36" s="12">
        <v>146</v>
      </c>
      <c r="V36" s="12">
        <v>0</v>
      </c>
      <c r="W36" s="12">
        <v>31</v>
      </c>
      <c r="X36" s="12">
        <v>380</v>
      </c>
      <c r="Y36" s="12">
        <v>303</v>
      </c>
      <c r="Z36" s="12">
        <v>0</v>
      </c>
      <c r="AA36" s="12">
        <v>0</v>
      </c>
    </row>
    <row r="37" spans="1:27" ht="1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" customHeight="1" x14ac:dyDescent="0.2">
      <c r="A38" s="1" t="s">
        <v>30</v>
      </c>
    </row>
    <row r="39" spans="1:27" ht="1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" customHeight="1" x14ac:dyDescent="0.2">
      <c r="A40" s="13" t="s">
        <v>31</v>
      </c>
      <c r="B40" s="14">
        <v>689</v>
      </c>
      <c r="C40" s="14">
        <v>219</v>
      </c>
      <c r="D40" s="14">
        <v>6237</v>
      </c>
      <c r="E40" s="14">
        <v>1328</v>
      </c>
      <c r="F40" s="14">
        <v>342</v>
      </c>
      <c r="G40" s="14">
        <v>926</v>
      </c>
      <c r="H40" s="14">
        <v>18895</v>
      </c>
      <c r="I40" s="14">
        <v>2974</v>
      </c>
      <c r="J40" s="14">
        <v>6308</v>
      </c>
      <c r="K40" s="14">
        <v>478</v>
      </c>
      <c r="L40" s="14">
        <v>667</v>
      </c>
      <c r="M40" s="14">
        <v>4134</v>
      </c>
      <c r="N40" s="14">
        <v>16418</v>
      </c>
      <c r="O40" s="14">
        <v>905</v>
      </c>
      <c r="P40" s="14">
        <v>13264</v>
      </c>
      <c r="Q40" s="14">
        <v>10909</v>
      </c>
      <c r="R40" s="14">
        <v>2529</v>
      </c>
      <c r="S40" s="14">
        <v>49123</v>
      </c>
      <c r="T40" s="14">
        <v>991</v>
      </c>
      <c r="U40" s="14">
        <v>1049</v>
      </c>
      <c r="V40" s="14">
        <v>5252</v>
      </c>
      <c r="W40" s="14">
        <v>388</v>
      </c>
      <c r="X40" s="14">
        <v>1721</v>
      </c>
      <c r="Y40" s="14">
        <v>1435</v>
      </c>
      <c r="Z40" s="14">
        <v>4240</v>
      </c>
      <c r="AA40" s="14">
        <v>6637</v>
      </c>
    </row>
    <row r="41" spans="1:27" ht="15" customHeight="1" x14ac:dyDescent="0.2">
      <c r="A41" s="8" t="s">
        <v>32</v>
      </c>
      <c r="B41" s="9">
        <v>-79</v>
      </c>
      <c r="C41" s="9">
        <v>19</v>
      </c>
      <c r="D41" s="9">
        <v>2448</v>
      </c>
      <c r="E41" s="9">
        <v>-80</v>
      </c>
      <c r="F41" s="9">
        <v>26</v>
      </c>
      <c r="G41" s="9">
        <v>240</v>
      </c>
      <c r="H41" s="9">
        <v>4331</v>
      </c>
      <c r="I41" s="9">
        <v>3656</v>
      </c>
      <c r="J41" s="9">
        <v>510</v>
      </c>
      <c r="K41" s="9">
        <v>-39</v>
      </c>
      <c r="L41" s="9">
        <v>-133</v>
      </c>
      <c r="M41" s="9">
        <v>3325</v>
      </c>
      <c r="N41" s="9">
        <v>3430</v>
      </c>
      <c r="O41" s="9">
        <v>75</v>
      </c>
      <c r="P41" s="9">
        <v>5501</v>
      </c>
      <c r="Q41" s="9">
        <v>3353</v>
      </c>
      <c r="R41" s="9">
        <v>747</v>
      </c>
      <c r="S41" s="9">
        <v>3173</v>
      </c>
      <c r="T41" s="9">
        <v>-252</v>
      </c>
      <c r="U41" s="9">
        <v>-164</v>
      </c>
      <c r="V41" s="9">
        <v>1420</v>
      </c>
      <c r="W41" s="9">
        <v>-42</v>
      </c>
      <c r="X41" s="9">
        <v>642</v>
      </c>
      <c r="Y41" s="9">
        <v>-40</v>
      </c>
      <c r="Z41" s="9">
        <v>171</v>
      </c>
      <c r="AA41" s="9">
        <v>2994</v>
      </c>
    </row>
    <row r="42" spans="1:27" ht="15" customHeight="1" x14ac:dyDescent="0.2">
      <c r="A42" s="8" t="s">
        <v>127</v>
      </c>
      <c r="B42" s="9">
        <v>610</v>
      </c>
      <c r="C42" s="9">
        <v>238</v>
      </c>
      <c r="D42" s="9">
        <v>8685</v>
      </c>
      <c r="E42" s="9">
        <v>1248</v>
      </c>
      <c r="F42" s="9">
        <v>368</v>
      </c>
      <c r="G42" s="9">
        <v>1166</v>
      </c>
      <c r="H42" s="9">
        <v>23226</v>
      </c>
      <c r="I42" s="9">
        <v>6630</v>
      </c>
      <c r="J42" s="9">
        <v>6818</v>
      </c>
      <c r="K42" s="9">
        <v>439</v>
      </c>
      <c r="L42" s="9">
        <v>534</v>
      </c>
      <c r="M42" s="9">
        <v>7459</v>
      </c>
      <c r="N42" s="9">
        <v>19848</v>
      </c>
      <c r="O42" s="9">
        <v>980</v>
      </c>
      <c r="P42" s="9">
        <v>18765</v>
      </c>
      <c r="Q42" s="9">
        <v>14262</v>
      </c>
      <c r="R42" s="9">
        <v>3276</v>
      </c>
      <c r="S42" s="9">
        <v>52296</v>
      </c>
      <c r="T42" s="9">
        <v>739</v>
      </c>
      <c r="U42" s="9">
        <v>885</v>
      </c>
      <c r="V42" s="9">
        <v>6672</v>
      </c>
      <c r="W42" s="9">
        <v>346</v>
      </c>
      <c r="X42" s="9">
        <v>2363</v>
      </c>
      <c r="Y42" s="9">
        <v>1395</v>
      </c>
      <c r="Z42" s="9">
        <v>4411</v>
      </c>
      <c r="AA42" s="9">
        <v>9631</v>
      </c>
    </row>
    <row r="43" spans="1:27" ht="15" customHeight="1" x14ac:dyDescent="0.2">
      <c r="A43" s="8" t="s">
        <v>34</v>
      </c>
      <c r="B43" s="9">
        <v>146</v>
      </c>
      <c r="C43" s="9">
        <v>152</v>
      </c>
      <c r="D43" s="9">
        <v>8474</v>
      </c>
      <c r="E43" s="9">
        <v>839</v>
      </c>
      <c r="F43" s="9">
        <v>169</v>
      </c>
      <c r="G43" s="9">
        <v>807</v>
      </c>
      <c r="H43" s="9">
        <v>12637</v>
      </c>
      <c r="I43" s="9">
        <v>7718</v>
      </c>
      <c r="J43" s="9">
        <v>2098</v>
      </c>
      <c r="K43" s="9">
        <v>227</v>
      </c>
      <c r="L43" s="9">
        <v>171</v>
      </c>
      <c r="M43" s="9">
        <v>10736</v>
      </c>
      <c r="N43" s="9">
        <v>13413</v>
      </c>
      <c r="O43" s="9">
        <v>301</v>
      </c>
      <c r="P43" s="9">
        <v>13994</v>
      </c>
      <c r="Q43" s="9">
        <v>10337</v>
      </c>
      <c r="R43" s="9">
        <v>1553</v>
      </c>
      <c r="S43" s="9">
        <v>18778</v>
      </c>
      <c r="T43" s="9">
        <v>213</v>
      </c>
      <c r="U43" s="9">
        <v>282</v>
      </c>
      <c r="V43" s="9">
        <v>5664</v>
      </c>
      <c r="W43" s="9">
        <v>119</v>
      </c>
      <c r="X43" s="9">
        <v>1060</v>
      </c>
      <c r="Y43" s="9">
        <v>143</v>
      </c>
      <c r="Z43" s="9">
        <v>2119</v>
      </c>
      <c r="AA43" s="9">
        <v>8359</v>
      </c>
    </row>
    <row r="44" spans="1:27" ht="15" customHeight="1" x14ac:dyDescent="0.2">
      <c r="A44" s="11" t="s">
        <v>35</v>
      </c>
      <c r="B44" s="12">
        <v>464</v>
      </c>
      <c r="C44" s="12">
        <v>86</v>
      </c>
      <c r="D44" s="12">
        <v>211</v>
      </c>
      <c r="E44" s="12">
        <v>409</v>
      </c>
      <c r="F44" s="12">
        <v>199</v>
      </c>
      <c r="G44" s="12">
        <v>359</v>
      </c>
      <c r="H44" s="12">
        <v>10589</v>
      </c>
      <c r="I44" s="12">
        <v>-1088</v>
      </c>
      <c r="J44" s="12">
        <v>4720</v>
      </c>
      <c r="K44" s="12">
        <v>212</v>
      </c>
      <c r="L44" s="12">
        <v>363</v>
      </c>
      <c r="M44" s="12">
        <v>-3277</v>
      </c>
      <c r="N44" s="12">
        <v>6435</v>
      </c>
      <c r="O44" s="12">
        <v>679</v>
      </c>
      <c r="P44" s="12">
        <v>4771</v>
      </c>
      <c r="Q44" s="12">
        <v>3925</v>
      </c>
      <c r="R44" s="12">
        <v>1723</v>
      </c>
      <c r="S44" s="12">
        <v>33518</v>
      </c>
      <c r="T44" s="12">
        <v>526</v>
      </c>
      <c r="U44" s="12">
        <v>603</v>
      </c>
      <c r="V44" s="12">
        <v>1008</v>
      </c>
      <c r="W44" s="12">
        <v>227</v>
      </c>
      <c r="X44" s="12">
        <v>1303</v>
      </c>
      <c r="Y44" s="12">
        <v>1252</v>
      </c>
      <c r="Z44" s="12">
        <v>2292</v>
      </c>
      <c r="AA44" s="12">
        <v>1272</v>
      </c>
    </row>
    <row r="45" spans="1:27" ht="1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" customHeight="1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6"/>
  <sheetViews>
    <sheetView showGridLines="0" workbookViewId="0">
      <selection activeCell="I6" sqref="I6"/>
    </sheetView>
  </sheetViews>
  <sheetFormatPr defaultColWidth="8.5703125" defaultRowHeight="15" customHeight="1" x14ac:dyDescent="0.2"/>
  <cols>
    <col min="1" max="1" width="44.5703125" style="3" customWidth="1"/>
    <col min="2" max="25" width="10.7109375" style="3" customWidth="1"/>
    <col min="26" max="16384" width="8.5703125" style="3"/>
  </cols>
  <sheetData>
    <row r="1" spans="1:25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 customHeight="1" x14ac:dyDescent="0.2">
      <c r="A2" s="1" t="s">
        <v>51</v>
      </c>
    </row>
    <row r="4" spans="1:25" ht="15" customHeight="1" x14ac:dyDescent="0.2">
      <c r="A4" s="15" t="s">
        <v>84</v>
      </c>
    </row>
    <row r="5" spans="1:25" ht="15" customHeight="1" x14ac:dyDescent="0.2">
      <c r="B5" s="5" t="s">
        <v>44</v>
      </c>
      <c r="C5" s="5" t="s">
        <v>17</v>
      </c>
      <c r="D5" s="5" t="s">
        <v>6</v>
      </c>
      <c r="E5" s="5" t="s">
        <v>10</v>
      </c>
      <c r="F5" s="5" t="s">
        <v>39</v>
      </c>
      <c r="G5" s="5" t="s">
        <v>2</v>
      </c>
      <c r="H5" s="5" t="s">
        <v>9</v>
      </c>
      <c r="I5" s="5" t="s">
        <v>37</v>
      </c>
      <c r="J5" s="5" t="s">
        <v>48</v>
      </c>
      <c r="K5" s="5" t="s">
        <v>5</v>
      </c>
      <c r="L5" s="5" t="s">
        <v>3</v>
      </c>
      <c r="M5" s="5" t="s">
        <v>41</v>
      </c>
      <c r="N5" s="5" t="s">
        <v>4</v>
      </c>
      <c r="O5" s="5" t="s">
        <v>8</v>
      </c>
      <c r="P5" s="5" t="s">
        <v>82</v>
      </c>
      <c r="Q5" s="5" t="s">
        <v>11</v>
      </c>
      <c r="R5" s="5" t="s">
        <v>46</v>
      </c>
      <c r="S5" s="5" t="s">
        <v>45</v>
      </c>
      <c r="T5" s="5" t="s">
        <v>12</v>
      </c>
      <c r="U5" s="5" t="s">
        <v>47</v>
      </c>
      <c r="V5" s="5" t="s">
        <v>16</v>
      </c>
      <c r="W5" s="5" t="s">
        <v>43</v>
      </c>
      <c r="X5" s="5" t="s">
        <v>13</v>
      </c>
      <c r="Y5" s="5" t="s">
        <v>7</v>
      </c>
    </row>
    <row r="6" spans="1:25" ht="15" customHeight="1" x14ac:dyDescent="0.2">
      <c r="A6" s="6" t="s">
        <v>18</v>
      </c>
      <c r="B6" s="7">
        <v>91</v>
      </c>
      <c r="C6" s="7">
        <v>247</v>
      </c>
      <c r="D6" s="7">
        <v>70439</v>
      </c>
      <c r="E6" s="7">
        <v>4968</v>
      </c>
      <c r="F6" s="7">
        <v>1</v>
      </c>
      <c r="G6" s="7">
        <v>92745</v>
      </c>
      <c r="H6" s="7">
        <v>45892</v>
      </c>
      <c r="I6" s="7">
        <v>52955</v>
      </c>
      <c r="J6" s="7">
        <v>78</v>
      </c>
      <c r="K6" s="7">
        <v>64710</v>
      </c>
      <c r="L6" s="7">
        <v>115939</v>
      </c>
      <c r="M6" s="7">
        <v>2521</v>
      </c>
      <c r="N6" s="7">
        <v>100085</v>
      </c>
      <c r="O6" s="7">
        <v>66298</v>
      </c>
      <c r="P6" s="7">
        <v>7545</v>
      </c>
      <c r="Q6" s="7">
        <v>217726</v>
      </c>
      <c r="R6" s="7">
        <v>458</v>
      </c>
      <c r="S6" s="7">
        <v>310</v>
      </c>
      <c r="T6" s="7">
        <v>45597</v>
      </c>
      <c r="U6" s="7">
        <v>13</v>
      </c>
      <c r="V6" s="7">
        <v>6080</v>
      </c>
      <c r="W6" s="7">
        <v>3169</v>
      </c>
      <c r="X6" s="7">
        <v>25249</v>
      </c>
      <c r="Y6" s="7">
        <v>57289</v>
      </c>
    </row>
    <row r="7" spans="1:25" ht="15" customHeight="1" x14ac:dyDescent="0.2">
      <c r="A7" s="8" t="s">
        <v>19</v>
      </c>
      <c r="B7" s="9">
        <v>84</v>
      </c>
      <c r="C7" s="9">
        <v>209</v>
      </c>
      <c r="D7" s="9">
        <v>62359</v>
      </c>
      <c r="E7" s="9">
        <v>4517</v>
      </c>
      <c r="F7" s="9">
        <v>0</v>
      </c>
      <c r="G7" s="9">
        <v>82421</v>
      </c>
      <c r="H7" s="9">
        <v>41309</v>
      </c>
      <c r="I7" s="9">
        <v>51674</v>
      </c>
      <c r="J7" s="9">
        <v>77</v>
      </c>
      <c r="K7" s="9">
        <v>57616</v>
      </c>
      <c r="L7" s="9">
        <v>102234</v>
      </c>
      <c r="M7" s="9">
        <v>2240</v>
      </c>
      <c r="N7" s="9">
        <v>87312</v>
      </c>
      <c r="O7" s="9">
        <v>58428</v>
      </c>
      <c r="P7" s="9">
        <v>6285</v>
      </c>
      <c r="Q7" s="9">
        <v>198836</v>
      </c>
      <c r="R7" s="9">
        <v>446</v>
      </c>
      <c r="S7" s="9">
        <v>295</v>
      </c>
      <c r="T7" s="9">
        <v>41072</v>
      </c>
      <c r="U7" s="9">
        <v>13</v>
      </c>
      <c r="V7" s="9">
        <v>5073</v>
      </c>
      <c r="W7" s="9">
        <v>2969</v>
      </c>
      <c r="X7" s="9">
        <v>23754</v>
      </c>
      <c r="Y7" s="9">
        <v>50668</v>
      </c>
    </row>
    <row r="8" spans="1:25" ht="15" customHeight="1" x14ac:dyDescent="0.2">
      <c r="A8" s="8" t="s">
        <v>108</v>
      </c>
      <c r="B8" s="9">
        <v>1</v>
      </c>
      <c r="C8" s="9">
        <v>8</v>
      </c>
      <c r="D8" s="9">
        <v>1208</v>
      </c>
      <c r="E8" s="9">
        <v>15</v>
      </c>
      <c r="F8" s="9">
        <v>0</v>
      </c>
      <c r="G8" s="9">
        <v>1618</v>
      </c>
      <c r="H8" s="9">
        <v>688</v>
      </c>
      <c r="I8" s="9">
        <v>158</v>
      </c>
      <c r="J8" s="9">
        <v>0</v>
      </c>
      <c r="K8" s="9">
        <v>1201</v>
      </c>
      <c r="L8" s="9">
        <v>1837</v>
      </c>
      <c r="M8" s="9">
        <v>41</v>
      </c>
      <c r="N8" s="9">
        <v>1935</v>
      </c>
      <c r="O8" s="9">
        <v>1279</v>
      </c>
      <c r="P8" s="9">
        <v>91</v>
      </c>
      <c r="Q8" s="9">
        <v>435</v>
      </c>
      <c r="R8" s="9">
        <v>0</v>
      </c>
      <c r="S8" s="9">
        <v>1</v>
      </c>
      <c r="T8" s="9">
        <v>345</v>
      </c>
      <c r="U8" s="9">
        <v>0</v>
      </c>
      <c r="V8" s="9">
        <v>62</v>
      </c>
      <c r="W8" s="9">
        <v>12</v>
      </c>
      <c r="X8" s="9">
        <v>49</v>
      </c>
      <c r="Y8" s="9">
        <v>1115</v>
      </c>
    </row>
    <row r="9" spans="1:25" ht="15" customHeight="1" x14ac:dyDescent="0.2">
      <c r="A9" s="8" t="s">
        <v>109</v>
      </c>
      <c r="B9" s="9">
        <v>0</v>
      </c>
      <c r="C9" s="9">
        <v>17</v>
      </c>
      <c r="D9" s="9">
        <v>2474</v>
      </c>
      <c r="E9" s="9">
        <v>151</v>
      </c>
      <c r="F9" s="9">
        <v>0</v>
      </c>
      <c r="G9" s="9">
        <v>2897</v>
      </c>
      <c r="H9" s="9">
        <v>1575</v>
      </c>
      <c r="I9" s="9">
        <v>789</v>
      </c>
      <c r="J9" s="9">
        <v>0</v>
      </c>
      <c r="K9" s="9">
        <v>2261</v>
      </c>
      <c r="L9" s="9">
        <v>5026</v>
      </c>
      <c r="M9" s="9">
        <v>24</v>
      </c>
      <c r="N9" s="9">
        <v>4223</v>
      </c>
      <c r="O9" s="9">
        <v>2407</v>
      </c>
      <c r="P9" s="9">
        <v>825</v>
      </c>
      <c r="Q9" s="9">
        <v>2792</v>
      </c>
      <c r="R9" s="9">
        <v>2</v>
      </c>
      <c r="S9" s="9">
        <v>11</v>
      </c>
      <c r="T9" s="9">
        <v>1807</v>
      </c>
      <c r="U9" s="9">
        <v>0</v>
      </c>
      <c r="V9" s="9">
        <v>830</v>
      </c>
      <c r="W9" s="9">
        <v>82</v>
      </c>
      <c r="X9" s="9">
        <v>46</v>
      </c>
      <c r="Y9" s="9">
        <v>2254</v>
      </c>
    </row>
    <row r="10" spans="1:25" ht="15" customHeight="1" x14ac:dyDescent="0.2">
      <c r="A10" s="8" t="s">
        <v>110</v>
      </c>
      <c r="B10" s="9">
        <v>6</v>
      </c>
      <c r="C10" s="9">
        <v>10</v>
      </c>
      <c r="D10" s="9">
        <v>4137</v>
      </c>
      <c r="E10" s="9">
        <v>276</v>
      </c>
      <c r="F10" s="9">
        <v>1</v>
      </c>
      <c r="G10" s="9">
        <v>5517</v>
      </c>
      <c r="H10" s="9">
        <v>2076</v>
      </c>
      <c r="I10" s="9">
        <v>317</v>
      </c>
      <c r="J10" s="9">
        <v>0</v>
      </c>
      <c r="K10" s="9">
        <v>3272</v>
      </c>
      <c r="L10" s="9">
        <v>6230</v>
      </c>
      <c r="M10" s="9">
        <v>212</v>
      </c>
      <c r="N10" s="9">
        <v>6208</v>
      </c>
      <c r="O10" s="9">
        <v>3738</v>
      </c>
      <c r="P10" s="9">
        <v>292</v>
      </c>
      <c r="Q10" s="9">
        <v>13858</v>
      </c>
      <c r="R10" s="9">
        <v>4</v>
      </c>
      <c r="S10" s="9">
        <v>2</v>
      </c>
      <c r="T10" s="9">
        <v>2121</v>
      </c>
      <c r="U10" s="9">
        <v>0</v>
      </c>
      <c r="V10" s="9">
        <v>90</v>
      </c>
      <c r="W10" s="9">
        <v>106</v>
      </c>
      <c r="X10" s="9">
        <v>1313</v>
      </c>
      <c r="Y10" s="9">
        <v>2991</v>
      </c>
    </row>
    <row r="11" spans="1:25" ht="15" customHeight="1" x14ac:dyDescent="0.2">
      <c r="A11" s="8" t="s">
        <v>111</v>
      </c>
      <c r="B11" s="9">
        <v>0</v>
      </c>
      <c r="C11" s="9">
        <v>3</v>
      </c>
      <c r="D11" s="9">
        <v>201</v>
      </c>
      <c r="E11" s="9">
        <v>8</v>
      </c>
      <c r="F11" s="9">
        <v>0</v>
      </c>
      <c r="G11" s="9">
        <v>280</v>
      </c>
      <c r="H11" s="9">
        <v>222</v>
      </c>
      <c r="I11" s="9">
        <v>15</v>
      </c>
      <c r="J11" s="9">
        <v>0</v>
      </c>
      <c r="K11" s="9">
        <v>348</v>
      </c>
      <c r="L11" s="9">
        <v>321</v>
      </c>
      <c r="M11" s="9">
        <v>0</v>
      </c>
      <c r="N11" s="9">
        <v>365</v>
      </c>
      <c r="O11" s="9">
        <v>431</v>
      </c>
      <c r="P11" s="9">
        <v>40</v>
      </c>
      <c r="Q11" s="9">
        <v>240</v>
      </c>
      <c r="R11" s="9">
        <v>1</v>
      </c>
      <c r="S11" s="9">
        <v>0</v>
      </c>
      <c r="T11" s="9">
        <v>243</v>
      </c>
      <c r="U11" s="9">
        <v>0</v>
      </c>
      <c r="V11" s="9">
        <v>22</v>
      </c>
      <c r="W11" s="9">
        <v>0</v>
      </c>
      <c r="X11" s="9">
        <v>79</v>
      </c>
      <c r="Y11" s="9">
        <v>215</v>
      </c>
    </row>
    <row r="12" spans="1:25" ht="15" customHeight="1" x14ac:dyDescent="0.2">
      <c r="A12" s="8" t="s">
        <v>112</v>
      </c>
      <c r="B12" s="9">
        <v>0</v>
      </c>
      <c r="C12" s="9">
        <v>0</v>
      </c>
      <c r="D12" s="9">
        <v>60</v>
      </c>
      <c r="E12" s="9">
        <v>1</v>
      </c>
      <c r="F12" s="9">
        <v>0</v>
      </c>
      <c r="G12" s="9">
        <v>12</v>
      </c>
      <c r="H12" s="9">
        <v>22</v>
      </c>
      <c r="I12" s="9">
        <v>2</v>
      </c>
      <c r="J12" s="9">
        <v>1</v>
      </c>
      <c r="K12" s="9">
        <v>12</v>
      </c>
      <c r="L12" s="9">
        <v>291</v>
      </c>
      <c r="M12" s="9">
        <v>4</v>
      </c>
      <c r="N12" s="9">
        <v>42</v>
      </c>
      <c r="O12" s="9">
        <v>15</v>
      </c>
      <c r="P12" s="9">
        <v>12</v>
      </c>
      <c r="Q12" s="9">
        <v>1565</v>
      </c>
      <c r="R12" s="9">
        <v>5</v>
      </c>
      <c r="S12" s="9">
        <v>1</v>
      </c>
      <c r="T12" s="9">
        <v>9</v>
      </c>
      <c r="U12" s="9">
        <v>0</v>
      </c>
      <c r="V12" s="9">
        <v>3</v>
      </c>
      <c r="W12" s="9">
        <v>0</v>
      </c>
      <c r="X12" s="9">
        <v>8</v>
      </c>
      <c r="Y12" s="9">
        <v>46</v>
      </c>
    </row>
    <row r="13" spans="1:25" ht="15" customHeight="1" x14ac:dyDescent="0.2">
      <c r="A13" s="6" t="s">
        <v>20</v>
      </c>
      <c r="B13" s="7">
        <v>46</v>
      </c>
      <c r="C13" s="7">
        <v>235</v>
      </c>
      <c r="D13" s="7">
        <v>69063</v>
      </c>
      <c r="E13" s="7">
        <v>4266</v>
      </c>
      <c r="F13" s="7">
        <v>0</v>
      </c>
      <c r="G13" s="7">
        <v>86484</v>
      </c>
      <c r="H13" s="7">
        <v>44770</v>
      </c>
      <c r="I13" s="7">
        <v>48281</v>
      </c>
      <c r="J13" s="7">
        <v>43</v>
      </c>
      <c r="K13" s="7">
        <v>63318</v>
      </c>
      <c r="L13" s="7">
        <v>113429</v>
      </c>
      <c r="M13" s="7">
        <v>1991</v>
      </c>
      <c r="N13" s="7">
        <v>96170</v>
      </c>
      <c r="O13" s="7">
        <v>64868</v>
      </c>
      <c r="P13" s="7">
        <v>5422</v>
      </c>
      <c r="Q13" s="7">
        <v>194397</v>
      </c>
      <c r="R13" s="7">
        <v>258</v>
      </c>
      <c r="S13" s="7">
        <v>179</v>
      </c>
      <c r="T13" s="7">
        <v>44526</v>
      </c>
      <c r="U13" s="7">
        <v>13</v>
      </c>
      <c r="V13" s="7">
        <v>4897</v>
      </c>
      <c r="W13" s="7">
        <v>2037</v>
      </c>
      <c r="X13" s="7">
        <v>23907</v>
      </c>
      <c r="Y13" s="7">
        <v>55832</v>
      </c>
    </row>
    <row r="14" spans="1:25" ht="15" customHeight="1" x14ac:dyDescent="0.2">
      <c r="A14" s="8" t="s">
        <v>113</v>
      </c>
      <c r="B14" s="9">
        <v>10</v>
      </c>
      <c r="C14" s="9">
        <v>97</v>
      </c>
      <c r="D14" s="9">
        <v>61265</v>
      </c>
      <c r="E14" s="9">
        <v>3319</v>
      </c>
      <c r="F14" s="9">
        <v>0</v>
      </c>
      <c r="G14" s="9">
        <v>75406</v>
      </c>
      <c r="H14" s="9">
        <v>37798</v>
      </c>
      <c r="I14" s="9">
        <v>46331</v>
      </c>
      <c r="J14" s="9">
        <v>24</v>
      </c>
      <c r="K14" s="9">
        <v>53630</v>
      </c>
      <c r="L14" s="9">
        <v>99512</v>
      </c>
      <c r="M14" s="9">
        <v>1747</v>
      </c>
      <c r="N14" s="9">
        <v>81772</v>
      </c>
      <c r="O14" s="9">
        <v>55396</v>
      </c>
      <c r="P14" s="9">
        <v>3875</v>
      </c>
      <c r="Q14" s="9">
        <v>178432</v>
      </c>
      <c r="R14" s="9">
        <v>108</v>
      </c>
      <c r="S14" s="9">
        <v>117</v>
      </c>
      <c r="T14" s="9">
        <v>38825</v>
      </c>
      <c r="U14" s="9">
        <v>4</v>
      </c>
      <c r="V14" s="9">
        <v>4010</v>
      </c>
      <c r="W14" s="9">
        <v>1885</v>
      </c>
      <c r="X14" s="9">
        <v>22164</v>
      </c>
      <c r="Y14" s="9">
        <v>48376</v>
      </c>
    </row>
    <row r="15" spans="1:25" ht="15" customHeight="1" x14ac:dyDescent="0.2">
      <c r="A15" s="8" t="s">
        <v>21</v>
      </c>
      <c r="B15" s="9">
        <v>18</v>
      </c>
      <c r="C15" s="9">
        <v>67</v>
      </c>
      <c r="D15" s="9">
        <v>5493</v>
      </c>
      <c r="E15" s="9">
        <v>527</v>
      </c>
      <c r="F15" s="9">
        <v>0</v>
      </c>
      <c r="G15" s="9">
        <v>8184</v>
      </c>
      <c r="H15" s="9">
        <v>4926</v>
      </c>
      <c r="I15" s="9">
        <v>1202</v>
      </c>
      <c r="J15" s="9">
        <v>11</v>
      </c>
      <c r="K15" s="9">
        <v>7418</v>
      </c>
      <c r="L15" s="9">
        <v>7944</v>
      </c>
      <c r="M15" s="9">
        <v>136</v>
      </c>
      <c r="N15" s="9">
        <v>8642</v>
      </c>
      <c r="O15" s="9">
        <v>7176</v>
      </c>
      <c r="P15" s="9">
        <v>815</v>
      </c>
      <c r="Q15" s="9">
        <v>12254</v>
      </c>
      <c r="R15" s="9">
        <v>57</v>
      </c>
      <c r="S15" s="9">
        <v>21</v>
      </c>
      <c r="T15" s="9">
        <v>3262</v>
      </c>
      <c r="U15" s="9">
        <v>3</v>
      </c>
      <c r="V15" s="9">
        <v>514</v>
      </c>
      <c r="W15" s="9">
        <v>46</v>
      </c>
      <c r="X15" s="9">
        <v>1355</v>
      </c>
      <c r="Y15" s="9">
        <v>5701</v>
      </c>
    </row>
    <row r="16" spans="1:25" ht="15" customHeight="1" x14ac:dyDescent="0.2">
      <c r="A16" s="8" t="s">
        <v>22</v>
      </c>
      <c r="B16" s="9">
        <v>0</v>
      </c>
      <c r="C16" s="9">
        <v>5</v>
      </c>
      <c r="D16" s="9">
        <v>21</v>
      </c>
      <c r="E16" s="9">
        <v>6</v>
      </c>
      <c r="F16" s="9">
        <v>0</v>
      </c>
      <c r="G16" s="9">
        <v>21</v>
      </c>
      <c r="H16" s="9">
        <v>16</v>
      </c>
      <c r="I16" s="9">
        <v>21</v>
      </c>
      <c r="J16" s="9">
        <v>0</v>
      </c>
      <c r="K16" s="9">
        <v>25</v>
      </c>
      <c r="L16" s="9">
        <v>19</v>
      </c>
      <c r="M16" s="9">
        <v>6</v>
      </c>
      <c r="N16" s="9">
        <v>19</v>
      </c>
      <c r="O16" s="9">
        <v>19</v>
      </c>
      <c r="P16" s="9">
        <v>0</v>
      </c>
      <c r="Q16" s="9">
        <v>28</v>
      </c>
      <c r="R16" s="9">
        <v>25</v>
      </c>
      <c r="S16" s="9">
        <v>0</v>
      </c>
      <c r="T16" s="9">
        <v>16</v>
      </c>
      <c r="U16" s="9">
        <v>1</v>
      </c>
      <c r="V16" s="9">
        <v>0</v>
      </c>
      <c r="W16" s="9">
        <v>0</v>
      </c>
      <c r="X16" s="9">
        <v>22</v>
      </c>
      <c r="Y16" s="9">
        <v>19</v>
      </c>
    </row>
    <row r="17" spans="1:25" ht="15" customHeight="1" x14ac:dyDescent="0.2">
      <c r="A17" s="8" t="s">
        <v>114</v>
      </c>
      <c r="B17" s="9">
        <v>14</v>
      </c>
      <c r="C17" s="9">
        <v>51</v>
      </c>
      <c r="D17" s="9">
        <v>4356</v>
      </c>
      <c r="E17" s="9">
        <v>418</v>
      </c>
      <c r="F17" s="9">
        <v>0</v>
      </c>
      <c r="G17" s="9">
        <v>6175</v>
      </c>
      <c r="H17" s="9">
        <v>3788</v>
      </c>
      <c r="I17" s="9">
        <v>902</v>
      </c>
      <c r="J17" s="9">
        <v>7</v>
      </c>
      <c r="K17" s="9">
        <v>5409</v>
      </c>
      <c r="L17" s="9">
        <v>6093</v>
      </c>
      <c r="M17" s="9">
        <v>101</v>
      </c>
      <c r="N17" s="9">
        <v>6814</v>
      </c>
      <c r="O17" s="9">
        <v>5220</v>
      </c>
      <c r="P17" s="9">
        <v>605</v>
      </c>
      <c r="Q17" s="9">
        <v>10109</v>
      </c>
      <c r="R17" s="9">
        <v>22</v>
      </c>
      <c r="S17" s="9">
        <v>14</v>
      </c>
      <c r="T17" s="9">
        <v>2538</v>
      </c>
      <c r="U17" s="9">
        <v>1</v>
      </c>
      <c r="V17" s="9">
        <v>381</v>
      </c>
      <c r="W17" s="9">
        <v>33</v>
      </c>
      <c r="X17" s="9">
        <v>1045</v>
      </c>
      <c r="Y17" s="9">
        <v>4239</v>
      </c>
    </row>
    <row r="18" spans="1:25" ht="15" customHeight="1" x14ac:dyDescent="0.2">
      <c r="A18" s="8" t="s">
        <v>115</v>
      </c>
      <c r="B18" s="9">
        <v>3</v>
      </c>
      <c r="C18" s="9">
        <v>10</v>
      </c>
      <c r="D18" s="9">
        <v>1091</v>
      </c>
      <c r="E18" s="9">
        <v>98</v>
      </c>
      <c r="F18" s="9">
        <v>0</v>
      </c>
      <c r="G18" s="9">
        <v>1934</v>
      </c>
      <c r="H18" s="9">
        <v>1097</v>
      </c>
      <c r="I18" s="9">
        <v>255</v>
      </c>
      <c r="J18" s="9">
        <v>1</v>
      </c>
      <c r="K18" s="9">
        <v>1968</v>
      </c>
      <c r="L18" s="9">
        <v>1700</v>
      </c>
      <c r="M18" s="9">
        <v>27</v>
      </c>
      <c r="N18" s="9">
        <v>1704</v>
      </c>
      <c r="O18" s="9">
        <v>1926</v>
      </c>
      <c r="P18" s="9">
        <v>184</v>
      </c>
      <c r="Q18" s="9">
        <v>2079</v>
      </c>
      <c r="R18" s="9">
        <v>6</v>
      </c>
      <c r="S18" s="9">
        <v>4</v>
      </c>
      <c r="T18" s="9">
        <v>593</v>
      </c>
      <c r="U18" s="9">
        <v>1</v>
      </c>
      <c r="V18" s="9">
        <v>115</v>
      </c>
      <c r="W18" s="9">
        <v>6</v>
      </c>
      <c r="X18" s="9">
        <v>275</v>
      </c>
      <c r="Y18" s="9">
        <v>1409</v>
      </c>
    </row>
    <row r="19" spans="1:25" ht="15" customHeight="1" x14ac:dyDescent="0.2">
      <c r="A19" s="8" t="s">
        <v>23</v>
      </c>
      <c r="B19" s="9">
        <v>1</v>
      </c>
      <c r="C19" s="9">
        <v>1</v>
      </c>
      <c r="D19" s="9">
        <v>25</v>
      </c>
      <c r="E19" s="9">
        <v>5</v>
      </c>
      <c r="F19" s="9">
        <v>0</v>
      </c>
      <c r="G19" s="9">
        <v>54</v>
      </c>
      <c r="H19" s="9">
        <v>25</v>
      </c>
      <c r="I19" s="9">
        <v>24</v>
      </c>
      <c r="J19" s="9">
        <v>3</v>
      </c>
      <c r="K19" s="9">
        <v>16</v>
      </c>
      <c r="L19" s="9">
        <v>132</v>
      </c>
      <c r="M19" s="9">
        <v>2</v>
      </c>
      <c r="N19" s="9">
        <v>105</v>
      </c>
      <c r="O19" s="9">
        <v>11</v>
      </c>
      <c r="P19" s="9">
        <v>26</v>
      </c>
      <c r="Q19" s="9">
        <v>38</v>
      </c>
      <c r="R19" s="9">
        <v>4</v>
      </c>
      <c r="S19" s="9">
        <v>3</v>
      </c>
      <c r="T19" s="9">
        <v>115</v>
      </c>
      <c r="U19" s="9">
        <v>0</v>
      </c>
      <c r="V19" s="9">
        <v>18</v>
      </c>
      <c r="W19" s="9">
        <v>7</v>
      </c>
      <c r="X19" s="9">
        <v>13</v>
      </c>
      <c r="Y19" s="9">
        <v>34</v>
      </c>
    </row>
    <row r="20" spans="1:25" ht="15" customHeight="1" x14ac:dyDescent="0.2">
      <c r="A20" s="8" t="s">
        <v>24</v>
      </c>
      <c r="B20" s="9">
        <v>4</v>
      </c>
      <c r="C20" s="9">
        <v>7</v>
      </c>
      <c r="D20" s="9">
        <v>328</v>
      </c>
      <c r="E20" s="9">
        <v>36</v>
      </c>
      <c r="F20" s="9">
        <v>0</v>
      </c>
      <c r="G20" s="9">
        <v>548</v>
      </c>
      <c r="H20" s="9">
        <v>341</v>
      </c>
      <c r="I20" s="9">
        <v>128</v>
      </c>
      <c r="J20" s="9">
        <v>3</v>
      </c>
      <c r="K20" s="9">
        <v>346</v>
      </c>
      <c r="L20" s="9">
        <v>520</v>
      </c>
      <c r="M20" s="9">
        <v>12</v>
      </c>
      <c r="N20" s="9">
        <v>479</v>
      </c>
      <c r="O20" s="9">
        <v>381</v>
      </c>
      <c r="P20" s="9">
        <v>124</v>
      </c>
      <c r="Q20" s="9">
        <v>623</v>
      </c>
      <c r="R20" s="9">
        <v>12</v>
      </c>
      <c r="S20" s="9">
        <v>6</v>
      </c>
      <c r="T20" s="9">
        <v>223</v>
      </c>
      <c r="U20" s="9">
        <v>3</v>
      </c>
      <c r="V20" s="9">
        <v>46</v>
      </c>
      <c r="W20" s="9">
        <v>10</v>
      </c>
      <c r="X20" s="9">
        <v>69</v>
      </c>
      <c r="Y20" s="9">
        <v>302</v>
      </c>
    </row>
    <row r="21" spans="1:25" ht="15" customHeight="1" x14ac:dyDescent="0.2">
      <c r="A21" s="8" t="s">
        <v>116</v>
      </c>
      <c r="B21" s="9">
        <v>14</v>
      </c>
      <c r="C21" s="9">
        <v>48</v>
      </c>
      <c r="D21" s="9">
        <v>1351</v>
      </c>
      <c r="E21" s="9">
        <v>121</v>
      </c>
      <c r="F21" s="9">
        <v>0</v>
      </c>
      <c r="G21" s="9">
        <v>1835</v>
      </c>
      <c r="H21" s="9">
        <v>1446</v>
      </c>
      <c r="I21" s="9">
        <v>455</v>
      </c>
      <c r="J21" s="9">
        <v>5</v>
      </c>
      <c r="K21" s="9">
        <v>1288</v>
      </c>
      <c r="L21" s="9">
        <v>2615</v>
      </c>
      <c r="M21" s="9">
        <v>73</v>
      </c>
      <c r="N21" s="9">
        <v>2440</v>
      </c>
      <c r="O21" s="9">
        <v>1398</v>
      </c>
      <c r="P21" s="9">
        <v>297</v>
      </c>
      <c r="Q21" s="9">
        <v>2286</v>
      </c>
      <c r="R21" s="9">
        <v>48</v>
      </c>
      <c r="S21" s="9">
        <v>34</v>
      </c>
      <c r="T21" s="9">
        <v>1312</v>
      </c>
      <c r="U21" s="9">
        <v>3</v>
      </c>
      <c r="V21" s="9">
        <v>254</v>
      </c>
      <c r="W21" s="9">
        <v>66</v>
      </c>
      <c r="X21" s="9">
        <v>271</v>
      </c>
      <c r="Y21" s="9">
        <v>1142</v>
      </c>
    </row>
    <row r="22" spans="1:25" ht="15" customHeight="1" x14ac:dyDescent="0.2">
      <c r="A22" s="8" t="s">
        <v>117</v>
      </c>
      <c r="B22" s="9">
        <v>0</v>
      </c>
      <c r="C22" s="9">
        <v>14</v>
      </c>
      <c r="D22" s="9">
        <v>595</v>
      </c>
      <c r="E22" s="9">
        <v>261</v>
      </c>
      <c r="F22" s="9">
        <v>0</v>
      </c>
      <c r="G22" s="9">
        <v>463</v>
      </c>
      <c r="H22" s="9">
        <v>228</v>
      </c>
      <c r="I22" s="9">
        <v>140</v>
      </c>
      <c r="J22" s="9">
        <v>0</v>
      </c>
      <c r="K22" s="9">
        <v>611</v>
      </c>
      <c r="L22" s="9">
        <v>2372</v>
      </c>
      <c r="M22" s="9">
        <v>1</v>
      </c>
      <c r="N22" s="9">
        <v>2560</v>
      </c>
      <c r="O22" s="9">
        <v>503</v>
      </c>
      <c r="P22" s="9">
        <v>297</v>
      </c>
      <c r="Q22" s="9">
        <v>717</v>
      </c>
      <c r="R22" s="9">
        <v>33</v>
      </c>
      <c r="S22" s="9">
        <v>1</v>
      </c>
      <c r="T22" s="9">
        <v>886</v>
      </c>
      <c r="U22" s="9">
        <v>0</v>
      </c>
      <c r="V22" s="9">
        <v>9</v>
      </c>
      <c r="W22" s="9">
        <v>28</v>
      </c>
      <c r="X22" s="9">
        <v>39</v>
      </c>
      <c r="Y22" s="9">
        <v>273</v>
      </c>
    </row>
    <row r="23" spans="1:25" ht="15" customHeight="1" x14ac:dyDescent="0.2">
      <c r="A23" s="8" t="s">
        <v>25</v>
      </c>
      <c r="B23" s="9">
        <v>0</v>
      </c>
      <c r="C23" s="9">
        <v>1</v>
      </c>
      <c r="D23" s="9">
        <v>28</v>
      </c>
      <c r="E23" s="9">
        <v>1</v>
      </c>
      <c r="F23" s="9">
        <v>0</v>
      </c>
      <c r="G23" s="9">
        <v>28</v>
      </c>
      <c r="H23" s="9">
        <v>23</v>
      </c>
      <c r="I23" s="9">
        <v>3</v>
      </c>
      <c r="J23" s="9">
        <v>0</v>
      </c>
      <c r="K23" s="9">
        <v>16</v>
      </c>
      <c r="L23" s="9">
        <v>285</v>
      </c>
      <c r="M23" s="9">
        <v>10</v>
      </c>
      <c r="N23" s="9">
        <v>253</v>
      </c>
      <c r="O23" s="9">
        <v>9</v>
      </c>
      <c r="P23" s="9">
        <v>6</v>
      </c>
      <c r="Q23" s="9">
        <v>21</v>
      </c>
      <c r="R23" s="9">
        <v>0</v>
      </c>
      <c r="S23" s="9">
        <v>0</v>
      </c>
      <c r="T23" s="9">
        <v>10</v>
      </c>
      <c r="U23" s="9">
        <v>0</v>
      </c>
      <c r="V23" s="9">
        <v>14</v>
      </c>
      <c r="W23" s="9">
        <v>2</v>
      </c>
      <c r="X23" s="9">
        <v>3</v>
      </c>
      <c r="Y23" s="9">
        <v>21</v>
      </c>
    </row>
    <row r="24" spans="1:25" ht="15" customHeight="1" x14ac:dyDescent="0.2">
      <c r="A24" s="8" t="s">
        <v>118</v>
      </c>
      <c r="B24" s="9">
        <v>0</v>
      </c>
      <c r="C24" s="9">
        <v>1</v>
      </c>
      <c r="D24" s="9">
        <v>3</v>
      </c>
      <c r="E24" s="9">
        <v>1</v>
      </c>
      <c r="F24" s="9">
        <v>0</v>
      </c>
      <c r="G24" s="9">
        <v>20</v>
      </c>
      <c r="H24" s="9">
        <v>8</v>
      </c>
      <c r="I24" s="9">
        <v>22</v>
      </c>
      <c r="J24" s="9">
        <v>0</v>
      </c>
      <c r="K24" s="9">
        <v>9</v>
      </c>
      <c r="L24" s="9">
        <v>181</v>
      </c>
      <c r="M24" s="9">
        <v>12</v>
      </c>
      <c r="N24" s="9">
        <v>24</v>
      </c>
      <c r="O24" s="9">
        <v>5</v>
      </c>
      <c r="P24" s="9">
        <v>8</v>
      </c>
      <c r="Q24" s="9">
        <v>64</v>
      </c>
      <c r="R24" s="9">
        <v>0</v>
      </c>
      <c r="S24" s="9">
        <v>0</v>
      </c>
      <c r="T24" s="9">
        <v>8</v>
      </c>
      <c r="U24" s="9">
        <v>0</v>
      </c>
      <c r="V24" s="9">
        <v>50</v>
      </c>
      <c r="W24" s="9">
        <v>0</v>
      </c>
      <c r="X24" s="9">
        <v>6</v>
      </c>
      <c r="Y24" s="9">
        <v>17</v>
      </c>
    </row>
    <row r="25" spans="1:25" ht="15" customHeight="1" x14ac:dyDescent="0.2">
      <c r="A25" s="6" t="s">
        <v>26</v>
      </c>
      <c r="B25" s="7">
        <v>45</v>
      </c>
      <c r="C25" s="7">
        <v>12</v>
      </c>
      <c r="D25" s="7">
        <v>1376</v>
      </c>
      <c r="E25" s="7">
        <v>702</v>
      </c>
      <c r="F25" s="7">
        <v>1</v>
      </c>
      <c r="G25" s="7">
        <v>6261</v>
      </c>
      <c r="H25" s="7">
        <v>1122</v>
      </c>
      <c r="I25" s="7">
        <v>4674</v>
      </c>
      <c r="J25" s="7">
        <v>35</v>
      </c>
      <c r="K25" s="7">
        <v>1392</v>
      </c>
      <c r="L25" s="7">
        <v>2510</v>
      </c>
      <c r="M25" s="7">
        <v>530</v>
      </c>
      <c r="N25" s="7">
        <v>3915</v>
      </c>
      <c r="O25" s="7">
        <v>1430</v>
      </c>
      <c r="P25" s="7">
        <v>2123</v>
      </c>
      <c r="Q25" s="7">
        <v>23329</v>
      </c>
      <c r="R25" s="7">
        <v>200</v>
      </c>
      <c r="S25" s="7">
        <v>131</v>
      </c>
      <c r="T25" s="7">
        <v>1071</v>
      </c>
      <c r="U25" s="7">
        <v>0</v>
      </c>
      <c r="V25" s="7">
        <v>1183</v>
      </c>
      <c r="W25" s="7">
        <v>1132</v>
      </c>
      <c r="X25" s="7">
        <v>1342</v>
      </c>
      <c r="Y25" s="7">
        <v>1457</v>
      </c>
    </row>
    <row r="26" spans="1:25" ht="15" customHeight="1" x14ac:dyDescent="0.2">
      <c r="A26" s="8" t="s">
        <v>119</v>
      </c>
      <c r="B26" s="9">
        <v>41</v>
      </c>
      <c r="C26" s="9">
        <v>14</v>
      </c>
      <c r="D26" s="9">
        <v>353</v>
      </c>
      <c r="E26" s="9">
        <v>48</v>
      </c>
      <c r="F26" s="9">
        <v>0</v>
      </c>
      <c r="G26" s="9">
        <v>825</v>
      </c>
      <c r="H26" s="9">
        <v>401</v>
      </c>
      <c r="I26" s="9">
        <v>227</v>
      </c>
      <c r="J26" s="9">
        <v>4</v>
      </c>
      <c r="K26" s="9">
        <v>355</v>
      </c>
      <c r="L26" s="9">
        <v>739</v>
      </c>
      <c r="M26" s="9">
        <v>19</v>
      </c>
      <c r="N26" s="9">
        <v>932</v>
      </c>
      <c r="O26" s="9">
        <v>608</v>
      </c>
      <c r="P26" s="9">
        <v>72</v>
      </c>
      <c r="Q26" s="9">
        <v>836</v>
      </c>
      <c r="R26" s="9">
        <v>28</v>
      </c>
      <c r="S26" s="9">
        <v>29</v>
      </c>
      <c r="T26" s="9">
        <v>416</v>
      </c>
      <c r="U26" s="9">
        <v>2</v>
      </c>
      <c r="V26" s="9">
        <v>84</v>
      </c>
      <c r="W26" s="9">
        <v>32</v>
      </c>
      <c r="X26" s="9">
        <v>207</v>
      </c>
      <c r="Y26" s="9">
        <v>288</v>
      </c>
    </row>
    <row r="27" spans="1:25" ht="15" customHeight="1" x14ac:dyDescent="0.2">
      <c r="A27" s="8" t="s">
        <v>120</v>
      </c>
      <c r="B27" s="9">
        <v>7</v>
      </c>
      <c r="C27" s="9">
        <v>0</v>
      </c>
      <c r="D27" s="9">
        <v>874</v>
      </c>
      <c r="E27" s="9">
        <v>408</v>
      </c>
      <c r="F27" s="9">
        <v>0</v>
      </c>
      <c r="G27" s="9">
        <v>4250</v>
      </c>
      <c r="H27" s="9">
        <v>663</v>
      </c>
      <c r="I27" s="9">
        <v>4130</v>
      </c>
      <c r="J27" s="9">
        <v>7</v>
      </c>
      <c r="K27" s="9">
        <v>902</v>
      </c>
      <c r="L27" s="9">
        <v>1080</v>
      </c>
      <c r="M27" s="9">
        <v>309</v>
      </c>
      <c r="N27" s="9">
        <v>2470</v>
      </c>
      <c r="O27" s="9">
        <v>770</v>
      </c>
      <c r="P27" s="9">
        <v>370</v>
      </c>
      <c r="Q27" s="9">
        <v>12240</v>
      </c>
      <c r="R27" s="9">
        <v>58</v>
      </c>
      <c r="S27" s="9">
        <v>31</v>
      </c>
      <c r="T27" s="9">
        <v>528</v>
      </c>
      <c r="U27" s="9">
        <v>0</v>
      </c>
      <c r="V27" s="9">
        <v>532</v>
      </c>
      <c r="W27" s="9">
        <v>377</v>
      </c>
      <c r="X27" s="9">
        <v>1064</v>
      </c>
      <c r="Y27" s="9">
        <v>1092</v>
      </c>
    </row>
    <row r="28" spans="1:25" ht="15" customHeight="1" x14ac:dyDescent="0.2">
      <c r="A28" s="8" t="s">
        <v>121</v>
      </c>
      <c r="B28" s="9">
        <v>-3</v>
      </c>
      <c r="C28" s="9">
        <v>-2</v>
      </c>
      <c r="D28" s="9">
        <v>149</v>
      </c>
      <c r="E28" s="9">
        <v>246</v>
      </c>
      <c r="F28" s="9">
        <v>1</v>
      </c>
      <c r="G28" s="9">
        <v>1186</v>
      </c>
      <c r="H28" s="9">
        <v>58</v>
      </c>
      <c r="I28" s="9">
        <v>317</v>
      </c>
      <c r="J28" s="9">
        <v>24</v>
      </c>
      <c r="K28" s="9">
        <v>135</v>
      </c>
      <c r="L28" s="9">
        <v>691</v>
      </c>
      <c r="M28" s="9">
        <v>202</v>
      </c>
      <c r="N28" s="9">
        <v>513</v>
      </c>
      <c r="O28" s="9">
        <v>52</v>
      </c>
      <c r="P28" s="9">
        <v>1681</v>
      </c>
      <c r="Q28" s="9">
        <v>10253</v>
      </c>
      <c r="R28" s="9">
        <v>114</v>
      </c>
      <c r="S28" s="9">
        <v>71</v>
      </c>
      <c r="T28" s="9">
        <v>127</v>
      </c>
      <c r="U28" s="9">
        <v>-2</v>
      </c>
      <c r="V28" s="9">
        <v>567</v>
      </c>
      <c r="W28" s="9">
        <v>723</v>
      </c>
      <c r="X28" s="9">
        <v>71</v>
      </c>
      <c r="Y28" s="9">
        <v>77</v>
      </c>
    </row>
    <row r="29" spans="1:25" ht="15" customHeight="1" x14ac:dyDescent="0.2">
      <c r="A29" s="6" t="s">
        <v>122</v>
      </c>
      <c r="B29" s="7">
        <v>-2</v>
      </c>
      <c r="C29" s="7">
        <v>10</v>
      </c>
      <c r="D29" s="7">
        <v>164</v>
      </c>
      <c r="E29" s="7">
        <v>237</v>
      </c>
      <c r="F29" s="7">
        <v>1</v>
      </c>
      <c r="G29" s="7">
        <v>1359</v>
      </c>
      <c r="H29" s="7">
        <v>53</v>
      </c>
      <c r="I29" s="7">
        <v>456</v>
      </c>
      <c r="J29" s="7">
        <v>13</v>
      </c>
      <c r="K29" s="7">
        <v>141</v>
      </c>
      <c r="L29" s="7">
        <v>848</v>
      </c>
      <c r="M29" s="7">
        <v>204</v>
      </c>
      <c r="N29" s="7">
        <v>577</v>
      </c>
      <c r="O29" s="7">
        <v>73</v>
      </c>
      <c r="P29" s="7">
        <v>825</v>
      </c>
      <c r="Q29" s="7">
        <v>11277</v>
      </c>
      <c r="R29" s="7">
        <v>109</v>
      </c>
      <c r="S29" s="7">
        <v>57</v>
      </c>
      <c r="T29" s="7">
        <v>81</v>
      </c>
      <c r="U29" s="7">
        <v>-2</v>
      </c>
      <c r="V29" s="7">
        <v>347</v>
      </c>
      <c r="W29" s="7">
        <v>453</v>
      </c>
      <c r="X29" s="7">
        <v>56</v>
      </c>
      <c r="Y29" s="7">
        <v>89</v>
      </c>
    </row>
    <row r="30" spans="1:25" ht="15" customHeight="1" x14ac:dyDescent="0.2">
      <c r="A30" s="8" t="s">
        <v>123</v>
      </c>
      <c r="B30" s="9">
        <v>-3</v>
      </c>
      <c r="C30" s="9">
        <v>-2</v>
      </c>
      <c r="D30" s="9">
        <v>149</v>
      </c>
      <c r="E30" s="9">
        <v>246</v>
      </c>
      <c r="F30" s="9">
        <v>1</v>
      </c>
      <c r="G30" s="9">
        <v>1186</v>
      </c>
      <c r="H30" s="9">
        <v>58</v>
      </c>
      <c r="I30" s="9">
        <v>317</v>
      </c>
      <c r="J30" s="9">
        <v>24</v>
      </c>
      <c r="K30" s="9">
        <v>135</v>
      </c>
      <c r="L30" s="9">
        <v>691</v>
      </c>
      <c r="M30" s="9">
        <v>202</v>
      </c>
      <c r="N30" s="9">
        <v>513</v>
      </c>
      <c r="O30" s="9">
        <v>52</v>
      </c>
      <c r="P30" s="9">
        <v>1681</v>
      </c>
      <c r="Q30" s="9">
        <v>10253</v>
      </c>
      <c r="R30" s="9">
        <v>114</v>
      </c>
      <c r="S30" s="9">
        <v>71</v>
      </c>
      <c r="T30" s="9">
        <v>127</v>
      </c>
      <c r="U30" s="9">
        <v>-2</v>
      </c>
      <c r="V30" s="9">
        <v>567</v>
      </c>
      <c r="W30" s="9">
        <v>723</v>
      </c>
      <c r="X30" s="9">
        <v>71</v>
      </c>
      <c r="Y30" s="9">
        <v>77</v>
      </c>
    </row>
    <row r="31" spans="1:25" ht="15" customHeight="1" x14ac:dyDescent="0.2">
      <c r="A31" s="8" t="s">
        <v>27</v>
      </c>
      <c r="B31" s="9">
        <v>1</v>
      </c>
      <c r="C31" s="9">
        <v>15</v>
      </c>
      <c r="D31" s="9">
        <v>426</v>
      </c>
      <c r="E31" s="9">
        <v>62</v>
      </c>
      <c r="F31" s="9">
        <v>0</v>
      </c>
      <c r="G31" s="9">
        <v>580</v>
      </c>
      <c r="H31" s="9">
        <v>432</v>
      </c>
      <c r="I31" s="9">
        <v>125</v>
      </c>
      <c r="J31" s="9">
        <v>0</v>
      </c>
      <c r="K31" s="9">
        <v>292</v>
      </c>
      <c r="L31" s="9">
        <v>1090</v>
      </c>
      <c r="M31" s="9">
        <v>0</v>
      </c>
      <c r="N31" s="9">
        <v>274</v>
      </c>
      <c r="O31" s="9">
        <v>405</v>
      </c>
      <c r="P31" s="9">
        <v>23</v>
      </c>
      <c r="Q31" s="9">
        <v>1099</v>
      </c>
      <c r="R31" s="9">
        <v>0</v>
      </c>
      <c r="S31" s="9">
        <v>0</v>
      </c>
      <c r="T31" s="9">
        <v>33</v>
      </c>
      <c r="U31" s="9">
        <v>0</v>
      </c>
      <c r="V31" s="9">
        <v>21</v>
      </c>
      <c r="W31" s="9">
        <v>0</v>
      </c>
      <c r="X31" s="9">
        <v>607</v>
      </c>
      <c r="Y31" s="9">
        <v>63</v>
      </c>
    </row>
    <row r="32" spans="1:25" ht="15" customHeight="1" x14ac:dyDescent="0.2">
      <c r="A32" s="8" t="s">
        <v>28</v>
      </c>
      <c r="B32" s="9">
        <v>0</v>
      </c>
      <c r="C32" s="9">
        <v>0</v>
      </c>
      <c r="D32" s="9">
        <v>24</v>
      </c>
      <c r="E32" s="9">
        <v>2</v>
      </c>
      <c r="F32" s="9">
        <v>0</v>
      </c>
      <c r="G32" s="9">
        <v>39</v>
      </c>
      <c r="H32" s="9">
        <v>5</v>
      </c>
      <c r="I32" s="9">
        <v>17</v>
      </c>
      <c r="J32" s="9">
        <v>0</v>
      </c>
      <c r="K32" s="9">
        <v>16</v>
      </c>
      <c r="L32" s="9">
        <v>71</v>
      </c>
      <c r="M32" s="9">
        <v>5</v>
      </c>
      <c r="N32" s="9">
        <v>45</v>
      </c>
      <c r="O32" s="9">
        <v>41</v>
      </c>
      <c r="P32" s="9">
        <v>3</v>
      </c>
      <c r="Q32" s="9">
        <v>9</v>
      </c>
      <c r="R32" s="9">
        <v>0</v>
      </c>
      <c r="S32" s="9">
        <v>0</v>
      </c>
      <c r="T32" s="9">
        <v>12</v>
      </c>
      <c r="U32" s="9">
        <v>0</v>
      </c>
      <c r="V32" s="9">
        <v>1</v>
      </c>
      <c r="W32" s="9">
        <v>0</v>
      </c>
      <c r="X32" s="9">
        <v>11</v>
      </c>
      <c r="Y32" s="9">
        <v>12</v>
      </c>
    </row>
    <row r="33" spans="1:25" ht="15" customHeight="1" x14ac:dyDescent="0.2">
      <c r="A33" s="8" t="s">
        <v>124</v>
      </c>
      <c r="B33" s="9">
        <v>0</v>
      </c>
      <c r="C33" s="9">
        <v>11</v>
      </c>
      <c r="D33" s="9">
        <v>532</v>
      </c>
      <c r="E33" s="9">
        <v>66</v>
      </c>
      <c r="F33" s="9">
        <v>0</v>
      </c>
      <c r="G33" s="9">
        <v>216</v>
      </c>
      <c r="H33" s="9">
        <v>36</v>
      </c>
      <c r="I33" s="9">
        <v>293</v>
      </c>
      <c r="J33" s="9">
        <v>0</v>
      </c>
      <c r="K33" s="9">
        <v>31</v>
      </c>
      <c r="L33" s="9">
        <v>1666</v>
      </c>
      <c r="M33" s="9">
        <v>0</v>
      </c>
      <c r="N33" s="9">
        <v>629</v>
      </c>
      <c r="O33" s="9">
        <v>35</v>
      </c>
      <c r="P33" s="9">
        <v>1</v>
      </c>
      <c r="Q33" s="9">
        <v>0</v>
      </c>
      <c r="R33" s="9">
        <v>0</v>
      </c>
      <c r="S33" s="9">
        <v>0</v>
      </c>
      <c r="T33" s="9">
        <v>109</v>
      </c>
      <c r="U33" s="9">
        <v>0</v>
      </c>
      <c r="V33" s="9">
        <v>13</v>
      </c>
      <c r="W33" s="9">
        <v>0</v>
      </c>
      <c r="X33" s="9">
        <v>9</v>
      </c>
      <c r="Y33" s="9">
        <v>35</v>
      </c>
    </row>
    <row r="34" spans="1:25" ht="15" customHeight="1" x14ac:dyDescent="0.2">
      <c r="A34" s="8" t="s">
        <v>125</v>
      </c>
      <c r="B34" s="9">
        <v>0</v>
      </c>
      <c r="C34" s="9">
        <v>14</v>
      </c>
      <c r="D34" s="9">
        <v>717</v>
      </c>
      <c r="E34" s="9">
        <v>40</v>
      </c>
      <c r="F34" s="9">
        <v>0</v>
      </c>
      <c r="G34" s="9">
        <v>656</v>
      </c>
      <c r="H34" s="9">
        <v>471</v>
      </c>
      <c r="I34" s="9">
        <v>296</v>
      </c>
      <c r="J34" s="9">
        <v>0</v>
      </c>
      <c r="K34" s="9">
        <v>271</v>
      </c>
      <c r="L34" s="9">
        <v>2631</v>
      </c>
      <c r="M34" s="9">
        <v>2</v>
      </c>
      <c r="N34" s="9">
        <v>737</v>
      </c>
      <c r="O34" s="9">
        <v>439</v>
      </c>
      <c r="P34" s="9">
        <v>1</v>
      </c>
      <c r="Q34" s="9">
        <v>57</v>
      </c>
      <c r="R34" s="9">
        <v>0</v>
      </c>
      <c r="S34" s="9">
        <v>0</v>
      </c>
      <c r="T34" s="9">
        <v>187</v>
      </c>
      <c r="U34" s="9">
        <v>0</v>
      </c>
      <c r="V34" s="9">
        <v>35</v>
      </c>
      <c r="W34" s="9">
        <v>0</v>
      </c>
      <c r="X34" s="9">
        <v>641</v>
      </c>
      <c r="Y34" s="9">
        <v>58</v>
      </c>
    </row>
    <row r="35" spans="1:25" ht="15" customHeight="1" x14ac:dyDescent="0.2">
      <c r="A35" s="8" t="s">
        <v>29</v>
      </c>
      <c r="B35" s="9">
        <v>0</v>
      </c>
      <c r="C35" s="9">
        <v>0</v>
      </c>
      <c r="D35" s="9">
        <v>172</v>
      </c>
      <c r="E35" s="9">
        <v>53</v>
      </c>
      <c r="F35" s="9">
        <v>0</v>
      </c>
      <c r="G35" s="9">
        <v>6</v>
      </c>
      <c r="H35" s="9">
        <v>7</v>
      </c>
      <c r="I35" s="9">
        <v>0</v>
      </c>
      <c r="J35" s="9">
        <v>0</v>
      </c>
      <c r="K35" s="9">
        <v>2</v>
      </c>
      <c r="L35" s="9">
        <v>39</v>
      </c>
      <c r="M35" s="9">
        <v>1</v>
      </c>
      <c r="N35" s="9">
        <v>112</v>
      </c>
      <c r="O35" s="9">
        <v>21</v>
      </c>
      <c r="P35" s="9">
        <v>4</v>
      </c>
      <c r="Q35" s="9">
        <v>27</v>
      </c>
      <c r="R35" s="9">
        <v>0</v>
      </c>
      <c r="S35" s="9">
        <v>0</v>
      </c>
      <c r="T35" s="9">
        <v>8</v>
      </c>
      <c r="U35" s="9">
        <v>0</v>
      </c>
      <c r="V35" s="9">
        <v>1</v>
      </c>
      <c r="W35" s="9">
        <v>0</v>
      </c>
      <c r="X35" s="9">
        <v>1</v>
      </c>
      <c r="Y35" s="9">
        <v>40</v>
      </c>
    </row>
    <row r="36" spans="1:25" ht="15" customHeight="1" x14ac:dyDescent="0.2">
      <c r="A36" s="11" t="s">
        <v>126</v>
      </c>
      <c r="B36" s="12">
        <v>0</v>
      </c>
      <c r="C36" s="12">
        <v>0</v>
      </c>
      <c r="D36" s="12">
        <v>78</v>
      </c>
      <c r="E36" s="12">
        <v>46</v>
      </c>
      <c r="F36" s="12">
        <v>0</v>
      </c>
      <c r="G36" s="12">
        <v>0</v>
      </c>
      <c r="H36" s="12">
        <v>0</v>
      </c>
      <c r="I36" s="12">
        <v>0</v>
      </c>
      <c r="J36" s="12">
        <v>11</v>
      </c>
      <c r="K36" s="12">
        <v>60</v>
      </c>
      <c r="L36" s="12">
        <v>0</v>
      </c>
      <c r="M36" s="12">
        <v>0</v>
      </c>
      <c r="N36" s="12">
        <v>35</v>
      </c>
      <c r="O36" s="12">
        <v>0</v>
      </c>
      <c r="P36" s="12">
        <v>878</v>
      </c>
      <c r="Q36" s="12">
        <v>0</v>
      </c>
      <c r="R36" s="12">
        <v>5</v>
      </c>
      <c r="S36" s="12">
        <v>14</v>
      </c>
      <c r="T36" s="12">
        <v>5</v>
      </c>
      <c r="U36" s="12">
        <v>0</v>
      </c>
      <c r="V36" s="12">
        <v>219</v>
      </c>
      <c r="W36" s="12">
        <v>270</v>
      </c>
      <c r="X36" s="12">
        <v>0</v>
      </c>
      <c r="Y36" s="12">
        <v>0</v>
      </c>
    </row>
    <row r="37" spans="1:25" ht="1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" customHeight="1" x14ac:dyDescent="0.2">
      <c r="A38" s="1" t="s">
        <v>30</v>
      </c>
    </row>
    <row r="39" spans="1:25" ht="1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" customHeight="1" x14ac:dyDescent="0.2">
      <c r="A40" s="13" t="s">
        <v>31</v>
      </c>
      <c r="B40" s="14">
        <v>80</v>
      </c>
      <c r="C40" s="14">
        <v>122</v>
      </c>
      <c r="D40" s="14">
        <v>5231</v>
      </c>
      <c r="E40" s="14">
        <v>1474</v>
      </c>
      <c r="F40" s="14">
        <v>1</v>
      </c>
      <c r="G40" s="14">
        <v>12532</v>
      </c>
      <c r="H40" s="14">
        <v>5587</v>
      </c>
      <c r="I40" s="14">
        <v>5660</v>
      </c>
      <c r="J40" s="14">
        <v>53</v>
      </c>
      <c r="K40" s="14">
        <v>7258</v>
      </c>
      <c r="L40" s="14">
        <v>8952</v>
      </c>
      <c r="M40" s="14">
        <v>705</v>
      </c>
      <c r="N40" s="14">
        <v>11748</v>
      </c>
      <c r="O40" s="14">
        <v>6770</v>
      </c>
      <c r="P40" s="14">
        <v>2702</v>
      </c>
      <c r="Q40" s="14">
        <v>34262</v>
      </c>
      <c r="R40" s="14">
        <v>342</v>
      </c>
      <c r="S40" s="14">
        <v>180</v>
      </c>
      <c r="T40" s="14">
        <v>4368</v>
      </c>
      <c r="U40" s="14">
        <v>9</v>
      </c>
      <c r="V40" s="14">
        <v>1153</v>
      </c>
      <c r="W40" s="14">
        <v>1190</v>
      </c>
      <c r="X40" s="14">
        <v>2903</v>
      </c>
      <c r="Y40" s="14">
        <v>5283</v>
      </c>
    </row>
    <row r="41" spans="1:25" ht="15" customHeight="1" x14ac:dyDescent="0.2">
      <c r="A41" s="8" t="s">
        <v>32</v>
      </c>
      <c r="B41" s="9">
        <v>1</v>
      </c>
      <c r="C41" s="9">
        <v>12</v>
      </c>
      <c r="D41" s="9">
        <v>3317</v>
      </c>
      <c r="E41" s="9">
        <v>-88</v>
      </c>
      <c r="F41" s="9">
        <v>0</v>
      </c>
      <c r="G41" s="9">
        <v>4296</v>
      </c>
      <c r="H41" s="9">
        <v>2248</v>
      </c>
      <c r="I41" s="9">
        <v>799</v>
      </c>
      <c r="J41" s="9">
        <v>1</v>
      </c>
      <c r="K41" s="9">
        <v>3186</v>
      </c>
      <c r="L41" s="9">
        <v>4637</v>
      </c>
      <c r="M41" s="9">
        <v>46</v>
      </c>
      <c r="N41" s="9">
        <v>3728</v>
      </c>
      <c r="O41" s="9">
        <v>3615</v>
      </c>
      <c r="P41" s="9">
        <v>657</v>
      </c>
      <c r="Q41" s="9">
        <v>4230</v>
      </c>
      <c r="R41" s="9">
        <v>-25</v>
      </c>
      <c r="S41" s="9">
        <v>12</v>
      </c>
      <c r="T41" s="9">
        <v>1500</v>
      </c>
      <c r="U41" s="9">
        <v>0</v>
      </c>
      <c r="V41" s="9">
        <v>844</v>
      </c>
      <c r="W41" s="9">
        <v>64</v>
      </c>
      <c r="X41" s="9">
        <v>134</v>
      </c>
      <c r="Y41" s="9">
        <v>3319</v>
      </c>
    </row>
    <row r="42" spans="1:25" ht="15" customHeight="1" x14ac:dyDescent="0.2">
      <c r="A42" s="8" t="s">
        <v>127</v>
      </c>
      <c r="B42" s="9">
        <v>81</v>
      </c>
      <c r="C42" s="9">
        <v>134</v>
      </c>
      <c r="D42" s="9">
        <v>8548</v>
      </c>
      <c r="E42" s="9">
        <v>1386</v>
      </c>
      <c r="F42" s="9">
        <v>1</v>
      </c>
      <c r="G42" s="9">
        <v>16828</v>
      </c>
      <c r="H42" s="9">
        <v>7835</v>
      </c>
      <c r="I42" s="9">
        <v>6459</v>
      </c>
      <c r="J42" s="9">
        <v>54</v>
      </c>
      <c r="K42" s="9">
        <v>10444</v>
      </c>
      <c r="L42" s="9">
        <v>13589</v>
      </c>
      <c r="M42" s="9">
        <v>751</v>
      </c>
      <c r="N42" s="9">
        <v>15476</v>
      </c>
      <c r="O42" s="9">
        <v>10385</v>
      </c>
      <c r="P42" s="9">
        <v>3359</v>
      </c>
      <c r="Q42" s="9">
        <v>38492</v>
      </c>
      <c r="R42" s="9">
        <v>317</v>
      </c>
      <c r="S42" s="9">
        <v>192</v>
      </c>
      <c r="T42" s="9">
        <v>5868</v>
      </c>
      <c r="U42" s="9">
        <v>9</v>
      </c>
      <c r="V42" s="9">
        <v>1997</v>
      </c>
      <c r="W42" s="9">
        <v>1254</v>
      </c>
      <c r="X42" s="9">
        <v>3037</v>
      </c>
      <c r="Y42" s="9">
        <v>8602</v>
      </c>
    </row>
    <row r="43" spans="1:25" ht="15" customHeight="1" x14ac:dyDescent="0.2">
      <c r="A43" s="8" t="s">
        <v>34</v>
      </c>
      <c r="B43" s="9">
        <v>36</v>
      </c>
      <c r="C43" s="9">
        <v>122</v>
      </c>
      <c r="D43" s="9">
        <v>7172</v>
      </c>
      <c r="E43" s="9">
        <v>684</v>
      </c>
      <c r="F43" s="9">
        <v>0</v>
      </c>
      <c r="G43" s="9">
        <v>10567</v>
      </c>
      <c r="H43" s="9">
        <v>6713</v>
      </c>
      <c r="I43" s="9">
        <v>1785</v>
      </c>
      <c r="J43" s="9">
        <v>19</v>
      </c>
      <c r="K43" s="9">
        <v>9052</v>
      </c>
      <c r="L43" s="9">
        <v>11079</v>
      </c>
      <c r="M43" s="9">
        <v>221</v>
      </c>
      <c r="N43" s="9">
        <v>11561</v>
      </c>
      <c r="O43" s="9">
        <v>8955</v>
      </c>
      <c r="P43" s="9">
        <v>1236</v>
      </c>
      <c r="Q43" s="9">
        <v>15163</v>
      </c>
      <c r="R43" s="9">
        <v>117</v>
      </c>
      <c r="S43" s="9">
        <v>61</v>
      </c>
      <c r="T43" s="9">
        <v>4797</v>
      </c>
      <c r="U43" s="9">
        <v>9</v>
      </c>
      <c r="V43" s="9">
        <v>814</v>
      </c>
      <c r="W43" s="9">
        <v>122</v>
      </c>
      <c r="X43" s="9">
        <v>1695</v>
      </c>
      <c r="Y43" s="9">
        <v>7145</v>
      </c>
    </row>
    <row r="44" spans="1:25" ht="15" customHeight="1" x14ac:dyDescent="0.2">
      <c r="A44" s="11" t="s">
        <v>35</v>
      </c>
      <c r="B44" s="12">
        <v>45</v>
      </c>
      <c r="C44" s="12">
        <v>12</v>
      </c>
      <c r="D44" s="12">
        <v>1376</v>
      </c>
      <c r="E44" s="12">
        <v>702</v>
      </c>
      <c r="F44" s="12">
        <v>1</v>
      </c>
      <c r="G44" s="12">
        <v>6261</v>
      </c>
      <c r="H44" s="12">
        <v>1122</v>
      </c>
      <c r="I44" s="12">
        <v>4674</v>
      </c>
      <c r="J44" s="12">
        <v>35</v>
      </c>
      <c r="K44" s="12">
        <v>1392</v>
      </c>
      <c r="L44" s="12">
        <v>2510</v>
      </c>
      <c r="M44" s="12">
        <v>530</v>
      </c>
      <c r="N44" s="12">
        <v>3915</v>
      </c>
      <c r="O44" s="12">
        <v>1430</v>
      </c>
      <c r="P44" s="12">
        <v>2123</v>
      </c>
      <c r="Q44" s="12">
        <v>23329</v>
      </c>
      <c r="R44" s="12">
        <v>200</v>
      </c>
      <c r="S44" s="12">
        <v>131</v>
      </c>
      <c r="T44" s="12">
        <v>1071</v>
      </c>
      <c r="U44" s="12">
        <v>0</v>
      </c>
      <c r="V44" s="12">
        <v>1183</v>
      </c>
      <c r="W44" s="12">
        <v>1132</v>
      </c>
      <c r="X44" s="12">
        <v>1342</v>
      </c>
      <c r="Y44" s="12">
        <v>1457</v>
      </c>
    </row>
    <row r="45" spans="1:25" ht="1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" customHeight="1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6"/>
  <sheetViews>
    <sheetView showGridLines="0" workbookViewId="0">
      <selection activeCell="H5" sqref="H5"/>
    </sheetView>
  </sheetViews>
  <sheetFormatPr defaultColWidth="8.5703125" defaultRowHeight="15" customHeight="1" x14ac:dyDescent="0.2"/>
  <cols>
    <col min="1" max="1" width="44.5703125" style="3" customWidth="1"/>
    <col min="2" max="18" width="10.7109375" style="3" customWidth="1"/>
    <col min="19" max="16384" width="8.5703125" style="3"/>
  </cols>
  <sheetData>
    <row r="1" spans="1:18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" customHeight="1" x14ac:dyDescent="0.2">
      <c r="A2" s="1" t="s">
        <v>50</v>
      </c>
    </row>
    <row r="4" spans="1:18" ht="15" customHeight="1" x14ac:dyDescent="0.2">
      <c r="A4" s="15" t="s">
        <v>84</v>
      </c>
    </row>
    <row r="5" spans="1:18" ht="15" customHeight="1" x14ac:dyDescent="0.2">
      <c r="B5" s="5" t="s">
        <v>17</v>
      </c>
      <c r="C5" s="5" t="s">
        <v>6</v>
      </c>
      <c r="D5" s="5" t="s">
        <v>10</v>
      </c>
      <c r="E5" s="5" t="s">
        <v>2</v>
      </c>
      <c r="F5" s="5" t="s">
        <v>9</v>
      </c>
      <c r="G5" s="5" t="s">
        <v>37</v>
      </c>
      <c r="H5" s="5" t="s">
        <v>5</v>
      </c>
      <c r="I5" s="5" t="s">
        <v>3</v>
      </c>
      <c r="J5" s="5" t="s">
        <v>4</v>
      </c>
      <c r="K5" s="5" t="s">
        <v>8</v>
      </c>
      <c r="L5" s="5" t="s">
        <v>82</v>
      </c>
      <c r="M5" s="5" t="s">
        <v>11</v>
      </c>
      <c r="N5" s="5" t="s">
        <v>12</v>
      </c>
      <c r="O5" s="5" t="s">
        <v>16</v>
      </c>
      <c r="P5" s="5" t="s">
        <v>43</v>
      </c>
      <c r="Q5" s="5" t="s">
        <v>13</v>
      </c>
      <c r="R5" s="5" t="s">
        <v>7</v>
      </c>
    </row>
    <row r="6" spans="1:18" ht="15" customHeight="1" x14ac:dyDescent="0.2">
      <c r="A6" s="6" t="s">
        <v>18</v>
      </c>
      <c r="B6" s="7">
        <v>227</v>
      </c>
      <c r="C6" s="7">
        <v>59858</v>
      </c>
      <c r="D6" s="7">
        <v>3714</v>
      </c>
      <c r="E6" s="7">
        <v>72569</v>
      </c>
      <c r="F6" s="7">
        <v>36804</v>
      </c>
      <c r="G6" s="7">
        <v>48776</v>
      </c>
      <c r="H6" s="7">
        <v>55105</v>
      </c>
      <c r="I6" s="7">
        <v>94711</v>
      </c>
      <c r="J6" s="7">
        <v>81613</v>
      </c>
      <c r="K6" s="7">
        <v>54569</v>
      </c>
      <c r="L6" s="7">
        <v>5774</v>
      </c>
      <c r="M6" s="7">
        <v>155540</v>
      </c>
      <c r="N6" s="7">
        <v>39248</v>
      </c>
      <c r="O6" s="7">
        <v>3168</v>
      </c>
      <c r="P6" s="7">
        <v>122</v>
      </c>
      <c r="Q6" s="7">
        <v>20702</v>
      </c>
      <c r="R6" s="7">
        <v>51422</v>
      </c>
    </row>
    <row r="7" spans="1:18" ht="15" customHeight="1" x14ac:dyDescent="0.2">
      <c r="A7" s="8" t="s">
        <v>19</v>
      </c>
      <c r="B7" s="9">
        <v>175</v>
      </c>
      <c r="C7" s="9">
        <v>50791</v>
      </c>
      <c r="D7" s="9">
        <v>3199</v>
      </c>
      <c r="E7" s="9">
        <v>62126</v>
      </c>
      <c r="F7" s="9">
        <v>31937</v>
      </c>
      <c r="G7" s="9">
        <v>46793</v>
      </c>
      <c r="H7" s="9">
        <v>47181</v>
      </c>
      <c r="I7" s="9">
        <v>80333</v>
      </c>
      <c r="J7" s="9">
        <v>69283</v>
      </c>
      <c r="K7" s="9">
        <v>46174</v>
      </c>
      <c r="L7" s="9">
        <v>4908</v>
      </c>
      <c r="M7" s="9">
        <v>144569</v>
      </c>
      <c r="N7" s="9">
        <v>36024</v>
      </c>
      <c r="O7" s="9">
        <v>2554</v>
      </c>
      <c r="P7" s="9">
        <v>109</v>
      </c>
      <c r="Q7" s="9">
        <v>20325</v>
      </c>
      <c r="R7" s="9">
        <v>44040</v>
      </c>
    </row>
    <row r="8" spans="1:18" ht="15" customHeight="1" x14ac:dyDescent="0.2">
      <c r="A8" s="8" t="s">
        <v>108</v>
      </c>
      <c r="B8" s="9">
        <v>9</v>
      </c>
      <c r="C8" s="9">
        <v>1114</v>
      </c>
      <c r="D8" s="9">
        <v>9</v>
      </c>
      <c r="E8" s="9">
        <v>1478</v>
      </c>
      <c r="F8" s="9">
        <v>646</v>
      </c>
      <c r="G8" s="9">
        <v>105</v>
      </c>
      <c r="H8" s="9">
        <v>1159</v>
      </c>
      <c r="I8" s="9">
        <v>1644</v>
      </c>
      <c r="J8" s="9">
        <v>1764</v>
      </c>
      <c r="K8" s="9">
        <v>1178</v>
      </c>
      <c r="L8" s="9">
        <v>72</v>
      </c>
      <c r="M8" s="9">
        <v>418</v>
      </c>
      <c r="N8" s="9">
        <v>316</v>
      </c>
      <c r="O8" s="9">
        <v>35</v>
      </c>
      <c r="P8" s="9">
        <v>0</v>
      </c>
      <c r="Q8" s="9">
        <v>25</v>
      </c>
      <c r="R8" s="9">
        <v>943</v>
      </c>
    </row>
    <row r="9" spans="1:18" ht="15" customHeight="1" x14ac:dyDescent="0.2">
      <c r="A9" s="8" t="s">
        <v>109</v>
      </c>
      <c r="B9" s="9">
        <v>32</v>
      </c>
      <c r="C9" s="9">
        <v>3264</v>
      </c>
      <c r="D9" s="9">
        <v>237</v>
      </c>
      <c r="E9" s="9">
        <v>2881</v>
      </c>
      <c r="F9" s="9">
        <v>2169</v>
      </c>
      <c r="G9" s="9">
        <v>1667</v>
      </c>
      <c r="H9" s="9">
        <v>3346</v>
      </c>
      <c r="I9" s="9">
        <v>6853</v>
      </c>
      <c r="J9" s="9">
        <v>5585</v>
      </c>
      <c r="K9" s="9">
        <v>2977</v>
      </c>
      <c r="L9" s="9">
        <v>608</v>
      </c>
      <c r="M9" s="9">
        <v>3022</v>
      </c>
      <c r="N9" s="9">
        <v>1794</v>
      </c>
      <c r="O9" s="9">
        <v>503</v>
      </c>
      <c r="P9" s="9">
        <v>11</v>
      </c>
      <c r="Q9" s="9">
        <v>42</v>
      </c>
      <c r="R9" s="9">
        <v>3056</v>
      </c>
    </row>
    <row r="10" spans="1:18" ht="15" customHeight="1" x14ac:dyDescent="0.2">
      <c r="A10" s="8" t="s">
        <v>110</v>
      </c>
      <c r="B10" s="9">
        <v>10</v>
      </c>
      <c r="C10" s="9">
        <v>4522</v>
      </c>
      <c r="D10" s="9">
        <v>265</v>
      </c>
      <c r="E10" s="9">
        <v>5907</v>
      </c>
      <c r="F10" s="9">
        <v>1904</v>
      </c>
      <c r="G10" s="9">
        <v>200</v>
      </c>
      <c r="H10" s="9">
        <v>2760</v>
      </c>
      <c r="I10" s="9">
        <v>5471</v>
      </c>
      <c r="J10" s="9">
        <v>4692</v>
      </c>
      <c r="K10" s="9">
        <v>3947</v>
      </c>
      <c r="L10" s="9">
        <v>153</v>
      </c>
      <c r="M10" s="9">
        <v>6204</v>
      </c>
      <c r="N10" s="9">
        <v>870</v>
      </c>
      <c r="O10" s="9">
        <v>63</v>
      </c>
      <c r="P10" s="9">
        <v>2</v>
      </c>
      <c r="Q10" s="9">
        <v>240</v>
      </c>
      <c r="R10" s="9">
        <v>3227</v>
      </c>
    </row>
    <row r="11" spans="1:18" ht="15" customHeight="1" x14ac:dyDescent="0.2">
      <c r="A11" s="8" t="s">
        <v>111</v>
      </c>
      <c r="B11" s="9">
        <v>1</v>
      </c>
      <c r="C11" s="9">
        <v>121</v>
      </c>
      <c r="D11" s="9">
        <v>3</v>
      </c>
      <c r="E11" s="9">
        <v>167</v>
      </c>
      <c r="F11" s="9">
        <v>125</v>
      </c>
      <c r="G11" s="9">
        <v>11</v>
      </c>
      <c r="H11" s="9">
        <v>651</v>
      </c>
      <c r="I11" s="9">
        <v>208</v>
      </c>
      <c r="J11" s="9">
        <v>253</v>
      </c>
      <c r="K11" s="9">
        <v>285</v>
      </c>
      <c r="L11" s="9">
        <v>27</v>
      </c>
      <c r="M11" s="9">
        <v>120</v>
      </c>
      <c r="N11" s="9">
        <v>232</v>
      </c>
      <c r="O11" s="9">
        <v>11</v>
      </c>
      <c r="P11" s="9">
        <v>0</v>
      </c>
      <c r="Q11" s="9">
        <v>66</v>
      </c>
      <c r="R11" s="9">
        <v>113</v>
      </c>
    </row>
    <row r="12" spans="1:18" ht="15" customHeight="1" x14ac:dyDescent="0.2">
      <c r="A12" s="8" t="s">
        <v>112</v>
      </c>
      <c r="B12" s="9">
        <v>0</v>
      </c>
      <c r="C12" s="9">
        <v>46</v>
      </c>
      <c r="D12" s="9">
        <v>1</v>
      </c>
      <c r="E12" s="9">
        <v>10</v>
      </c>
      <c r="F12" s="9">
        <v>23</v>
      </c>
      <c r="G12" s="9">
        <v>0</v>
      </c>
      <c r="H12" s="9">
        <v>8</v>
      </c>
      <c r="I12" s="9">
        <v>202</v>
      </c>
      <c r="J12" s="9">
        <v>36</v>
      </c>
      <c r="K12" s="9">
        <v>8</v>
      </c>
      <c r="L12" s="9">
        <v>6</v>
      </c>
      <c r="M12" s="9">
        <v>1207</v>
      </c>
      <c r="N12" s="9">
        <v>12</v>
      </c>
      <c r="O12" s="9">
        <v>2</v>
      </c>
      <c r="P12" s="9">
        <v>0</v>
      </c>
      <c r="Q12" s="9">
        <v>4</v>
      </c>
      <c r="R12" s="9">
        <v>43</v>
      </c>
    </row>
    <row r="13" spans="1:18" ht="15" customHeight="1" x14ac:dyDescent="0.2">
      <c r="A13" s="6" t="s">
        <v>20</v>
      </c>
      <c r="B13" s="7">
        <v>191</v>
      </c>
      <c r="C13" s="7">
        <v>57479</v>
      </c>
      <c r="D13" s="7">
        <v>3299</v>
      </c>
      <c r="E13" s="7">
        <v>68926</v>
      </c>
      <c r="F13" s="7">
        <v>35332</v>
      </c>
      <c r="G13" s="7">
        <v>43322</v>
      </c>
      <c r="H13" s="7">
        <v>53732</v>
      </c>
      <c r="I13" s="7">
        <v>92506</v>
      </c>
      <c r="J13" s="7">
        <v>77750</v>
      </c>
      <c r="K13" s="7">
        <v>52915</v>
      </c>
      <c r="L13" s="7">
        <v>3872</v>
      </c>
      <c r="M13" s="7">
        <v>142070</v>
      </c>
      <c r="N13" s="7">
        <v>37967</v>
      </c>
      <c r="O13" s="7">
        <v>2328</v>
      </c>
      <c r="P13" s="7">
        <v>58</v>
      </c>
      <c r="Q13" s="7">
        <v>19941</v>
      </c>
      <c r="R13" s="7">
        <v>49998</v>
      </c>
    </row>
    <row r="14" spans="1:18" ht="15" customHeight="1" x14ac:dyDescent="0.2">
      <c r="A14" s="8" t="s">
        <v>113</v>
      </c>
      <c r="B14" s="9">
        <v>85</v>
      </c>
      <c r="C14" s="9">
        <v>51516</v>
      </c>
      <c r="D14" s="9">
        <v>2639</v>
      </c>
      <c r="E14" s="9">
        <v>59815</v>
      </c>
      <c r="F14" s="9">
        <v>29843</v>
      </c>
      <c r="G14" s="9">
        <v>41803</v>
      </c>
      <c r="H14" s="9">
        <v>46065</v>
      </c>
      <c r="I14" s="9">
        <v>82190</v>
      </c>
      <c r="J14" s="9">
        <v>67695</v>
      </c>
      <c r="K14" s="9">
        <v>45348</v>
      </c>
      <c r="L14" s="9">
        <v>2726</v>
      </c>
      <c r="M14" s="9">
        <v>130249</v>
      </c>
      <c r="N14" s="9">
        <v>33585</v>
      </c>
      <c r="O14" s="9">
        <v>1678</v>
      </c>
      <c r="P14" s="9">
        <v>29</v>
      </c>
      <c r="Q14" s="9">
        <v>18543</v>
      </c>
      <c r="R14" s="9">
        <v>43956</v>
      </c>
    </row>
    <row r="15" spans="1:18" ht="15" customHeight="1" x14ac:dyDescent="0.2">
      <c r="A15" s="8" t="s">
        <v>21</v>
      </c>
      <c r="B15" s="9">
        <v>52</v>
      </c>
      <c r="C15" s="9">
        <v>4447</v>
      </c>
      <c r="D15" s="9">
        <v>397</v>
      </c>
      <c r="E15" s="9">
        <v>6626</v>
      </c>
      <c r="F15" s="9">
        <v>3960</v>
      </c>
      <c r="G15" s="9">
        <v>977</v>
      </c>
      <c r="H15" s="9">
        <v>6135</v>
      </c>
      <c r="I15" s="9">
        <v>6382</v>
      </c>
      <c r="J15" s="9">
        <v>6870</v>
      </c>
      <c r="K15" s="9">
        <v>5902</v>
      </c>
      <c r="L15" s="9">
        <v>675</v>
      </c>
      <c r="M15" s="9">
        <v>9560</v>
      </c>
      <c r="N15" s="9">
        <v>2589</v>
      </c>
      <c r="O15" s="9">
        <v>380</v>
      </c>
      <c r="P15" s="9">
        <v>6</v>
      </c>
      <c r="Q15" s="9">
        <v>1092</v>
      </c>
      <c r="R15" s="9">
        <v>4631</v>
      </c>
    </row>
    <row r="16" spans="1:18" ht="15" customHeight="1" x14ac:dyDescent="0.2">
      <c r="A16" s="8" t="s">
        <v>22</v>
      </c>
      <c r="B16" s="9">
        <v>4</v>
      </c>
      <c r="C16" s="9">
        <v>13</v>
      </c>
      <c r="D16" s="9">
        <v>6</v>
      </c>
      <c r="E16" s="9">
        <v>13</v>
      </c>
      <c r="F16" s="9">
        <v>11</v>
      </c>
      <c r="G16" s="9">
        <v>13</v>
      </c>
      <c r="H16" s="9">
        <v>13</v>
      </c>
      <c r="I16" s="9">
        <v>18</v>
      </c>
      <c r="J16" s="9">
        <v>16</v>
      </c>
      <c r="K16" s="9">
        <v>15</v>
      </c>
      <c r="L16" s="9">
        <v>0</v>
      </c>
      <c r="M16" s="9">
        <v>19</v>
      </c>
      <c r="N16" s="9">
        <v>12</v>
      </c>
      <c r="O16" s="9">
        <v>0</v>
      </c>
      <c r="P16" s="9">
        <v>0</v>
      </c>
      <c r="Q16" s="9">
        <v>13</v>
      </c>
      <c r="R16" s="9">
        <v>11</v>
      </c>
    </row>
    <row r="17" spans="1:18" ht="15" customHeight="1" x14ac:dyDescent="0.2">
      <c r="A17" s="8" t="s">
        <v>114</v>
      </c>
      <c r="B17" s="9">
        <v>40</v>
      </c>
      <c r="C17" s="9">
        <v>3534</v>
      </c>
      <c r="D17" s="9">
        <v>312</v>
      </c>
      <c r="E17" s="9">
        <v>5046</v>
      </c>
      <c r="F17" s="9">
        <v>3081</v>
      </c>
      <c r="G17" s="9">
        <v>738</v>
      </c>
      <c r="H17" s="9">
        <v>4519</v>
      </c>
      <c r="I17" s="9">
        <v>4939</v>
      </c>
      <c r="J17" s="9">
        <v>5434</v>
      </c>
      <c r="K17" s="9">
        <v>4334</v>
      </c>
      <c r="L17" s="9">
        <v>513</v>
      </c>
      <c r="M17" s="9">
        <v>7803</v>
      </c>
      <c r="N17" s="9">
        <v>2008</v>
      </c>
      <c r="O17" s="9">
        <v>279</v>
      </c>
      <c r="P17" s="9">
        <v>5</v>
      </c>
      <c r="Q17" s="9">
        <v>853</v>
      </c>
      <c r="R17" s="9">
        <v>3483</v>
      </c>
    </row>
    <row r="18" spans="1:18" ht="15" customHeight="1" x14ac:dyDescent="0.2">
      <c r="A18" s="8" t="s">
        <v>115</v>
      </c>
      <c r="B18" s="9">
        <v>8</v>
      </c>
      <c r="C18" s="9">
        <v>877</v>
      </c>
      <c r="D18" s="9">
        <v>76</v>
      </c>
      <c r="E18" s="9">
        <v>1527</v>
      </c>
      <c r="F18" s="9">
        <v>852</v>
      </c>
      <c r="G18" s="9">
        <v>199</v>
      </c>
      <c r="H18" s="9">
        <v>1592</v>
      </c>
      <c r="I18" s="9">
        <v>1338</v>
      </c>
      <c r="J18" s="9">
        <v>1336</v>
      </c>
      <c r="K18" s="9">
        <v>1517</v>
      </c>
      <c r="L18" s="9">
        <v>140</v>
      </c>
      <c r="M18" s="9">
        <v>1682</v>
      </c>
      <c r="N18" s="9">
        <v>466</v>
      </c>
      <c r="O18" s="9">
        <v>83</v>
      </c>
      <c r="P18" s="9">
        <v>1</v>
      </c>
      <c r="Q18" s="9">
        <v>218</v>
      </c>
      <c r="R18" s="9">
        <v>1113</v>
      </c>
    </row>
    <row r="19" spans="1:18" ht="15" customHeight="1" x14ac:dyDescent="0.2">
      <c r="A19" s="8" t="s">
        <v>23</v>
      </c>
      <c r="B19" s="9">
        <v>0</v>
      </c>
      <c r="C19" s="9">
        <v>23</v>
      </c>
      <c r="D19" s="9">
        <v>3</v>
      </c>
      <c r="E19" s="9">
        <v>40</v>
      </c>
      <c r="F19" s="9">
        <v>16</v>
      </c>
      <c r="G19" s="9">
        <v>27</v>
      </c>
      <c r="H19" s="9">
        <v>11</v>
      </c>
      <c r="I19" s="9">
        <v>87</v>
      </c>
      <c r="J19" s="9">
        <v>84</v>
      </c>
      <c r="K19" s="9">
        <v>36</v>
      </c>
      <c r="L19" s="9">
        <v>22</v>
      </c>
      <c r="M19" s="9">
        <v>56</v>
      </c>
      <c r="N19" s="9">
        <v>103</v>
      </c>
      <c r="O19" s="9">
        <v>18</v>
      </c>
      <c r="P19" s="9">
        <v>0</v>
      </c>
      <c r="Q19" s="9">
        <v>8</v>
      </c>
      <c r="R19" s="9">
        <v>24</v>
      </c>
    </row>
    <row r="20" spans="1:18" ht="15" customHeight="1" x14ac:dyDescent="0.2">
      <c r="A20" s="8" t="s">
        <v>24</v>
      </c>
      <c r="B20" s="9">
        <v>5</v>
      </c>
      <c r="C20" s="9">
        <v>221</v>
      </c>
      <c r="D20" s="9">
        <v>28</v>
      </c>
      <c r="E20" s="9">
        <v>432</v>
      </c>
      <c r="F20" s="9">
        <v>258</v>
      </c>
      <c r="G20" s="9">
        <v>116</v>
      </c>
      <c r="H20" s="9">
        <v>243</v>
      </c>
      <c r="I20" s="9">
        <v>406</v>
      </c>
      <c r="J20" s="9">
        <v>347</v>
      </c>
      <c r="K20" s="9">
        <v>267</v>
      </c>
      <c r="L20" s="9">
        <v>97</v>
      </c>
      <c r="M20" s="9">
        <v>425</v>
      </c>
      <c r="N20" s="9">
        <v>176</v>
      </c>
      <c r="O20" s="9">
        <v>29</v>
      </c>
      <c r="P20" s="9">
        <v>5</v>
      </c>
      <c r="Q20" s="9">
        <v>57</v>
      </c>
      <c r="R20" s="9">
        <v>229</v>
      </c>
    </row>
    <row r="21" spans="1:18" ht="15" customHeight="1" x14ac:dyDescent="0.2">
      <c r="A21" s="8" t="s">
        <v>116</v>
      </c>
      <c r="B21" s="9">
        <v>41</v>
      </c>
      <c r="C21" s="9">
        <v>990</v>
      </c>
      <c r="D21" s="9">
        <v>90</v>
      </c>
      <c r="E21" s="9">
        <v>1659</v>
      </c>
      <c r="F21" s="9">
        <v>1092</v>
      </c>
      <c r="G21" s="9">
        <v>367</v>
      </c>
      <c r="H21" s="9">
        <v>1000</v>
      </c>
      <c r="I21" s="9">
        <v>2187</v>
      </c>
      <c r="J21" s="9">
        <v>1691</v>
      </c>
      <c r="K21" s="9">
        <v>1138</v>
      </c>
      <c r="L21" s="9">
        <v>183</v>
      </c>
      <c r="M21" s="9">
        <v>1710</v>
      </c>
      <c r="N21" s="9">
        <v>993</v>
      </c>
      <c r="O21" s="9">
        <v>170</v>
      </c>
      <c r="P21" s="9">
        <v>11</v>
      </c>
      <c r="Q21" s="9">
        <v>212</v>
      </c>
      <c r="R21" s="9">
        <v>919</v>
      </c>
    </row>
    <row r="22" spans="1:18" ht="15" customHeight="1" x14ac:dyDescent="0.2">
      <c r="A22" s="8" t="s">
        <v>117</v>
      </c>
      <c r="B22" s="9">
        <v>7</v>
      </c>
      <c r="C22" s="9">
        <v>272</v>
      </c>
      <c r="D22" s="9">
        <v>143</v>
      </c>
      <c r="E22" s="9">
        <v>369</v>
      </c>
      <c r="F22" s="9">
        <v>152</v>
      </c>
      <c r="G22" s="9">
        <v>48</v>
      </c>
      <c r="H22" s="9">
        <v>271</v>
      </c>
      <c r="I22" s="9">
        <v>931</v>
      </c>
      <c r="J22" s="9">
        <v>854</v>
      </c>
      <c r="K22" s="9">
        <v>247</v>
      </c>
      <c r="L22" s="9">
        <v>170</v>
      </c>
      <c r="M22" s="9">
        <v>69</v>
      </c>
      <c r="N22" s="9">
        <v>609</v>
      </c>
      <c r="O22" s="9">
        <v>49</v>
      </c>
      <c r="P22" s="9">
        <v>0</v>
      </c>
      <c r="Q22" s="9">
        <v>31</v>
      </c>
      <c r="R22" s="9">
        <v>239</v>
      </c>
    </row>
    <row r="23" spans="1:18" ht="15" customHeight="1" x14ac:dyDescent="0.2">
      <c r="A23" s="8" t="s">
        <v>25</v>
      </c>
      <c r="B23" s="9">
        <v>1</v>
      </c>
      <c r="C23" s="9">
        <v>30</v>
      </c>
      <c r="D23" s="9">
        <v>1</v>
      </c>
      <c r="E23" s="9">
        <v>14</v>
      </c>
      <c r="F23" s="9">
        <v>22</v>
      </c>
      <c r="G23" s="9">
        <v>3</v>
      </c>
      <c r="H23" s="9">
        <v>14</v>
      </c>
      <c r="I23" s="9">
        <v>257</v>
      </c>
      <c r="J23" s="9">
        <v>276</v>
      </c>
      <c r="K23" s="9">
        <v>8</v>
      </c>
      <c r="L23" s="9">
        <v>8</v>
      </c>
      <c r="M23" s="9">
        <v>15</v>
      </c>
      <c r="N23" s="9">
        <v>9</v>
      </c>
      <c r="O23" s="9">
        <v>2</v>
      </c>
      <c r="P23" s="9">
        <v>7</v>
      </c>
      <c r="Q23" s="9">
        <v>2</v>
      </c>
      <c r="R23" s="9">
        <v>20</v>
      </c>
    </row>
    <row r="24" spans="1:18" ht="15" customHeight="1" x14ac:dyDescent="0.2">
      <c r="A24" s="8" t="s">
        <v>118</v>
      </c>
      <c r="B24" s="9">
        <v>0</v>
      </c>
      <c r="C24" s="9">
        <v>3</v>
      </c>
      <c r="D24" s="9">
        <v>1</v>
      </c>
      <c r="E24" s="9">
        <v>11</v>
      </c>
      <c r="F24" s="9">
        <v>5</v>
      </c>
      <c r="G24" s="9">
        <v>8</v>
      </c>
      <c r="H24" s="9">
        <v>4</v>
      </c>
      <c r="I24" s="9">
        <v>153</v>
      </c>
      <c r="J24" s="9">
        <v>17</v>
      </c>
      <c r="K24" s="9">
        <v>5</v>
      </c>
      <c r="L24" s="9">
        <v>13</v>
      </c>
      <c r="M24" s="9">
        <v>42</v>
      </c>
      <c r="N24" s="9">
        <v>6</v>
      </c>
      <c r="O24" s="9">
        <v>20</v>
      </c>
      <c r="P24" s="9">
        <v>0</v>
      </c>
      <c r="Q24" s="9">
        <v>4</v>
      </c>
      <c r="R24" s="9">
        <v>4</v>
      </c>
    </row>
    <row r="25" spans="1:18" ht="15" customHeight="1" x14ac:dyDescent="0.2">
      <c r="A25" s="6" t="s">
        <v>26</v>
      </c>
      <c r="B25" s="7">
        <v>36</v>
      </c>
      <c r="C25" s="7">
        <v>2379</v>
      </c>
      <c r="D25" s="7">
        <v>415</v>
      </c>
      <c r="E25" s="7">
        <v>3643</v>
      </c>
      <c r="F25" s="7">
        <v>1472</v>
      </c>
      <c r="G25" s="7">
        <v>5454</v>
      </c>
      <c r="H25" s="7">
        <v>1373</v>
      </c>
      <c r="I25" s="7">
        <v>2205</v>
      </c>
      <c r="J25" s="7">
        <v>3863</v>
      </c>
      <c r="K25" s="7">
        <v>1654</v>
      </c>
      <c r="L25" s="7">
        <v>1902</v>
      </c>
      <c r="M25" s="7">
        <v>13470</v>
      </c>
      <c r="N25" s="7">
        <v>1281</v>
      </c>
      <c r="O25" s="7">
        <v>840</v>
      </c>
      <c r="P25" s="7">
        <v>64</v>
      </c>
      <c r="Q25" s="7">
        <v>761</v>
      </c>
      <c r="R25" s="7">
        <v>1424</v>
      </c>
    </row>
    <row r="26" spans="1:18" ht="15" customHeight="1" x14ac:dyDescent="0.2">
      <c r="A26" s="8" t="s">
        <v>119</v>
      </c>
      <c r="B26" s="9">
        <v>8</v>
      </c>
      <c r="C26" s="9">
        <v>243</v>
      </c>
      <c r="D26" s="9">
        <v>48</v>
      </c>
      <c r="E26" s="9">
        <v>774</v>
      </c>
      <c r="F26" s="9">
        <v>303</v>
      </c>
      <c r="G26" s="9">
        <v>235</v>
      </c>
      <c r="H26" s="9">
        <v>318</v>
      </c>
      <c r="I26" s="9">
        <v>627</v>
      </c>
      <c r="J26" s="9">
        <v>766</v>
      </c>
      <c r="K26" s="9">
        <v>494</v>
      </c>
      <c r="L26" s="9">
        <v>68</v>
      </c>
      <c r="M26" s="9">
        <v>611</v>
      </c>
      <c r="N26" s="9">
        <v>406</v>
      </c>
      <c r="O26" s="9">
        <v>77</v>
      </c>
      <c r="P26" s="9">
        <v>14</v>
      </c>
      <c r="Q26" s="9">
        <v>174</v>
      </c>
      <c r="R26" s="9">
        <v>221</v>
      </c>
    </row>
    <row r="27" spans="1:18" ht="15" customHeight="1" x14ac:dyDescent="0.2">
      <c r="A27" s="8" t="s">
        <v>120</v>
      </c>
      <c r="B27" s="9">
        <v>7</v>
      </c>
      <c r="C27" s="9">
        <v>2105</v>
      </c>
      <c r="D27" s="9">
        <v>295</v>
      </c>
      <c r="E27" s="9">
        <v>2227</v>
      </c>
      <c r="F27" s="9">
        <v>1091</v>
      </c>
      <c r="G27" s="9">
        <v>5020</v>
      </c>
      <c r="H27" s="9">
        <v>929</v>
      </c>
      <c r="I27" s="9">
        <v>1067</v>
      </c>
      <c r="J27" s="9">
        <v>2425</v>
      </c>
      <c r="K27" s="9">
        <v>1102</v>
      </c>
      <c r="L27" s="9">
        <v>156</v>
      </c>
      <c r="M27" s="9">
        <v>6700</v>
      </c>
      <c r="N27" s="9">
        <v>759</v>
      </c>
      <c r="O27" s="9">
        <v>360</v>
      </c>
      <c r="P27" s="9">
        <v>24</v>
      </c>
      <c r="Q27" s="9">
        <v>577</v>
      </c>
      <c r="R27" s="9">
        <v>1138</v>
      </c>
    </row>
    <row r="28" spans="1:18" ht="15" customHeight="1" x14ac:dyDescent="0.2">
      <c r="A28" s="8" t="s">
        <v>121</v>
      </c>
      <c r="B28" s="9">
        <v>21</v>
      </c>
      <c r="C28" s="9">
        <v>31</v>
      </c>
      <c r="D28" s="9">
        <v>72</v>
      </c>
      <c r="E28" s="9">
        <v>642</v>
      </c>
      <c r="F28" s="9">
        <v>78</v>
      </c>
      <c r="G28" s="9">
        <v>199</v>
      </c>
      <c r="H28" s="9">
        <v>126</v>
      </c>
      <c r="I28" s="9">
        <v>511</v>
      </c>
      <c r="J28" s="9">
        <v>672</v>
      </c>
      <c r="K28" s="9">
        <v>58</v>
      </c>
      <c r="L28" s="9">
        <v>1678</v>
      </c>
      <c r="M28" s="9">
        <v>6159</v>
      </c>
      <c r="N28" s="9">
        <v>116</v>
      </c>
      <c r="O28" s="9">
        <v>403</v>
      </c>
      <c r="P28" s="9">
        <v>26</v>
      </c>
      <c r="Q28" s="9">
        <v>10</v>
      </c>
      <c r="R28" s="9">
        <v>65</v>
      </c>
    </row>
    <row r="29" spans="1:18" ht="15" customHeight="1" x14ac:dyDescent="0.2">
      <c r="A29" s="6" t="s">
        <v>122</v>
      </c>
      <c r="B29" s="7">
        <v>28</v>
      </c>
      <c r="C29" s="7">
        <v>151</v>
      </c>
      <c r="D29" s="7">
        <v>115</v>
      </c>
      <c r="E29" s="7">
        <v>870</v>
      </c>
      <c r="F29" s="7">
        <v>50</v>
      </c>
      <c r="G29" s="7">
        <v>171</v>
      </c>
      <c r="H29" s="7">
        <v>131</v>
      </c>
      <c r="I29" s="7">
        <v>692</v>
      </c>
      <c r="J29" s="7">
        <v>674</v>
      </c>
      <c r="K29" s="7">
        <v>79</v>
      </c>
      <c r="L29" s="7">
        <v>804</v>
      </c>
      <c r="M29" s="7">
        <v>8169</v>
      </c>
      <c r="N29" s="7">
        <v>85</v>
      </c>
      <c r="O29" s="7">
        <v>243</v>
      </c>
      <c r="P29" s="7">
        <v>14</v>
      </c>
      <c r="Q29" s="7">
        <v>8</v>
      </c>
      <c r="R29" s="7">
        <v>88</v>
      </c>
    </row>
    <row r="30" spans="1:18" ht="15" customHeight="1" x14ac:dyDescent="0.2">
      <c r="A30" s="8" t="s">
        <v>123</v>
      </c>
      <c r="B30" s="9">
        <v>21</v>
      </c>
      <c r="C30" s="9">
        <v>31</v>
      </c>
      <c r="D30" s="9">
        <v>72</v>
      </c>
      <c r="E30" s="9">
        <v>642</v>
      </c>
      <c r="F30" s="9">
        <v>78</v>
      </c>
      <c r="G30" s="9">
        <v>199</v>
      </c>
      <c r="H30" s="9">
        <v>126</v>
      </c>
      <c r="I30" s="9">
        <v>511</v>
      </c>
      <c r="J30" s="9">
        <v>672</v>
      </c>
      <c r="K30" s="9">
        <v>58</v>
      </c>
      <c r="L30" s="9">
        <v>1678</v>
      </c>
      <c r="M30" s="9">
        <v>6159</v>
      </c>
      <c r="N30" s="9">
        <v>116</v>
      </c>
      <c r="O30" s="9">
        <v>403</v>
      </c>
      <c r="P30" s="9">
        <v>26</v>
      </c>
      <c r="Q30" s="9">
        <v>10</v>
      </c>
      <c r="R30" s="9">
        <v>65</v>
      </c>
    </row>
    <row r="31" spans="1:18" ht="15" customHeight="1" x14ac:dyDescent="0.2">
      <c r="A31" s="8" t="s">
        <v>27</v>
      </c>
      <c r="B31" s="9">
        <v>0</v>
      </c>
      <c r="C31" s="9">
        <v>190</v>
      </c>
      <c r="D31" s="9">
        <v>74</v>
      </c>
      <c r="E31" s="9">
        <v>643</v>
      </c>
      <c r="F31" s="9">
        <v>122</v>
      </c>
      <c r="G31" s="9">
        <v>160</v>
      </c>
      <c r="H31" s="9">
        <v>255</v>
      </c>
      <c r="I31" s="9">
        <v>692</v>
      </c>
      <c r="J31" s="9">
        <v>142</v>
      </c>
      <c r="K31" s="9">
        <v>790</v>
      </c>
      <c r="L31" s="9">
        <v>21</v>
      </c>
      <c r="M31" s="9">
        <v>2479</v>
      </c>
      <c r="N31" s="9">
        <v>13</v>
      </c>
      <c r="O31" s="9">
        <v>10</v>
      </c>
      <c r="P31" s="9">
        <v>0</v>
      </c>
      <c r="Q31" s="9">
        <v>8</v>
      </c>
      <c r="R31" s="9">
        <v>118</v>
      </c>
    </row>
    <row r="32" spans="1:18" ht="15" customHeight="1" x14ac:dyDescent="0.2">
      <c r="A32" s="8" t="s">
        <v>28</v>
      </c>
      <c r="B32" s="9">
        <v>14</v>
      </c>
      <c r="C32" s="9">
        <v>31</v>
      </c>
      <c r="D32" s="9">
        <v>6</v>
      </c>
      <c r="E32" s="9">
        <v>4</v>
      </c>
      <c r="F32" s="9">
        <v>12</v>
      </c>
      <c r="G32" s="9">
        <v>2</v>
      </c>
      <c r="H32" s="9">
        <v>16</v>
      </c>
      <c r="I32" s="9">
        <v>26</v>
      </c>
      <c r="J32" s="9">
        <v>55</v>
      </c>
      <c r="K32" s="9">
        <v>2</v>
      </c>
      <c r="L32" s="9">
        <v>3</v>
      </c>
      <c r="M32" s="9">
        <v>55</v>
      </c>
      <c r="N32" s="9">
        <v>10</v>
      </c>
      <c r="O32" s="9">
        <v>1</v>
      </c>
      <c r="P32" s="9">
        <v>0</v>
      </c>
      <c r="Q32" s="9">
        <v>1</v>
      </c>
      <c r="R32" s="9">
        <v>10</v>
      </c>
    </row>
    <row r="33" spans="1:18" ht="15" customHeight="1" x14ac:dyDescent="0.2">
      <c r="A33" s="8" t="s">
        <v>124</v>
      </c>
      <c r="B33" s="9">
        <v>0</v>
      </c>
      <c r="C33" s="9">
        <v>125</v>
      </c>
      <c r="D33" s="9">
        <v>29</v>
      </c>
      <c r="E33" s="9">
        <v>636</v>
      </c>
      <c r="F33" s="9">
        <v>35</v>
      </c>
      <c r="G33" s="9">
        <v>147</v>
      </c>
      <c r="H33" s="9">
        <v>17</v>
      </c>
      <c r="I33" s="9">
        <v>1008</v>
      </c>
      <c r="J33" s="9">
        <v>1214</v>
      </c>
      <c r="K33" s="9">
        <v>297</v>
      </c>
      <c r="L33" s="9">
        <v>0</v>
      </c>
      <c r="M33" s="9">
        <v>7</v>
      </c>
      <c r="N33" s="9">
        <v>27</v>
      </c>
      <c r="O33" s="9">
        <v>8</v>
      </c>
      <c r="P33" s="9">
        <v>0</v>
      </c>
      <c r="Q33" s="9">
        <v>23</v>
      </c>
      <c r="R33" s="9">
        <v>177</v>
      </c>
    </row>
    <row r="34" spans="1:18" ht="15" customHeight="1" x14ac:dyDescent="0.2">
      <c r="A34" s="8" t="s">
        <v>125</v>
      </c>
      <c r="B34" s="9">
        <v>1</v>
      </c>
      <c r="C34" s="9">
        <v>220</v>
      </c>
      <c r="D34" s="9">
        <v>37</v>
      </c>
      <c r="E34" s="9">
        <v>1042</v>
      </c>
      <c r="F34" s="9">
        <v>141</v>
      </c>
      <c r="G34" s="9">
        <v>215</v>
      </c>
      <c r="H34" s="9">
        <v>243</v>
      </c>
      <c r="I34" s="9">
        <v>1503</v>
      </c>
      <c r="J34" s="9">
        <v>111</v>
      </c>
      <c r="K34" s="9">
        <v>1047</v>
      </c>
      <c r="L34" s="9">
        <v>1</v>
      </c>
      <c r="M34" s="9">
        <v>528</v>
      </c>
      <c r="N34" s="9">
        <v>73</v>
      </c>
      <c r="O34" s="9">
        <v>37</v>
      </c>
      <c r="P34" s="9">
        <v>0</v>
      </c>
      <c r="Q34" s="9">
        <v>34</v>
      </c>
      <c r="R34" s="9">
        <v>273</v>
      </c>
    </row>
    <row r="35" spans="1:18" ht="15" customHeight="1" x14ac:dyDescent="0.2">
      <c r="A35" s="8" t="s">
        <v>29</v>
      </c>
      <c r="B35" s="9">
        <v>0</v>
      </c>
      <c r="C35" s="9">
        <v>6</v>
      </c>
      <c r="D35" s="9">
        <v>29</v>
      </c>
      <c r="E35" s="9">
        <v>13</v>
      </c>
      <c r="F35" s="9">
        <v>31</v>
      </c>
      <c r="G35" s="9">
        <v>0</v>
      </c>
      <c r="H35" s="9">
        <v>40</v>
      </c>
      <c r="I35" s="9">
        <v>42</v>
      </c>
      <c r="J35" s="9">
        <v>1268</v>
      </c>
      <c r="K35" s="9">
        <v>21</v>
      </c>
      <c r="L35" s="9">
        <v>7</v>
      </c>
      <c r="M35" s="9">
        <v>3</v>
      </c>
      <c r="N35" s="9">
        <v>8</v>
      </c>
      <c r="O35" s="9">
        <v>1</v>
      </c>
      <c r="P35" s="9">
        <v>0</v>
      </c>
      <c r="Q35" s="9">
        <v>0</v>
      </c>
      <c r="R35" s="9">
        <v>9</v>
      </c>
    </row>
    <row r="36" spans="1:18" ht="15" customHeight="1" x14ac:dyDescent="0.2">
      <c r="A36" s="11" t="s">
        <v>126</v>
      </c>
      <c r="B36" s="12">
        <v>6</v>
      </c>
      <c r="C36" s="12">
        <v>0</v>
      </c>
      <c r="D36" s="12">
        <v>0</v>
      </c>
      <c r="E36" s="12">
        <v>0</v>
      </c>
      <c r="F36" s="12">
        <v>25</v>
      </c>
      <c r="G36" s="12">
        <v>122</v>
      </c>
      <c r="H36" s="12">
        <v>0</v>
      </c>
      <c r="I36" s="12">
        <v>0</v>
      </c>
      <c r="J36" s="12">
        <v>30</v>
      </c>
      <c r="K36" s="12">
        <v>0</v>
      </c>
      <c r="L36" s="12">
        <v>890</v>
      </c>
      <c r="M36" s="12">
        <v>0</v>
      </c>
      <c r="N36" s="12">
        <v>0</v>
      </c>
      <c r="O36" s="12">
        <v>141</v>
      </c>
      <c r="P36" s="12">
        <v>12</v>
      </c>
      <c r="Q36" s="12">
        <v>0</v>
      </c>
      <c r="R36" s="12">
        <v>0</v>
      </c>
    </row>
    <row r="37" spans="1:18" ht="1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5" customHeight="1" x14ac:dyDescent="0.2">
      <c r="A38" s="1" t="s">
        <v>30</v>
      </c>
    </row>
    <row r="39" spans="1:18" ht="1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5" customHeight="1" x14ac:dyDescent="0.2">
      <c r="A40" s="13" t="s">
        <v>31</v>
      </c>
      <c r="B40" s="14">
        <v>100</v>
      </c>
      <c r="C40" s="14">
        <v>3797</v>
      </c>
      <c r="D40" s="14">
        <v>825</v>
      </c>
      <c r="E40" s="14">
        <v>8218</v>
      </c>
      <c r="F40" s="14">
        <v>3998</v>
      </c>
      <c r="G40" s="14">
        <v>5190</v>
      </c>
      <c r="H40" s="14">
        <v>3876</v>
      </c>
      <c r="I40" s="14">
        <v>3614</v>
      </c>
      <c r="J40" s="14">
        <v>6280</v>
      </c>
      <c r="K40" s="14">
        <v>4773</v>
      </c>
      <c r="L40" s="14">
        <v>2335</v>
      </c>
      <c r="M40" s="14">
        <v>20524</v>
      </c>
      <c r="N40" s="14">
        <v>3309</v>
      </c>
      <c r="O40" s="14">
        <v>939</v>
      </c>
      <c r="P40" s="14">
        <v>82</v>
      </c>
      <c r="Q40" s="14">
        <v>2022</v>
      </c>
      <c r="R40" s="14">
        <v>3311</v>
      </c>
    </row>
    <row r="41" spans="1:18" ht="15" customHeight="1" x14ac:dyDescent="0.2">
      <c r="A41" s="8" t="s">
        <v>32</v>
      </c>
      <c r="B41" s="9">
        <v>34</v>
      </c>
      <c r="C41" s="9">
        <v>4240</v>
      </c>
      <c r="D41" s="9">
        <v>105</v>
      </c>
      <c r="E41" s="9">
        <v>4142</v>
      </c>
      <c r="F41" s="9">
        <v>2784</v>
      </c>
      <c r="G41" s="9">
        <v>1724</v>
      </c>
      <c r="H41" s="9">
        <v>4875</v>
      </c>
      <c r="I41" s="9">
        <v>7566</v>
      </c>
      <c r="J41" s="9">
        <v>6491</v>
      </c>
      <c r="K41" s="9">
        <v>4188</v>
      </c>
      <c r="L41" s="9">
        <v>522</v>
      </c>
      <c r="M41" s="9">
        <v>4641</v>
      </c>
      <c r="N41" s="9">
        <v>1730</v>
      </c>
      <c r="O41" s="9">
        <v>480</v>
      </c>
      <c r="P41" s="9">
        <v>4</v>
      </c>
      <c r="Q41" s="9">
        <v>100</v>
      </c>
      <c r="R41" s="9">
        <v>3892</v>
      </c>
    </row>
    <row r="42" spans="1:18" ht="15" customHeight="1" x14ac:dyDescent="0.2">
      <c r="A42" s="8" t="s">
        <v>127</v>
      </c>
      <c r="B42" s="9">
        <v>134</v>
      </c>
      <c r="C42" s="9">
        <v>8037</v>
      </c>
      <c r="D42" s="9">
        <v>930</v>
      </c>
      <c r="E42" s="9">
        <v>12360</v>
      </c>
      <c r="F42" s="9">
        <v>6782</v>
      </c>
      <c r="G42" s="9">
        <v>6914</v>
      </c>
      <c r="H42" s="9">
        <v>8751</v>
      </c>
      <c r="I42" s="9">
        <v>11180</v>
      </c>
      <c r="J42" s="9">
        <v>12771</v>
      </c>
      <c r="K42" s="9">
        <v>8961</v>
      </c>
      <c r="L42" s="9">
        <v>2857</v>
      </c>
      <c r="M42" s="9">
        <v>25165</v>
      </c>
      <c r="N42" s="9">
        <v>5039</v>
      </c>
      <c r="O42" s="9">
        <v>1419</v>
      </c>
      <c r="P42" s="9">
        <v>86</v>
      </c>
      <c r="Q42" s="9">
        <v>2122</v>
      </c>
      <c r="R42" s="9">
        <v>7203</v>
      </c>
    </row>
    <row r="43" spans="1:18" ht="15" customHeight="1" x14ac:dyDescent="0.2">
      <c r="A43" s="8" t="s">
        <v>34</v>
      </c>
      <c r="B43" s="9">
        <v>98</v>
      </c>
      <c r="C43" s="9">
        <v>5658</v>
      </c>
      <c r="D43" s="9">
        <v>515</v>
      </c>
      <c r="E43" s="9">
        <v>8717</v>
      </c>
      <c r="F43" s="9">
        <v>5310</v>
      </c>
      <c r="G43" s="9">
        <v>1460</v>
      </c>
      <c r="H43" s="9">
        <v>7378</v>
      </c>
      <c r="I43" s="9">
        <v>8975</v>
      </c>
      <c r="J43" s="9">
        <v>8908</v>
      </c>
      <c r="K43" s="9">
        <v>7307</v>
      </c>
      <c r="L43" s="9">
        <v>955</v>
      </c>
      <c r="M43" s="9">
        <v>11695</v>
      </c>
      <c r="N43" s="9">
        <v>3758</v>
      </c>
      <c r="O43" s="9">
        <v>579</v>
      </c>
      <c r="P43" s="9">
        <v>22</v>
      </c>
      <c r="Q43" s="9">
        <v>1361</v>
      </c>
      <c r="R43" s="9">
        <v>5779</v>
      </c>
    </row>
    <row r="44" spans="1:18" ht="15" customHeight="1" x14ac:dyDescent="0.2">
      <c r="A44" s="11" t="s">
        <v>35</v>
      </c>
      <c r="B44" s="12">
        <v>36</v>
      </c>
      <c r="C44" s="12">
        <v>2379</v>
      </c>
      <c r="D44" s="12">
        <v>415</v>
      </c>
      <c r="E44" s="12">
        <v>3643</v>
      </c>
      <c r="F44" s="12">
        <v>1472</v>
      </c>
      <c r="G44" s="12">
        <v>5454</v>
      </c>
      <c r="H44" s="12">
        <v>1373</v>
      </c>
      <c r="I44" s="12">
        <v>2205</v>
      </c>
      <c r="J44" s="12">
        <v>3863</v>
      </c>
      <c r="K44" s="12">
        <v>1654</v>
      </c>
      <c r="L44" s="12">
        <v>1902</v>
      </c>
      <c r="M44" s="12">
        <v>13470</v>
      </c>
      <c r="N44" s="12">
        <v>1281</v>
      </c>
      <c r="O44" s="12">
        <v>840</v>
      </c>
      <c r="P44" s="12">
        <v>64</v>
      </c>
      <c r="Q44" s="12">
        <v>761</v>
      </c>
      <c r="R44" s="12">
        <v>1424</v>
      </c>
    </row>
    <row r="45" spans="1:18" ht="1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5" customHeight="1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7"/>
  <sheetViews>
    <sheetView showGridLines="0" workbookViewId="0">
      <selection activeCell="G5" sqref="G5"/>
    </sheetView>
  </sheetViews>
  <sheetFormatPr defaultColWidth="8.5703125" defaultRowHeight="15" customHeight="1" x14ac:dyDescent="0.2"/>
  <cols>
    <col min="1" max="1" width="44.5703125" style="3" customWidth="1"/>
    <col min="2" max="17" width="10.7109375" style="3" customWidth="1"/>
    <col min="18" max="16384" width="8.5703125" style="3"/>
  </cols>
  <sheetData>
    <row r="1" spans="1:17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 customHeight="1" x14ac:dyDescent="0.2">
      <c r="A2" s="1" t="s">
        <v>36</v>
      </c>
    </row>
    <row r="4" spans="1:17" ht="15" customHeight="1" x14ac:dyDescent="0.2">
      <c r="A4" s="15" t="s">
        <v>84</v>
      </c>
    </row>
    <row r="5" spans="1:17" ht="15" customHeight="1" x14ac:dyDescent="0.2">
      <c r="B5" s="5" t="s">
        <v>17</v>
      </c>
      <c r="C5" s="5" t="s">
        <v>6</v>
      </c>
      <c r="D5" s="5" t="s">
        <v>10</v>
      </c>
      <c r="E5" s="5" t="s">
        <v>2</v>
      </c>
      <c r="F5" s="5" t="s">
        <v>9</v>
      </c>
      <c r="G5" s="5" t="s">
        <v>37</v>
      </c>
      <c r="H5" s="5" t="s">
        <v>5</v>
      </c>
      <c r="I5" s="5" t="s">
        <v>3</v>
      </c>
      <c r="J5" s="5" t="s">
        <v>4</v>
      </c>
      <c r="K5" s="5" t="s">
        <v>8</v>
      </c>
      <c r="L5" s="5" t="s">
        <v>82</v>
      </c>
      <c r="M5" s="5" t="s">
        <v>11</v>
      </c>
      <c r="N5" s="5" t="s">
        <v>12</v>
      </c>
      <c r="O5" s="5" t="s">
        <v>16</v>
      </c>
      <c r="P5" s="5" t="s">
        <v>13</v>
      </c>
      <c r="Q5" s="5" t="s">
        <v>7</v>
      </c>
    </row>
    <row r="6" spans="1:17" ht="15" customHeight="1" x14ac:dyDescent="0.2">
      <c r="A6" s="6" t="s">
        <v>18</v>
      </c>
      <c r="B6" s="7">
        <v>213</v>
      </c>
      <c r="C6" s="7">
        <v>44995</v>
      </c>
      <c r="D6" s="7">
        <v>2432</v>
      </c>
      <c r="E6" s="7">
        <v>51513</v>
      </c>
      <c r="F6" s="7">
        <v>27008</v>
      </c>
      <c r="G6" s="7">
        <v>36433</v>
      </c>
      <c r="H6" s="7">
        <v>38951</v>
      </c>
      <c r="I6" s="7">
        <v>66546</v>
      </c>
      <c r="J6" s="7">
        <v>57579</v>
      </c>
      <c r="K6" s="7">
        <v>38320</v>
      </c>
      <c r="L6" s="7">
        <v>4258</v>
      </c>
      <c r="M6" s="7">
        <v>105335</v>
      </c>
      <c r="N6" s="7">
        <v>27366</v>
      </c>
      <c r="O6" s="7">
        <v>1737</v>
      </c>
      <c r="P6" s="7">
        <v>14807</v>
      </c>
      <c r="Q6" s="7">
        <v>38061</v>
      </c>
    </row>
    <row r="7" spans="1:17" ht="15" customHeight="1" x14ac:dyDescent="0.2">
      <c r="A7" s="8" t="s">
        <v>19</v>
      </c>
      <c r="B7" s="9">
        <v>169</v>
      </c>
      <c r="C7" s="9">
        <v>35083</v>
      </c>
      <c r="D7" s="9">
        <v>1966</v>
      </c>
      <c r="E7" s="9">
        <v>42284</v>
      </c>
      <c r="F7" s="9">
        <v>22902</v>
      </c>
      <c r="G7" s="9">
        <v>34314</v>
      </c>
      <c r="H7" s="9">
        <v>31854</v>
      </c>
      <c r="I7" s="9">
        <v>54997</v>
      </c>
      <c r="J7" s="9">
        <v>46870</v>
      </c>
      <c r="K7" s="9">
        <v>30505</v>
      </c>
      <c r="L7" s="9">
        <v>3685</v>
      </c>
      <c r="M7" s="9">
        <v>95774</v>
      </c>
      <c r="N7" s="9">
        <v>24543</v>
      </c>
      <c r="O7" s="9">
        <v>1368</v>
      </c>
      <c r="P7" s="9">
        <v>14496</v>
      </c>
      <c r="Q7" s="9">
        <v>31658</v>
      </c>
    </row>
    <row r="8" spans="1:17" ht="15" customHeight="1" x14ac:dyDescent="0.2">
      <c r="A8" s="8" t="s">
        <v>108</v>
      </c>
      <c r="B8" s="9">
        <v>11</v>
      </c>
      <c r="C8" s="9">
        <v>1046</v>
      </c>
      <c r="D8" s="9">
        <v>10</v>
      </c>
      <c r="E8" s="9">
        <v>1473</v>
      </c>
      <c r="F8" s="9">
        <v>645</v>
      </c>
      <c r="G8" s="9">
        <v>90</v>
      </c>
      <c r="H8" s="9">
        <v>1141</v>
      </c>
      <c r="I8" s="9">
        <v>1439</v>
      </c>
      <c r="J8" s="9">
        <v>1472</v>
      </c>
      <c r="K8" s="9">
        <v>1138</v>
      </c>
      <c r="L8" s="9">
        <v>57</v>
      </c>
      <c r="M8" s="9">
        <v>331</v>
      </c>
      <c r="N8" s="9">
        <v>280</v>
      </c>
      <c r="O8" s="9">
        <v>29</v>
      </c>
      <c r="P8" s="9">
        <v>20</v>
      </c>
      <c r="Q8" s="9">
        <v>867</v>
      </c>
    </row>
    <row r="9" spans="1:17" ht="15" customHeight="1" x14ac:dyDescent="0.2">
      <c r="A9" s="8" t="s">
        <v>109</v>
      </c>
      <c r="B9" s="9">
        <v>24</v>
      </c>
      <c r="C9" s="9">
        <v>4747</v>
      </c>
      <c r="D9" s="9">
        <v>351</v>
      </c>
      <c r="E9" s="9">
        <v>2387</v>
      </c>
      <c r="F9" s="9">
        <v>1816</v>
      </c>
      <c r="G9" s="9">
        <v>1833</v>
      </c>
      <c r="H9" s="9">
        <v>3649</v>
      </c>
      <c r="I9" s="9">
        <v>5097</v>
      </c>
      <c r="J9" s="9">
        <v>4872</v>
      </c>
      <c r="K9" s="9">
        <v>3093</v>
      </c>
      <c r="L9" s="9">
        <v>425</v>
      </c>
      <c r="M9" s="9">
        <v>3525</v>
      </c>
      <c r="N9" s="9">
        <v>1511</v>
      </c>
      <c r="O9" s="9">
        <v>264</v>
      </c>
      <c r="P9" s="9">
        <v>24</v>
      </c>
      <c r="Q9" s="9">
        <v>2517</v>
      </c>
    </row>
    <row r="10" spans="1:17" ht="15" customHeight="1" x14ac:dyDescent="0.2">
      <c r="A10" s="8" t="s">
        <v>110</v>
      </c>
      <c r="B10" s="9">
        <v>8</v>
      </c>
      <c r="C10" s="9">
        <v>4012</v>
      </c>
      <c r="D10" s="9">
        <v>102</v>
      </c>
      <c r="E10" s="9">
        <v>5214</v>
      </c>
      <c r="F10" s="9">
        <v>1523</v>
      </c>
      <c r="G10" s="9">
        <v>191</v>
      </c>
      <c r="H10" s="9">
        <v>2114</v>
      </c>
      <c r="I10" s="9">
        <v>4781</v>
      </c>
      <c r="J10" s="9">
        <v>4162</v>
      </c>
      <c r="K10" s="9">
        <v>3351</v>
      </c>
      <c r="L10" s="9">
        <v>78</v>
      </c>
      <c r="M10" s="9">
        <v>4527</v>
      </c>
      <c r="N10" s="9">
        <v>837</v>
      </c>
      <c r="O10" s="9">
        <v>67</v>
      </c>
      <c r="P10" s="9">
        <v>226</v>
      </c>
      <c r="Q10" s="9">
        <v>2875</v>
      </c>
    </row>
    <row r="11" spans="1:17" ht="15" customHeight="1" x14ac:dyDescent="0.2">
      <c r="A11" s="8" t="s">
        <v>111</v>
      </c>
      <c r="B11" s="9">
        <v>1</v>
      </c>
      <c r="C11" s="9">
        <v>86</v>
      </c>
      <c r="D11" s="9">
        <v>2</v>
      </c>
      <c r="E11" s="9">
        <v>149</v>
      </c>
      <c r="F11" s="9">
        <v>105</v>
      </c>
      <c r="G11" s="9">
        <v>5</v>
      </c>
      <c r="H11" s="9">
        <v>166</v>
      </c>
      <c r="I11" s="9">
        <v>169</v>
      </c>
      <c r="J11" s="9">
        <v>168</v>
      </c>
      <c r="K11" s="9">
        <v>222</v>
      </c>
      <c r="L11" s="9">
        <v>11</v>
      </c>
      <c r="M11" s="9">
        <v>100</v>
      </c>
      <c r="N11" s="9">
        <v>192</v>
      </c>
      <c r="O11" s="9">
        <v>8</v>
      </c>
      <c r="P11" s="9">
        <v>38</v>
      </c>
      <c r="Q11" s="9">
        <v>92</v>
      </c>
    </row>
    <row r="12" spans="1:17" ht="15" customHeight="1" x14ac:dyDescent="0.2">
      <c r="A12" s="8" t="s">
        <v>112</v>
      </c>
      <c r="B12" s="9">
        <v>0</v>
      </c>
      <c r="C12" s="9">
        <v>21</v>
      </c>
      <c r="D12" s="9">
        <v>1</v>
      </c>
      <c r="E12" s="9">
        <v>6</v>
      </c>
      <c r="F12" s="9">
        <v>17</v>
      </c>
      <c r="G12" s="9">
        <v>0</v>
      </c>
      <c r="H12" s="9">
        <v>27</v>
      </c>
      <c r="I12" s="9">
        <v>63</v>
      </c>
      <c r="J12" s="9">
        <v>35</v>
      </c>
      <c r="K12" s="9">
        <v>11</v>
      </c>
      <c r="L12" s="9">
        <v>2</v>
      </c>
      <c r="M12" s="9">
        <v>1078</v>
      </c>
      <c r="N12" s="9">
        <v>3</v>
      </c>
      <c r="O12" s="9">
        <v>1</v>
      </c>
      <c r="P12" s="9">
        <v>3</v>
      </c>
      <c r="Q12" s="9">
        <v>52</v>
      </c>
    </row>
    <row r="13" spans="1:17" ht="15" customHeight="1" x14ac:dyDescent="0.2">
      <c r="A13" s="6" t="s">
        <v>20</v>
      </c>
      <c r="B13" s="7">
        <v>159</v>
      </c>
      <c r="C13" s="7">
        <v>41757</v>
      </c>
      <c r="D13" s="7">
        <v>2197</v>
      </c>
      <c r="E13" s="7">
        <v>47446</v>
      </c>
      <c r="F13" s="7">
        <v>25778</v>
      </c>
      <c r="G13" s="7">
        <v>32517</v>
      </c>
      <c r="H13" s="7">
        <v>38052</v>
      </c>
      <c r="I13" s="7">
        <v>63960</v>
      </c>
      <c r="J13" s="7">
        <v>54608</v>
      </c>
      <c r="K13" s="7">
        <v>37084</v>
      </c>
      <c r="L13" s="7">
        <v>2640</v>
      </c>
      <c r="M13" s="7">
        <v>92471</v>
      </c>
      <c r="N13" s="7">
        <v>25493</v>
      </c>
      <c r="O13" s="7">
        <v>1084</v>
      </c>
      <c r="P13" s="7">
        <v>13918</v>
      </c>
      <c r="Q13" s="7">
        <v>36842</v>
      </c>
    </row>
    <row r="14" spans="1:17" ht="15" customHeight="1" x14ac:dyDescent="0.2">
      <c r="A14" s="8" t="s">
        <v>113</v>
      </c>
      <c r="B14" s="9">
        <v>72</v>
      </c>
      <c r="C14" s="9">
        <v>36866</v>
      </c>
      <c r="D14" s="9">
        <v>1775</v>
      </c>
      <c r="E14" s="9">
        <v>40075</v>
      </c>
      <c r="F14" s="9">
        <v>21194</v>
      </c>
      <c r="G14" s="9">
        <v>31355</v>
      </c>
      <c r="H14" s="9">
        <v>31644</v>
      </c>
      <c r="I14" s="9">
        <v>56071</v>
      </c>
      <c r="J14" s="9">
        <v>46303</v>
      </c>
      <c r="K14" s="9">
        <v>30813</v>
      </c>
      <c r="L14" s="9">
        <v>1835</v>
      </c>
      <c r="M14" s="9">
        <v>83078</v>
      </c>
      <c r="N14" s="9">
        <v>21929</v>
      </c>
      <c r="O14" s="9">
        <v>649</v>
      </c>
      <c r="P14" s="9">
        <v>12815</v>
      </c>
      <c r="Q14" s="9">
        <v>31900</v>
      </c>
    </row>
    <row r="15" spans="1:17" ht="15" customHeight="1" x14ac:dyDescent="0.2">
      <c r="A15" s="8" t="s">
        <v>21</v>
      </c>
      <c r="B15" s="9">
        <v>43</v>
      </c>
      <c r="C15" s="9">
        <v>3640</v>
      </c>
      <c r="D15" s="9">
        <v>303</v>
      </c>
      <c r="E15" s="9">
        <v>5430</v>
      </c>
      <c r="F15" s="9">
        <v>3321</v>
      </c>
      <c r="G15" s="9">
        <v>773</v>
      </c>
      <c r="H15" s="9">
        <v>5089</v>
      </c>
      <c r="I15" s="9">
        <v>5184</v>
      </c>
      <c r="J15" s="9">
        <v>5450</v>
      </c>
      <c r="K15" s="9">
        <v>4970</v>
      </c>
      <c r="L15" s="9">
        <v>531</v>
      </c>
      <c r="M15" s="9">
        <v>7852</v>
      </c>
      <c r="N15" s="9">
        <v>2005</v>
      </c>
      <c r="O15" s="9">
        <v>296</v>
      </c>
      <c r="P15" s="9">
        <v>876</v>
      </c>
      <c r="Q15" s="9">
        <v>3854</v>
      </c>
    </row>
    <row r="16" spans="1:17" ht="15" customHeight="1" x14ac:dyDescent="0.2">
      <c r="A16" s="8" t="s">
        <v>22</v>
      </c>
      <c r="B16" s="9">
        <v>4</v>
      </c>
      <c r="C16" s="9">
        <v>14</v>
      </c>
      <c r="D16" s="9">
        <v>4</v>
      </c>
      <c r="E16" s="9">
        <v>13</v>
      </c>
      <c r="F16" s="9">
        <v>11</v>
      </c>
      <c r="G16" s="9">
        <v>10</v>
      </c>
      <c r="H16" s="9">
        <v>13</v>
      </c>
      <c r="I16" s="9">
        <v>17</v>
      </c>
      <c r="J16" s="9">
        <v>15</v>
      </c>
      <c r="K16" s="9">
        <v>13</v>
      </c>
      <c r="L16" s="9">
        <v>0</v>
      </c>
      <c r="M16" s="9">
        <v>17</v>
      </c>
      <c r="N16" s="9">
        <v>12</v>
      </c>
      <c r="O16" s="9">
        <v>0</v>
      </c>
      <c r="P16" s="9">
        <v>12</v>
      </c>
      <c r="Q16" s="9">
        <v>11</v>
      </c>
    </row>
    <row r="17" spans="1:17" ht="15" customHeight="1" x14ac:dyDescent="0.2">
      <c r="A17" s="8" t="s">
        <v>114</v>
      </c>
      <c r="B17" s="9">
        <v>33</v>
      </c>
      <c r="C17" s="9">
        <v>2934</v>
      </c>
      <c r="D17" s="9">
        <v>247</v>
      </c>
      <c r="E17" s="9">
        <v>4283</v>
      </c>
      <c r="F17" s="9">
        <v>2648</v>
      </c>
      <c r="G17" s="9">
        <v>597</v>
      </c>
      <c r="H17" s="9">
        <v>3863</v>
      </c>
      <c r="I17" s="9">
        <v>4128</v>
      </c>
      <c r="J17" s="9">
        <v>4378</v>
      </c>
      <c r="K17" s="9">
        <v>3705</v>
      </c>
      <c r="L17" s="9">
        <v>417</v>
      </c>
      <c r="M17" s="9">
        <v>6537</v>
      </c>
      <c r="N17" s="9">
        <v>1583</v>
      </c>
      <c r="O17" s="9">
        <v>212</v>
      </c>
      <c r="P17" s="9">
        <v>698</v>
      </c>
      <c r="Q17" s="9">
        <v>2952</v>
      </c>
    </row>
    <row r="18" spans="1:17" ht="15" customHeight="1" x14ac:dyDescent="0.2">
      <c r="A18" s="8" t="s">
        <v>115</v>
      </c>
      <c r="B18" s="9">
        <v>6</v>
      </c>
      <c r="C18" s="9">
        <v>678</v>
      </c>
      <c r="D18" s="9">
        <v>49</v>
      </c>
      <c r="E18" s="9">
        <v>1096</v>
      </c>
      <c r="F18" s="9">
        <v>645</v>
      </c>
      <c r="G18" s="9">
        <v>149</v>
      </c>
      <c r="H18" s="9">
        <v>1198</v>
      </c>
      <c r="I18" s="9">
        <v>961</v>
      </c>
      <c r="J18" s="9">
        <v>983</v>
      </c>
      <c r="K18" s="9">
        <v>1224</v>
      </c>
      <c r="L18" s="9">
        <v>100</v>
      </c>
      <c r="M18" s="9">
        <v>1246</v>
      </c>
      <c r="N18" s="9">
        <v>323</v>
      </c>
      <c r="O18" s="9">
        <v>64</v>
      </c>
      <c r="P18" s="9">
        <v>160</v>
      </c>
      <c r="Q18" s="9">
        <v>876</v>
      </c>
    </row>
    <row r="19" spans="1:17" ht="15" customHeight="1" x14ac:dyDescent="0.2">
      <c r="A19" s="8" t="s">
        <v>23</v>
      </c>
      <c r="B19" s="9">
        <v>0</v>
      </c>
      <c r="C19" s="9">
        <v>14</v>
      </c>
      <c r="D19" s="9">
        <v>3</v>
      </c>
      <c r="E19" s="9">
        <v>38</v>
      </c>
      <c r="F19" s="9">
        <v>17</v>
      </c>
      <c r="G19" s="9">
        <v>17</v>
      </c>
      <c r="H19" s="9">
        <v>15</v>
      </c>
      <c r="I19" s="9">
        <v>78</v>
      </c>
      <c r="J19" s="9">
        <v>74</v>
      </c>
      <c r="K19" s="9">
        <v>28</v>
      </c>
      <c r="L19" s="9">
        <v>14</v>
      </c>
      <c r="M19" s="9">
        <v>52</v>
      </c>
      <c r="N19" s="9">
        <v>87</v>
      </c>
      <c r="O19" s="9">
        <v>20</v>
      </c>
      <c r="P19" s="9">
        <v>6</v>
      </c>
      <c r="Q19" s="9">
        <v>15</v>
      </c>
    </row>
    <row r="20" spans="1:17" ht="15" customHeight="1" x14ac:dyDescent="0.2">
      <c r="A20" s="8" t="s">
        <v>24</v>
      </c>
      <c r="B20" s="9">
        <v>3</v>
      </c>
      <c r="C20" s="9">
        <v>159</v>
      </c>
      <c r="D20" s="9">
        <v>19</v>
      </c>
      <c r="E20" s="9">
        <v>334</v>
      </c>
      <c r="F20" s="9">
        <v>201</v>
      </c>
      <c r="G20" s="9">
        <v>51</v>
      </c>
      <c r="H20" s="9">
        <v>194</v>
      </c>
      <c r="I20" s="9">
        <v>311</v>
      </c>
      <c r="J20" s="9">
        <v>264</v>
      </c>
      <c r="K20" s="9">
        <v>214</v>
      </c>
      <c r="L20" s="9">
        <v>67</v>
      </c>
      <c r="M20" s="9">
        <v>307</v>
      </c>
      <c r="N20" s="9">
        <v>133</v>
      </c>
      <c r="O20" s="9">
        <v>16</v>
      </c>
      <c r="P20" s="9">
        <v>41</v>
      </c>
      <c r="Q20" s="9">
        <v>178</v>
      </c>
    </row>
    <row r="21" spans="1:17" ht="15" customHeight="1" x14ac:dyDescent="0.2">
      <c r="A21" s="8" t="s">
        <v>116</v>
      </c>
      <c r="B21" s="9">
        <v>32</v>
      </c>
      <c r="C21" s="9">
        <v>784</v>
      </c>
      <c r="D21" s="9">
        <v>64</v>
      </c>
      <c r="E21" s="9">
        <v>1210</v>
      </c>
      <c r="F21" s="9">
        <v>920</v>
      </c>
      <c r="G21" s="9">
        <v>276</v>
      </c>
      <c r="H21" s="9">
        <v>846</v>
      </c>
      <c r="I21" s="9">
        <v>1690</v>
      </c>
      <c r="J21" s="9">
        <v>1438</v>
      </c>
      <c r="K21" s="9">
        <v>860</v>
      </c>
      <c r="L21" s="9">
        <v>116</v>
      </c>
      <c r="M21" s="9">
        <v>1186</v>
      </c>
      <c r="N21" s="9">
        <v>731</v>
      </c>
      <c r="O21" s="9">
        <v>99</v>
      </c>
      <c r="P21" s="9">
        <v>156</v>
      </c>
      <c r="Q21" s="9">
        <v>707</v>
      </c>
    </row>
    <row r="22" spans="1:17" ht="15" customHeight="1" x14ac:dyDescent="0.2">
      <c r="A22" s="8" t="s">
        <v>117</v>
      </c>
      <c r="B22" s="9">
        <v>8</v>
      </c>
      <c r="C22" s="9">
        <v>294</v>
      </c>
      <c r="D22" s="9">
        <v>35</v>
      </c>
      <c r="E22" s="9">
        <v>317</v>
      </c>
      <c r="F22" s="9">
        <v>117</v>
      </c>
      <c r="G22" s="9">
        <v>37</v>
      </c>
      <c r="H22" s="9">
        <v>257</v>
      </c>
      <c r="I22" s="9">
        <v>468</v>
      </c>
      <c r="J22" s="9">
        <v>955</v>
      </c>
      <c r="K22" s="9">
        <v>215</v>
      </c>
      <c r="L22" s="9">
        <v>85</v>
      </c>
      <c r="M22" s="9">
        <v>8</v>
      </c>
      <c r="N22" s="9">
        <v>684</v>
      </c>
      <c r="O22" s="9">
        <v>11</v>
      </c>
      <c r="P22" s="9">
        <v>24</v>
      </c>
      <c r="Q22" s="9">
        <v>184</v>
      </c>
    </row>
    <row r="23" spans="1:17" ht="15" customHeight="1" x14ac:dyDescent="0.2">
      <c r="A23" s="8" t="s">
        <v>25</v>
      </c>
      <c r="B23" s="9">
        <v>1</v>
      </c>
      <c r="C23" s="9">
        <v>11</v>
      </c>
      <c r="D23" s="9">
        <v>0</v>
      </c>
      <c r="E23" s="9">
        <v>71</v>
      </c>
      <c r="F23" s="9">
        <v>20</v>
      </c>
      <c r="G23" s="9">
        <v>4</v>
      </c>
      <c r="H23" s="9">
        <v>14</v>
      </c>
      <c r="I23" s="9">
        <v>208</v>
      </c>
      <c r="J23" s="9">
        <v>185</v>
      </c>
      <c r="K23" s="9">
        <v>7</v>
      </c>
      <c r="L23" s="9">
        <v>5</v>
      </c>
      <c r="M23" s="9">
        <v>10</v>
      </c>
      <c r="N23" s="9">
        <v>6</v>
      </c>
      <c r="O23" s="9">
        <v>3</v>
      </c>
      <c r="P23" s="9">
        <v>2</v>
      </c>
      <c r="Q23" s="9">
        <v>14</v>
      </c>
    </row>
    <row r="24" spans="1:17" ht="15" customHeight="1" x14ac:dyDescent="0.2">
      <c r="A24" s="8" t="s">
        <v>118</v>
      </c>
      <c r="B24" s="9">
        <v>0</v>
      </c>
      <c r="C24" s="9">
        <v>3</v>
      </c>
      <c r="D24" s="9">
        <v>1</v>
      </c>
      <c r="E24" s="9">
        <v>9</v>
      </c>
      <c r="F24" s="9">
        <v>5</v>
      </c>
      <c r="G24" s="9">
        <v>21</v>
      </c>
      <c r="H24" s="9">
        <v>8</v>
      </c>
      <c r="I24" s="9">
        <v>28</v>
      </c>
      <c r="J24" s="9">
        <v>13</v>
      </c>
      <c r="K24" s="9">
        <v>5</v>
      </c>
      <c r="L24" s="9">
        <v>1</v>
      </c>
      <c r="M24" s="9">
        <v>30</v>
      </c>
      <c r="N24" s="9">
        <v>5</v>
      </c>
      <c r="O24" s="9">
        <v>10</v>
      </c>
      <c r="P24" s="9">
        <v>4</v>
      </c>
      <c r="Q24" s="9">
        <v>5</v>
      </c>
    </row>
    <row r="25" spans="1:17" ht="15" customHeight="1" x14ac:dyDescent="0.2">
      <c r="A25" s="6" t="s">
        <v>26</v>
      </c>
      <c r="B25" s="7">
        <v>54</v>
      </c>
      <c r="C25" s="7">
        <v>3238</v>
      </c>
      <c r="D25" s="7">
        <v>235</v>
      </c>
      <c r="E25" s="7">
        <v>4067</v>
      </c>
      <c r="F25" s="7">
        <v>1230</v>
      </c>
      <c r="G25" s="7">
        <v>3916</v>
      </c>
      <c r="H25" s="7">
        <v>899</v>
      </c>
      <c r="I25" s="7">
        <v>2586</v>
      </c>
      <c r="J25" s="7">
        <v>2971</v>
      </c>
      <c r="K25" s="7">
        <v>1236</v>
      </c>
      <c r="L25" s="7">
        <v>1618</v>
      </c>
      <c r="M25" s="7">
        <v>12864</v>
      </c>
      <c r="N25" s="7">
        <v>1873</v>
      </c>
      <c r="O25" s="7">
        <v>653</v>
      </c>
      <c r="P25" s="7">
        <v>889</v>
      </c>
      <c r="Q25" s="7">
        <v>1219</v>
      </c>
    </row>
    <row r="26" spans="1:17" ht="15" customHeight="1" x14ac:dyDescent="0.2">
      <c r="A26" s="8" t="s">
        <v>119</v>
      </c>
      <c r="B26" s="9">
        <v>8</v>
      </c>
      <c r="C26" s="9">
        <v>179</v>
      </c>
      <c r="D26" s="9">
        <v>29</v>
      </c>
      <c r="E26" s="9">
        <v>501</v>
      </c>
      <c r="F26" s="9">
        <v>350</v>
      </c>
      <c r="G26" s="9">
        <v>81</v>
      </c>
      <c r="H26" s="9">
        <v>231</v>
      </c>
      <c r="I26" s="9">
        <v>437</v>
      </c>
      <c r="J26" s="9">
        <v>438</v>
      </c>
      <c r="K26" s="9">
        <v>342</v>
      </c>
      <c r="L26" s="9">
        <v>35</v>
      </c>
      <c r="M26" s="9">
        <v>301</v>
      </c>
      <c r="N26" s="9">
        <v>314</v>
      </c>
      <c r="O26" s="9">
        <v>32</v>
      </c>
      <c r="P26" s="9">
        <v>152</v>
      </c>
      <c r="Q26" s="9">
        <v>269</v>
      </c>
    </row>
    <row r="27" spans="1:17" ht="15" customHeight="1" x14ac:dyDescent="0.2">
      <c r="A27" s="8" t="s">
        <v>120</v>
      </c>
      <c r="B27" s="9">
        <v>28</v>
      </c>
      <c r="C27" s="9">
        <v>2911</v>
      </c>
      <c r="D27" s="9">
        <v>166</v>
      </c>
      <c r="E27" s="9">
        <v>2992</v>
      </c>
      <c r="F27" s="9">
        <v>802</v>
      </c>
      <c r="G27" s="9">
        <v>3646</v>
      </c>
      <c r="H27" s="9">
        <v>549</v>
      </c>
      <c r="I27" s="9">
        <v>1988</v>
      </c>
      <c r="J27" s="9">
        <v>1911</v>
      </c>
      <c r="K27" s="9">
        <v>829</v>
      </c>
      <c r="L27" s="9">
        <v>171</v>
      </c>
      <c r="M27" s="9">
        <v>5700</v>
      </c>
      <c r="N27" s="9">
        <v>1445</v>
      </c>
      <c r="O27" s="9">
        <v>1</v>
      </c>
      <c r="P27" s="9">
        <v>663</v>
      </c>
      <c r="Q27" s="9">
        <v>883</v>
      </c>
    </row>
    <row r="28" spans="1:17" ht="15" customHeight="1" x14ac:dyDescent="0.2">
      <c r="A28" s="8" t="s">
        <v>121</v>
      </c>
      <c r="B28" s="9">
        <v>18</v>
      </c>
      <c r="C28" s="9">
        <v>148</v>
      </c>
      <c r="D28" s="9">
        <v>40</v>
      </c>
      <c r="E28" s="9">
        <v>574</v>
      </c>
      <c r="F28" s="9">
        <v>78</v>
      </c>
      <c r="G28" s="9">
        <v>189</v>
      </c>
      <c r="H28" s="9">
        <v>119</v>
      </c>
      <c r="I28" s="9">
        <v>161</v>
      </c>
      <c r="J28" s="9">
        <v>622</v>
      </c>
      <c r="K28" s="9">
        <v>65</v>
      </c>
      <c r="L28" s="9">
        <v>1412</v>
      </c>
      <c r="M28" s="9">
        <v>6863</v>
      </c>
      <c r="N28" s="9">
        <v>114</v>
      </c>
      <c r="O28" s="9">
        <v>620</v>
      </c>
      <c r="P28" s="9">
        <v>74</v>
      </c>
      <c r="Q28" s="9">
        <v>67</v>
      </c>
    </row>
    <row r="29" spans="1:17" ht="15" customHeight="1" x14ac:dyDescent="0.2">
      <c r="A29" s="6" t="s">
        <v>122</v>
      </c>
      <c r="B29" s="7">
        <v>15</v>
      </c>
      <c r="C29" s="7">
        <v>221</v>
      </c>
      <c r="D29" s="7">
        <v>40</v>
      </c>
      <c r="E29" s="7">
        <v>805</v>
      </c>
      <c r="F29" s="7">
        <v>50</v>
      </c>
      <c r="G29" s="7">
        <v>152</v>
      </c>
      <c r="H29" s="7">
        <v>120</v>
      </c>
      <c r="I29" s="7">
        <v>651</v>
      </c>
      <c r="J29" s="7">
        <v>622</v>
      </c>
      <c r="K29" s="7">
        <v>85</v>
      </c>
      <c r="L29" s="7">
        <v>794</v>
      </c>
      <c r="M29" s="7">
        <v>8043</v>
      </c>
      <c r="N29" s="7">
        <v>84</v>
      </c>
      <c r="O29" s="7">
        <v>353</v>
      </c>
      <c r="P29" s="7">
        <v>126</v>
      </c>
      <c r="Q29" s="7">
        <v>90</v>
      </c>
    </row>
    <row r="30" spans="1:17" ht="15" customHeight="1" x14ac:dyDescent="0.2">
      <c r="A30" s="8" t="s">
        <v>123</v>
      </c>
      <c r="B30" s="9">
        <v>18</v>
      </c>
      <c r="C30" s="9">
        <v>148</v>
      </c>
      <c r="D30" s="9">
        <v>40</v>
      </c>
      <c r="E30" s="9">
        <v>574</v>
      </c>
      <c r="F30" s="9">
        <v>78</v>
      </c>
      <c r="G30" s="9">
        <v>189</v>
      </c>
      <c r="H30" s="9">
        <v>119</v>
      </c>
      <c r="I30" s="9">
        <v>161</v>
      </c>
      <c r="J30" s="9">
        <v>622</v>
      </c>
      <c r="K30" s="9">
        <v>65</v>
      </c>
      <c r="L30" s="9">
        <v>1412</v>
      </c>
      <c r="M30" s="9">
        <v>6863</v>
      </c>
      <c r="N30" s="9">
        <v>114</v>
      </c>
      <c r="O30" s="9">
        <v>620</v>
      </c>
      <c r="P30" s="9">
        <v>74</v>
      </c>
      <c r="Q30" s="9">
        <v>67</v>
      </c>
    </row>
    <row r="31" spans="1:17" ht="15" customHeight="1" x14ac:dyDescent="0.2">
      <c r="A31" s="8" t="s">
        <v>27</v>
      </c>
      <c r="B31" s="9">
        <v>1</v>
      </c>
      <c r="C31" s="9">
        <v>67</v>
      </c>
      <c r="D31" s="9">
        <v>38</v>
      </c>
      <c r="E31" s="9">
        <v>553</v>
      </c>
      <c r="F31" s="9">
        <v>183</v>
      </c>
      <c r="G31" s="9">
        <v>94</v>
      </c>
      <c r="H31" s="9">
        <v>64</v>
      </c>
      <c r="I31" s="9">
        <v>555</v>
      </c>
      <c r="J31" s="9">
        <v>190</v>
      </c>
      <c r="K31" s="9">
        <v>352</v>
      </c>
      <c r="L31" s="9">
        <v>62</v>
      </c>
      <c r="M31" s="9">
        <v>1417</v>
      </c>
      <c r="N31" s="9">
        <v>56</v>
      </c>
      <c r="O31" s="9">
        <v>2</v>
      </c>
      <c r="P31" s="9">
        <v>55</v>
      </c>
      <c r="Q31" s="9">
        <v>50</v>
      </c>
    </row>
    <row r="32" spans="1:17" ht="15" customHeight="1" x14ac:dyDescent="0.2">
      <c r="A32" s="8" t="s">
        <v>28</v>
      </c>
      <c r="B32" s="9">
        <v>0</v>
      </c>
      <c r="C32" s="9">
        <v>90</v>
      </c>
      <c r="D32" s="9">
        <v>4</v>
      </c>
      <c r="E32" s="9">
        <v>5</v>
      </c>
      <c r="F32" s="9">
        <v>16</v>
      </c>
      <c r="G32" s="9">
        <v>1</v>
      </c>
      <c r="H32" s="9">
        <v>9</v>
      </c>
      <c r="I32" s="9">
        <v>119</v>
      </c>
      <c r="J32" s="9">
        <v>4</v>
      </c>
      <c r="K32" s="9">
        <v>2</v>
      </c>
      <c r="L32" s="9">
        <v>5</v>
      </c>
      <c r="M32" s="9">
        <v>4</v>
      </c>
      <c r="N32" s="9">
        <v>7</v>
      </c>
      <c r="O32" s="9">
        <v>1</v>
      </c>
      <c r="P32" s="9">
        <v>1</v>
      </c>
      <c r="Q32" s="9">
        <v>69</v>
      </c>
    </row>
    <row r="33" spans="1:17" ht="15" customHeight="1" x14ac:dyDescent="0.2">
      <c r="A33" s="8" t="s">
        <v>124</v>
      </c>
      <c r="B33" s="9">
        <v>0</v>
      </c>
      <c r="C33" s="9">
        <v>1456</v>
      </c>
      <c r="D33" s="9">
        <v>42</v>
      </c>
      <c r="E33" s="9">
        <v>225</v>
      </c>
      <c r="F33" s="9">
        <v>37</v>
      </c>
      <c r="G33" s="9">
        <v>0</v>
      </c>
      <c r="H33" s="9">
        <v>18</v>
      </c>
      <c r="I33" s="9">
        <v>195</v>
      </c>
      <c r="J33" s="9">
        <v>2419</v>
      </c>
      <c r="K33" s="9">
        <v>196</v>
      </c>
      <c r="L33" s="9">
        <v>0</v>
      </c>
      <c r="M33" s="9">
        <v>0</v>
      </c>
      <c r="N33" s="9">
        <v>38</v>
      </c>
      <c r="O33" s="9">
        <v>0</v>
      </c>
      <c r="P33" s="9">
        <v>9</v>
      </c>
      <c r="Q33" s="9">
        <v>251</v>
      </c>
    </row>
    <row r="34" spans="1:17" ht="15" customHeight="1" x14ac:dyDescent="0.2">
      <c r="A34" s="8" t="s">
        <v>125</v>
      </c>
      <c r="B34" s="9">
        <v>0</v>
      </c>
      <c r="C34" s="9">
        <v>1511</v>
      </c>
      <c r="D34" s="9">
        <v>48</v>
      </c>
      <c r="E34" s="9">
        <v>537</v>
      </c>
      <c r="F34" s="9">
        <v>183</v>
      </c>
      <c r="G34" s="9">
        <v>7</v>
      </c>
      <c r="H34" s="9">
        <v>75</v>
      </c>
      <c r="I34" s="9">
        <v>372</v>
      </c>
      <c r="J34" s="9">
        <v>1336</v>
      </c>
      <c r="K34" s="9">
        <v>517</v>
      </c>
      <c r="L34" s="9">
        <v>1</v>
      </c>
      <c r="M34" s="9">
        <v>239</v>
      </c>
      <c r="N34" s="9">
        <v>113</v>
      </c>
      <c r="O34" s="9">
        <v>28</v>
      </c>
      <c r="P34" s="9">
        <v>13</v>
      </c>
      <c r="Q34" s="9">
        <v>312</v>
      </c>
    </row>
    <row r="35" spans="1:17" ht="15" customHeight="1" x14ac:dyDescent="0.2">
      <c r="A35" s="8" t="s">
        <v>29</v>
      </c>
      <c r="B35" s="9">
        <v>0</v>
      </c>
      <c r="C35" s="9">
        <v>29</v>
      </c>
      <c r="D35" s="9">
        <v>36</v>
      </c>
      <c r="E35" s="9">
        <v>15</v>
      </c>
      <c r="F35" s="9">
        <v>81</v>
      </c>
      <c r="G35" s="9">
        <v>0</v>
      </c>
      <c r="H35" s="9">
        <v>15</v>
      </c>
      <c r="I35" s="9">
        <v>7</v>
      </c>
      <c r="J35" s="9">
        <v>1247</v>
      </c>
      <c r="K35" s="9">
        <v>13</v>
      </c>
      <c r="L35" s="9">
        <v>2</v>
      </c>
      <c r="M35" s="9">
        <v>2</v>
      </c>
      <c r="N35" s="9">
        <v>18</v>
      </c>
      <c r="O35" s="9">
        <v>0</v>
      </c>
      <c r="P35" s="9">
        <v>0</v>
      </c>
      <c r="Q35" s="9">
        <v>15</v>
      </c>
    </row>
    <row r="36" spans="1:17" ht="15" customHeight="1" x14ac:dyDescent="0.2">
      <c r="A36" s="11" t="s">
        <v>126</v>
      </c>
      <c r="B36" s="12">
        <v>4</v>
      </c>
      <c r="C36" s="12">
        <v>0</v>
      </c>
      <c r="D36" s="12">
        <v>0</v>
      </c>
      <c r="E36" s="12">
        <v>0</v>
      </c>
      <c r="F36" s="12">
        <v>0</v>
      </c>
      <c r="G36" s="12">
        <v>125</v>
      </c>
      <c r="H36" s="12">
        <v>0</v>
      </c>
      <c r="I36" s="12">
        <v>0</v>
      </c>
      <c r="J36" s="12">
        <v>30</v>
      </c>
      <c r="K36" s="12">
        <v>0</v>
      </c>
      <c r="L36" s="12">
        <v>682</v>
      </c>
      <c r="M36" s="12">
        <v>0</v>
      </c>
      <c r="N36" s="12">
        <v>0</v>
      </c>
      <c r="O36" s="12">
        <v>242</v>
      </c>
      <c r="P36" s="12">
        <v>0</v>
      </c>
      <c r="Q36" s="12">
        <v>20</v>
      </c>
    </row>
    <row r="37" spans="1:17" ht="1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" customHeight="1" x14ac:dyDescent="0.2">
      <c r="A38" s="1" t="s">
        <v>30</v>
      </c>
    </row>
    <row r="39" spans="1:17" ht="1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15" customHeight="1" x14ac:dyDescent="0.2">
      <c r="A40" s="13" t="s">
        <v>31</v>
      </c>
      <c r="B40" s="14">
        <v>105</v>
      </c>
      <c r="C40" s="14">
        <v>2229</v>
      </c>
      <c r="D40" s="14">
        <v>293</v>
      </c>
      <c r="E40" s="14">
        <v>7423</v>
      </c>
      <c r="F40" s="14">
        <v>3231</v>
      </c>
      <c r="G40" s="14">
        <v>3150</v>
      </c>
      <c r="H40" s="14">
        <v>2324</v>
      </c>
      <c r="I40" s="14">
        <v>3707</v>
      </c>
      <c r="J40" s="14">
        <v>4729</v>
      </c>
      <c r="K40" s="14">
        <v>3043</v>
      </c>
      <c r="L40" s="14">
        <v>1928</v>
      </c>
      <c r="M40" s="14">
        <v>17223</v>
      </c>
      <c r="N40" s="14">
        <v>3451</v>
      </c>
      <c r="O40" s="14">
        <v>786</v>
      </c>
      <c r="P40" s="14">
        <v>1907</v>
      </c>
      <c r="Q40" s="14">
        <v>2633</v>
      </c>
    </row>
    <row r="41" spans="1:17" ht="15" customHeight="1" x14ac:dyDescent="0.2">
      <c r="A41" s="8" t="s">
        <v>32</v>
      </c>
      <c r="B41" s="9">
        <v>27</v>
      </c>
      <c r="C41" s="9">
        <v>5592</v>
      </c>
      <c r="D41" s="9">
        <v>328</v>
      </c>
      <c r="E41" s="9">
        <v>3618</v>
      </c>
      <c r="F41" s="9">
        <v>2441</v>
      </c>
      <c r="G41" s="9">
        <v>1866</v>
      </c>
      <c r="H41" s="9">
        <v>4704</v>
      </c>
      <c r="I41" s="9">
        <v>6064</v>
      </c>
      <c r="J41" s="9">
        <v>5394</v>
      </c>
      <c r="K41" s="9">
        <v>4237</v>
      </c>
      <c r="L41" s="9">
        <v>404</v>
      </c>
      <c r="M41" s="9">
        <v>4986</v>
      </c>
      <c r="N41" s="9">
        <v>1291</v>
      </c>
      <c r="O41" s="9">
        <v>278</v>
      </c>
      <c r="P41" s="9">
        <v>55</v>
      </c>
      <c r="Q41" s="9">
        <v>3325</v>
      </c>
    </row>
    <row r="42" spans="1:17" ht="15" customHeight="1" x14ac:dyDescent="0.2">
      <c r="A42" s="8" t="s">
        <v>127</v>
      </c>
      <c r="B42" s="9">
        <v>132</v>
      </c>
      <c r="C42" s="9">
        <v>7821</v>
      </c>
      <c r="D42" s="9">
        <v>621</v>
      </c>
      <c r="E42" s="9">
        <v>11041</v>
      </c>
      <c r="F42" s="9">
        <v>5672</v>
      </c>
      <c r="G42" s="9">
        <v>5016</v>
      </c>
      <c r="H42" s="9">
        <v>7028</v>
      </c>
      <c r="I42" s="9">
        <v>9771</v>
      </c>
      <c r="J42" s="9">
        <v>10123</v>
      </c>
      <c r="K42" s="9">
        <v>7280</v>
      </c>
      <c r="L42" s="9">
        <v>2332</v>
      </c>
      <c r="M42" s="9">
        <v>22209</v>
      </c>
      <c r="N42" s="9">
        <v>4742</v>
      </c>
      <c r="O42" s="9">
        <v>1064</v>
      </c>
      <c r="P42" s="9">
        <v>1962</v>
      </c>
      <c r="Q42" s="9">
        <v>5958</v>
      </c>
    </row>
    <row r="43" spans="1:17" ht="15" customHeight="1" x14ac:dyDescent="0.2">
      <c r="A43" s="8" t="s">
        <v>34</v>
      </c>
      <c r="B43" s="9">
        <v>78</v>
      </c>
      <c r="C43" s="9">
        <v>4583</v>
      </c>
      <c r="D43" s="9">
        <v>386</v>
      </c>
      <c r="E43" s="9">
        <v>6974</v>
      </c>
      <c r="F43" s="9">
        <v>4442</v>
      </c>
      <c r="G43" s="9">
        <v>1100</v>
      </c>
      <c r="H43" s="9">
        <v>6129</v>
      </c>
      <c r="I43" s="9">
        <v>7185</v>
      </c>
      <c r="J43" s="9">
        <v>7152</v>
      </c>
      <c r="K43" s="9">
        <v>6044</v>
      </c>
      <c r="L43" s="9">
        <v>714</v>
      </c>
      <c r="M43" s="9">
        <v>9345</v>
      </c>
      <c r="N43" s="9">
        <v>2869</v>
      </c>
      <c r="O43" s="9">
        <v>411</v>
      </c>
      <c r="P43" s="9">
        <v>1073</v>
      </c>
      <c r="Q43" s="9">
        <v>4739</v>
      </c>
    </row>
    <row r="44" spans="1:17" ht="15" customHeight="1" x14ac:dyDescent="0.2">
      <c r="A44" s="11" t="s">
        <v>35</v>
      </c>
      <c r="B44" s="12">
        <v>54</v>
      </c>
      <c r="C44" s="12">
        <v>3238</v>
      </c>
      <c r="D44" s="12">
        <v>235</v>
      </c>
      <c r="E44" s="12">
        <v>4067</v>
      </c>
      <c r="F44" s="12">
        <v>1230</v>
      </c>
      <c r="G44" s="12">
        <v>3916</v>
      </c>
      <c r="H44" s="12">
        <v>899</v>
      </c>
      <c r="I44" s="12">
        <v>2586</v>
      </c>
      <c r="J44" s="12">
        <v>2971</v>
      </c>
      <c r="K44" s="12">
        <v>1236</v>
      </c>
      <c r="L44" s="12">
        <v>1618</v>
      </c>
      <c r="M44" s="12">
        <v>12864</v>
      </c>
      <c r="N44" s="12">
        <v>1873</v>
      </c>
      <c r="O44" s="12">
        <v>653</v>
      </c>
      <c r="P44" s="12">
        <v>889</v>
      </c>
      <c r="Q44" s="12">
        <v>1219</v>
      </c>
    </row>
    <row r="45" spans="1:17" ht="1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15" customHeight="1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ht="15" customHeight="1" x14ac:dyDescent="0.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10</vt:i4>
      </vt:variant>
    </vt:vector>
  </HeadingPairs>
  <TitlesOfParts>
    <vt:vector size="10" baseType="lpstr">
      <vt:lpstr>31-12-1991</vt:lpstr>
      <vt:lpstr>31-12-1990</vt:lpstr>
      <vt:lpstr>31-12-1989</vt:lpstr>
      <vt:lpstr>31-12-1988</vt:lpstr>
      <vt:lpstr>31-12-1987</vt:lpstr>
      <vt:lpstr>31-12-1986</vt:lpstr>
      <vt:lpstr>31-12-1985</vt:lpstr>
      <vt:lpstr>31-12-1984</vt:lpstr>
      <vt:lpstr>31-12-1983</vt:lpstr>
      <vt:lpstr>31-12-1982</vt:lpstr>
    </vt:vector>
  </TitlesOfParts>
  <Company>APBancos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APB</dc:creator>
  <cp:lastModifiedBy>Joana Henriques</cp:lastModifiedBy>
  <dcterms:created xsi:type="dcterms:W3CDTF">2017-11-08T15:11:07Z</dcterms:created>
  <dcterms:modified xsi:type="dcterms:W3CDTF">2019-02-25T17:03:57Z</dcterms:modified>
</cp:coreProperties>
</file>