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eLivro"/>
  <bookViews>
    <workbookView xWindow="0" yWindow="30" windowWidth="28755" windowHeight="12840" activeTab="1"/>
  </bookViews>
  <sheets>
    <sheet name="DEZ 2005 PCSB" sheetId="42" r:id="rId1"/>
    <sheet name="JUN 2005 PCSB" sheetId="43" r:id="rId2"/>
    <sheet name="31-12-2004" sheetId="30" r:id="rId3"/>
    <sheet name="30-06-2004" sheetId="29" r:id="rId4"/>
    <sheet name="31-12-2003" sheetId="28" r:id="rId5"/>
    <sheet name="30-06-2003" sheetId="27" r:id="rId6"/>
    <sheet name="31-12-2002" sheetId="26" r:id="rId7"/>
    <sheet name="30-06-2002" sheetId="25" r:id="rId8"/>
    <sheet name="31-12-2001" sheetId="24" r:id="rId9"/>
    <sheet name="30-06-2001" sheetId="23" r:id="rId10"/>
    <sheet name="31-12-2000" sheetId="22" r:id="rId11"/>
    <sheet name="30-06-2000" sheetId="21" r:id="rId12"/>
    <sheet name="31-12-1999" sheetId="19" r:id="rId13"/>
    <sheet name="30-06-1999" sheetId="20" r:id="rId14"/>
    <sheet name="31-12-1998" sheetId="17" r:id="rId15"/>
    <sheet name="30-06-1998" sheetId="16" r:id="rId16"/>
    <sheet name="31-12-1997" sheetId="15" r:id="rId17"/>
    <sheet name="30-06-1997" sheetId="14" r:id="rId18"/>
    <sheet name="31-12-1996" sheetId="13" r:id="rId19"/>
    <sheet name="30-06-1996" sheetId="12" r:id="rId20"/>
    <sheet name="31-12-1995" sheetId="11" r:id="rId21"/>
    <sheet name="30-06-1995" sheetId="10" r:id="rId22"/>
    <sheet name="31-12-1994" sheetId="9" r:id="rId23"/>
    <sheet name="30-06-1994" sheetId="6" r:id="rId24"/>
    <sheet name="31-12-1993" sheetId="8" r:id="rId25"/>
    <sheet name="31-12-1992" sheetId="7" r:id="rId26"/>
    <sheet name="31-12-1991" sheetId="2" r:id="rId27"/>
    <sheet name="31-12-1990" sheetId="18" r:id="rId28"/>
  </sheets>
  <externalReferences>
    <externalReference r:id="rId29"/>
    <externalReference r:id="rId30"/>
  </externalReferences>
  <definedNames>
    <definedName name="_____ABN1">#REF!</definedName>
    <definedName name="_____BCA1">#REF!</definedName>
    <definedName name="_____BCP1">#REF!</definedName>
    <definedName name="_____BIC1">#REF!</definedName>
    <definedName name="_____BII1">#REF!</definedName>
    <definedName name="_____BNC1">#REF!</definedName>
    <definedName name="_____BNP1">#REF!</definedName>
    <definedName name="_____BNU1">#REF!</definedName>
    <definedName name="_____BPI1">#REF!</definedName>
    <definedName name="_____BPN1">#REF!</definedName>
    <definedName name="_____BSN1">#REF!</definedName>
    <definedName name="_____BTA1">#REF!</definedName>
    <definedName name="_____CGD1">#REF!</definedName>
    <definedName name="_____CPP1">#REF!</definedName>
    <definedName name="_____MG1">#REF!</definedName>
    <definedName name="____ABN1">#REF!</definedName>
    <definedName name="____BBI1">#REF!</definedName>
    <definedName name="____BBV1">#REF!</definedName>
    <definedName name="____BCA1">#REF!</definedName>
    <definedName name="____BCI1">#REF!</definedName>
    <definedName name="____BCM1">#REF!</definedName>
    <definedName name="____BCP1">#REF!</definedName>
    <definedName name="____BEX1">#REF!</definedName>
    <definedName name="____BFB1">#REF!</definedName>
    <definedName name="____BFE1">#REF!</definedName>
    <definedName name="____BIC1">#REF!</definedName>
    <definedName name="____BII1">#REF!</definedName>
    <definedName name="____BNC1">#REF!</definedName>
    <definedName name="____BNP1">#REF!</definedName>
    <definedName name="____BNU1">#REF!</definedName>
    <definedName name="____BOT1">#REF!</definedName>
    <definedName name="____BPA1">#REF!</definedName>
    <definedName name="____BPI1">#REF!</definedName>
    <definedName name="____BPN1">#REF!</definedName>
    <definedName name="____BSN1">#REF!</definedName>
    <definedName name="____BTA1">#REF!</definedName>
    <definedName name="____CGD1">#REF!</definedName>
    <definedName name="____CPP1">#REF!</definedName>
    <definedName name="____DBI1">#REF!</definedName>
    <definedName name="____MG1">#REF!</definedName>
    <definedName name="___ABN1">#REF!</definedName>
    <definedName name="___BBI1">#REF!</definedName>
    <definedName name="___BBV1">#REF!</definedName>
    <definedName name="___BCA1">#REF!</definedName>
    <definedName name="___BCI1">#REF!</definedName>
    <definedName name="___BCM1">#REF!</definedName>
    <definedName name="___BCP1">#REF!</definedName>
    <definedName name="___BEX1">#REF!</definedName>
    <definedName name="___BFB1">#REF!</definedName>
    <definedName name="___BFE1">#REF!</definedName>
    <definedName name="___BIC1">#REF!</definedName>
    <definedName name="___BII1">#REF!</definedName>
    <definedName name="___BNC1">#REF!</definedName>
    <definedName name="___BNP1">#REF!</definedName>
    <definedName name="___BNU1">#REF!</definedName>
    <definedName name="___BOT1">#REF!</definedName>
    <definedName name="___BPA1">#REF!</definedName>
    <definedName name="___BPI1">#REF!</definedName>
    <definedName name="___BPN1">#REF!</definedName>
    <definedName name="___BSN1">#REF!</definedName>
    <definedName name="___BTA1">#REF!</definedName>
    <definedName name="___CGD1">#REF!</definedName>
    <definedName name="___CPP1">#REF!</definedName>
    <definedName name="___DBI1">#REF!</definedName>
    <definedName name="___MG1">#REF!</definedName>
    <definedName name="__ABN1">#REF!</definedName>
    <definedName name="__BBI1">#REF!</definedName>
    <definedName name="__BBV1">#REF!</definedName>
    <definedName name="__BCA1">#REF!</definedName>
    <definedName name="__BCI1">#REF!</definedName>
    <definedName name="__BCM1">#REF!</definedName>
    <definedName name="__BCP1">#REF!</definedName>
    <definedName name="__BEX1">#REF!</definedName>
    <definedName name="__BFB1">#REF!</definedName>
    <definedName name="__BFE1">#REF!</definedName>
    <definedName name="__BIC1">#REF!</definedName>
    <definedName name="__BII1">#REF!</definedName>
    <definedName name="__BNC1">#REF!</definedName>
    <definedName name="__BNP1">#REF!</definedName>
    <definedName name="__BNU1">#REF!</definedName>
    <definedName name="__BOT1">#REF!</definedName>
    <definedName name="__BPA1">#REF!</definedName>
    <definedName name="__BPI1">#REF!</definedName>
    <definedName name="__BPN1">#REF!</definedName>
    <definedName name="__BSN1">#REF!</definedName>
    <definedName name="__BTA1">#REF!</definedName>
    <definedName name="__CGD1">#REF!</definedName>
    <definedName name="__CPP1">#REF!</definedName>
    <definedName name="__DBI1">#REF!</definedName>
    <definedName name="__MG1">#REF!</definedName>
    <definedName name="_0" localSheetId="23">#REF!</definedName>
    <definedName name="_0" localSheetId="27">#REF!</definedName>
    <definedName name="_0" localSheetId="26">#REF!</definedName>
    <definedName name="_0" localSheetId="25">#REF!</definedName>
    <definedName name="_0" localSheetId="24">#REF!</definedName>
    <definedName name="_0">#REF!</definedName>
    <definedName name="_A" localSheetId="23">#REF!</definedName>
    <definedName name="_A" localSheetId="27">#REF!</definedName>
    <definedName name="_A" localSheetId="26">#REF!</definedName>
    <definedName name="_A" localSheetId="25">#REF!</definedName>
    <definedName name="_A" localSheetId="24">#REF!</definedName>
    <definedName name="_A">#REF!</definedName>
    <definedName name="_ABN1">#REF!</definedName>
    <definedName name="_B" localSheetId="24">#REF!</definedName>
    <definedName name="_B">#REF!</definedName>
    <definedName name="_BAI1">#REF!</definedName>
    <definedName name="_BBI1">#REF!</definedName>
    <definedName name="_BBV1">#REF!</definedName>
    <definedName name="_BCA1">#REF!</definedName>
    <definedName name="_BCI1">#REF!</definedName>
    <definedName name="_BCM1">#REF!</definedName>
    <definedName name="_BCP1">#REF!</definedName>
    <definedName name="_BES1">#REF!</definedName>
    <definedName name="_BEX1">#REF!</definedName>
    <definedName name="_BFB1">#REF!</definedName>
    <definedName name="_BFE1">#REF!</definedName>
    <definedName name="_BIC1">#REF!</definedName>
    <definedName name="_BIG1">#REF!</definedName>
    <definedName name="_BII1">#REF!</definedName>
    <definedName name="_BNC1">#REF!</definedName>
    <definedName name="_BNP1">#REF!</definedName>
    <definedName name="_BNU1">#REF!</definedName>
    <definedName name="_BOT1">#REF!</definedName>
    <definedName name="_BPA1">#REF!</definedName>
    <definedName name="_BPI1">#REF!</definedName>
    <definedName name="_BPN1">#REF!</definedName>
    <definedName name="_BPP1">#REF!</definedName>
    <definedName name="_BSN1">#REF!</definedName>
    <definedName name="_BTA1">#REF!</definedName>
    <definedName name="_CGD1">#REF!</definedName>
    <definedName name="_CPP1">#REF!</definedName>
    <definedName name="_DBI1">#REF!</definedName>
    <definedName name="_MG1">#REF!</definedName>
    <definedName name="ABN" localSheetId="23">#REF!</definedName>
    <definedName name="ABN" localSheetId="15">#REF!</definedName>
    <definedName name="ABN" localSheetId="27">#REF!</definedName>
    <definedName name="ABN" localSheetId="26">#REF!</definedName>
    <definedName name="ABN" localSheetId="22">'31-12-1994'!$B$1:$B$53</definedName>
    <definedName name="ABN" localSheetId="10">#REF!</definedName>
    <definedName name="ABN">#REF!</definedName>
    <definedName name="ALVES">#REF!</definedName>
    <definedName name="ALVES1">#REF!</definedName>
    <definedName name="_xlnm.Print_Area" localSheetId="21">'30-06-1995'!$AP$9:$AT$56</definedName>
    <definedName name="_xlnm.Print_Area" localSheetId="17">'30-06-1997'!$AT$9:$BA$55</definedName>
    <definedName name="_xlnm.Print_Area" localSheetId="15">'30-06-1998'!$X$9:$AE$55</definedName>
    <definedName name="_xlnm.Print_Area" localSheetId="11">'30-06-2000'!#REF!</definedName>
    <definedName name="_xlnm.Print_Area" localSheetId="7">'30-06-2002'!$B$9:$J$54</definedName>
    <definedName name="_xlnm.Print_Area" localSheetId="5">'30-06-2003'!$B$9:$BB$54</definedName>
    <definedName name="_xlnm.Print_Area" localSheetId="3">'30-06-2004'!$B$9:$AZ$54</definedName>
    <definedName name="_xlnm.Print_Area" localSheetId="22">'31-12-1994'!#REF!</definedName>
    <definedName name="_xlnm.Print_Area" localSheetId="20">'31-12-1995'!$AP$9:$AV$55</definedName>
    <definedName name="_xlnm.Print_Area" localSheetId="18">'31-12-1996'!$R$9:$Y$55</definedName>
    <definedName name="_xlnm.Print_Area" localSheetId="16">'31-12-1997'!$AU$9:$BB$55</definedName>
    <definedName name="_xlnm.Print_Area" localSheetId="14">'31-12-1998'!$B$9:$I$54</definedName>
    <definedName name="_xlnm.Print_Area" localSheetId="12">'31-12-1999'!$AW$9:$BC$55</definedName>
    <definedName name="_xlnm.Print_Area" localSheetId="10">'31-12-2000'!$AQ$9:$AU$55</definedName>
    <definedName name="_xlnm.Print_Area" localSheetId="6">'31-12-2002'!$B$9:$BA$54</definedName>
    <definedName name="_xlnm.Print_Area" localSheetId="4">'31-12-2003'!$B$9:$BB$54</definedName>
    <definedName name="_xlnm.Print_Area" localSheetId="2">'31-12-2004'!$B$6:$AY$54</definedName>
    <definedName name="_xlnm.Print_Area" localSheetId="1">'JUN 2005 PCSB'!$B$9:$AA$54</definedName>
    <definedName name="B._BRASIL">#REF!</definedName>
    <definedName name="B.E.ESPAÑA">#REF!</definedName>
    <definedName name="B.N.PARIS">#REF!</definedName>
    <definedName name="B_B" localSheetId="15">#REF!</definedName>
    <definedName name="B_B" localSheetId="10">#REF!</definedName>
    <definedName name="B_B">'31-12-1994'!$E$1:$E$53</definedName>
    <definedName name="B_B1" localSheetId="16">#REF!</definedName>
    <definedName name="B_B1" localSheetId="14">#REF!</definedName>
    <definedName name="B_B1" localSheetId="12">#REF!</definedName>
    <definedName name="B_B1" localSheetId="10">#REF!</definedName>
    <definedName name="B_B1">#REF!</definedName>
    <definedName name="BAI">#REF!</definedName>
    <definedName name="BALAN_O" localSheetId="24">#REF!</definedName>
    <definedName name="BALAN_O">#REF!</definedName>
    <definedName name="BANCO_BPI" localSheetId="10">#REF!</definedName>
    <definedName name="BANCO_BPI">#REF!</definedName>
    <definedName name="BANCO_BPI1">#REF!</definedName>
    <definedName name="BANIF" localSheetId="23">#REF!</definedName>
    <definedName name="BANIF" localSheetId="15">#REF!</definedName>
    <definedName name="BANIF" localSheetId="27">#REF!</definedName>
    <definedName name="BANIF" localSheetId="26">#REF!</definedName>
    <definedName name="BANIF" localSheetId="22">'31-12-1994'!$C$1:$C$53</definedName>
    <definedName name="BANIF" localSheetId="10">#REF!</definedName>
    <definedName name="BANIF">#REF!</definedName>
    <definedName name="BANIF1" localSheetId="16">#REF!</definedName>
    <definedName name="BANIF1" localSheetId="14">#REF!</definedName>
    <definedName name="BANIF1" localSheetId="12">#REF!</definedName>
    <definedName name="BANIF1" localSheetId="10">#REF!</definedName>
    <definedName name="BANIF1">#REF!</definedName>
    <definedName name="BARCL" localSheetId="23">#REF!</definedName>
    <definedName name="BARCL" localSheetId="15">#REF!</definedName>
    <definedName name="BARCL" localSheetId="27">#REF!</definedName>
    <definedName name="BARCL" localSheetId="26">#REF!</definedName>
    <definedName name="BARCL" localSheetId="22">'31-12-1994'!$D$1:$D$53</definedName>
    <definedName name="BARCL" localSheetId="10">#REF!</definedName>
    <definedName name="BARCL">#REF!</definedName>
    <definedName name="BARCL1" localSheetId="16">#REF!</definedName>
    <definedName name="BARCL1" localSheetId="14">#REF!</definedName>
    <definedName name="BARCL1" localSheetId="12">#REF!</definedName>
    <definedName name="BARCL1" localSheetId="10">#REF!</definedName>
    <definedName name="BARCL1">#REF!</definedName>
    <definedName name="BARCLAYS">#REF!</definedName>
    <definedName name="BB" localSheetId="23">#REF!</definedName>
    <definedName name="BB" localSheetId="27">#REF!</definedName>
    <definedName name="BB" localSheetId="26">#REF!</definedName>
    <definedName name="BB">#REF!</definedName>
    <definedName name="BBI" localSheetId="23">#REF!</definedName>
    <definedName name="BBI" localSheetId="15">#REF!</definedName>
    <definedName name="BBI" localSheetId="27">#REF!</definedName>
    <definedName name="BBI" localSheetId="26">#REF!</definedName>
    <definedName name="BBI" localSheetId="22">'31-12-1994'!$F$1:$F$53</definedName>
    <definedName name="BBI">#REF!</definedName>
    <definedName name="BBV" localSheetId="23">#REF!</definedName>
    <definedName name="BBV" localSheetId="15">#REF!</definedName>
    <definedName name="BBV" localSheetId="22">'31-12-1994'!$G$1:$G$53</definedName>
    <definedName name="BBV">#REF!</definedName>
    <definedName name="BBVA">#REF!</definedName>
    <definedName name="BBVA1">#REF!</definedName>
    <definedName name="BCA" localSheetId="23">#REF!</definedName>
    <definedName name="BCA" localSheetId="15">#REF!</definedName>
    <definedName name="BCA" localSheetId="27">#REF!</definedName>
    <definedName name="BCA" localSheetId="26">#REF!</definedName>
    <definedName name="BCA" localSheetId="22">'31-12-1994'!$H$1:$H$53</definedName>
    <definedName name="BCA" localSheetId="10">#REF!</definedName>
    <definedName name="BCA">#REF!</definedName>
    <definedName name="BCI" localSheetId="23">#REF!</definedName>
    <definedName name="BCI" localSheetId="15">#REF!</definedName>
    <definedName name="BCI" localSheetId="27">#REF!</definedName>
    <definedName name="BCI" localSheetId="26">#REF!</definedName>
    <definedName name="BCI" localSheetId="22">'31-12-1994'!$I$1:$I$53</definedName>
    <definedName name="BCI">#REF!</definedName>
    <definedName name="BCM" localSheetId="23">#REF!</definedName>
    <definedName name="BCM" localSheetId="15">#REF!</definedName>
    <definedName name="BCM" localSheetId="27">#REF!</definedName>
    <definedName name="BCM" localSheetId="26">#REF!</definedName>
    <definedName name="BCM" localSheetId="22">'31-12-1994'!$J$1:$J$53</definedName>
    <definedName name="BCM">#REF!</definedName>
    <definedName name="BCP" localSheetId="23">#REF!</definedName>
    <definedName name="BCP" localSheetId="15">#REF!</definedName>
    <definedName name="BCP" localSheetId="27">#REF!</definedName>
    <definedName name="BCP" localSheetId="26">#REF!</definedName>
    <definedName name="BCP" localSheetId="22">'31-12-1994'!$K$1:$K$53</definedName>
    <definedName name="BCP" localSheetId="10">#REF!</definedName>
    <definedName name="BCP">#REF!</definedName>
    <definedName name="BCPI">#REF!</definedName>
    <definedName name="BCPI1">#REF!</definedName>
    <definedName name="BEE" localSheetId="27">#REF!</definedName>
    <definedName name="BEE">#REF!</definedName>
    <definedName name="BES" localSheetId="10">#REF!</definedName>
    <definedName name="BES">#REF!</definedName>
    <definedName name="BESCL" localSheetId="23">#REF!</definedName>
    <definedName name="BESCL" localSheetId="27">#REF!</definedName>
    <definedName name="BESCL" localSheetId="26">#REF!</definedName>
    <definedName name="BESCL" localSheetId="22">'31-12-1994'!$L$1:$L$53</definedName>
    <definedName name="BESCL">#REF!</definedName>
    <definedName name="BESCL1" localSheetId="16">#REF!</definedName>
    <definedName name="BESCL1" localSheetId="14">#REF!</definedName>
    <definedName name="BESCL1" localSheetId="12">#REF!</definedName>
    <definedName name="BESCL1">#REF!</definedName>
    <definedName name="BESI" localSheetId="10">#REF!</definedName>
    <definedName name="BESI">#REF!</definedName>
    <definedName name="BESI1">#REF!</definedName>
    <definedName name="BESSI" localSheetId="23">#REF!</definedName>
    <definedName name="BESSI" localSheetId="15">#REF!</definedName>
    <definedName name="BESSI" localSheetId="22">'31-12-1994'!$M$1:$M$53</definedName>
    <definedName name="BESSI">#REF!</definedName>
    <definedName name="BESSI1" localSheetId="16">#REF!</definedName>
    <definedName name="BESSI1" localSheetId="14">#REF!</definedName>
    <definedName name="BESSI1" localSheetId="12">#REF!</definedName>
    <definedName name="BESSI1">#REF!</definedName>
    <definedName name="BEX" localSheetId="23">#REF!</definedName>
    <definedName name="BEX" localSheetId="15">#REF!</definedName>
    <definedName name="BEX" localSheetId="22">'31-12-1994'!$N$1:$N$53</definedName>
    <definedName name="BEX">#REF!</definedName>
    <definedName name="BFB" localSheetId="23">#REF!</definedName>
    <definedName name="BFB" localSheetId="15">#REF!</definedName>
    <definedName name="BFB" localSheetId="27">#REF!</definedName>
    <definedName name="BFB" localSheetId="26">#REF!</definedName>
    <definedName name="BFB" localSheetId="22">'31-12-1994'!$O$1:$O$53</definedName>
    <definedName name="BFB">#REF!</definedName>
    <definedName name="BFE" localSheetId="23">#REF!</definedName>
    <definedName name="BFE" localSheetId="15">#REF!</definedName>
    <definedName name="BFE" localSheetId="27">#REF!</definedName>
    <definedName name="BFE" localSheetId="26">#REF!</definedName>
    <definedName name="BFE" localSheetId="22">'31-12-1994'!$P$1:$P$53</definedName>
    <definedName name="BFE">#REF!</definedName>
    <definedName name="BIC" localSheetId="23">#REF!</definedName>
    <definedName name="BIC" localSheetId="15">#REF!</definedName>
    <definedName name="BIC" localSheetId="27">#REF!</definedName>
    <definedName name="BIC" localSheetId="26">#REF!</definedName>
    <definedName name="BIC" localSheetId="22">'31-12-1994'!$Q$1:$Q$53</definedName>
    <definedName name="BIC" localSheetId="10">#REF!</definedName>
    <definedName name="BIC">#REF!</definedName>
    <definedName name="BIG">#REF!</definedName>
    <definedName name="BII" localSheetId="23">#REF!</definedName>
    <definedName name="BII" localSheetId="15">#REF!</definedName>
    <definedName name="BII" localSheetId="22">'31-12-1994'!$R$1:$R$53</definedName>
    <definedName name="BII" localSheetId="10">#REF!</definedName>
    <definedName name="BII">#REF!</definedName>
    <definedName name="BNC" localSheetId="23">#REF!</definedName>
    <definedName name="BNC" localSheetId="15">#REF!</definedName>
    <definedName name="BNC" localSheetId="22">'31-12-1994'!$S$1:$S$53</definedName>
    <definedName name="BNC" localSheetId="10">#REF!</definedName>
    <definedName name="BNC">#REF!</definedName>
    <definedName name="BNI" localSheetId="23">#REF!</definedName>
    <definedName name="BNI" localSheetId="15">#REF!</definedName>
    <definedName name="BNI" localSheetId="22">'31-12-1994'!$T$1:$T$53</definedName>
    <definedName name="BNI">#REF!</definedName>
    <definedName name="BNP" localSheetId="23">#REF!</definedName>
    <definedName name="BNP" localSheetId="15">#REF!</definedName>
    <definedName name="BNP" localSheetId="27">#REF!</definedName>
    <definedName name="BNP" localSheetId="26">#REF!</definedName>
    <definedName name="BNP" localSheetId="22">'31-12-1994'!$U$1:$U$53</definedName>
    <definedName name="BNP" localSheetId="10">#REF!</definedName>
    <definedName name="BNP">#REF!</definedName>
    <definedName name="BNU" localSheetId="23">#REF!</definedName>
    <definedName name="BNU" localSheetId="15">#REF!</definedName>
    <definedName name="BNU" localSheetId="27">#REF!</definedName>
    <definedName name="BNU" localSheetId="26">#REF!</definedName>
    <definedName name="BNU" localSheetId="22">'31-12-1994'!$V$1:$V$53</definedName>
    <definedName name="BNU" localSheetId="10">#REF!</definedName>
    <definedName name="BNU">#REF!</definedName>
    <definedName name="BOSTON">#REF!</definedName>
    <definedName name="BOSTON1">#REF!</definedName>
    <definedName name="BOT" localSheetId="15">#REF!</definedName>
    <definedName name="BOT">'31-12-1994'!$W$1:$W$53</definedName>
    <definedName name="BPA" localSheetId="23">#REF!</definedName>
    <definedName name="BPA" localSheetId="15">#REF!</definedName>
    <definedName name="BPA" localSheetId="27">#REF!</definedName>
    <definedName name="BPA" localSheetId="26">#REF!</definedName>
    <definedName name="BPA" localSheetId="22">'31-12-1994'!$X$1:$X$53</definedName>
    <definedName name="BPA">#REF!</definedName>
    <definedName name="BPI" localSheetId="23">#REF!</definedName>
    <definedName name="BPI" localSheetId="15">#REF!</definedName>
    <definedName name="BPI" localSheetId="27">#REF!</definedName>
    <definedName name="BPI" localSheetId="26">#REF!</definedName>
    <definedName name="BPI" localSheetId="22">'31-12-1994'!$Y$1:$Y$53</definedName>
    <definedName name="BPI" localSheetId="10">#REF!</definedName>
    <definedName name="BPI">#REF!</definedName>
    <definedName name="BPI__SGPS">#REF!</definedName>
    <definedName name="BPISGPS">#REF!</definedName>
    <definedName name="BPISGPS1">#REF!</definedName>
    <definedName name="BPN" localSheetId="23">#REF!</definedName>
    <definedName name="BPN" localSheetId="15">#REF!</definedName>
    <definedName name="BPN" localSheetId="22">'31-12-1994'!$Z$1:$Z$53</definedName>
    <definedName name="BPN" localSheetId="10">#REF!</definedName>
    <definedName name="BPN">#REF!</definedName>
    <definedName name="BPP" localSheetId="10">#REF!</definedName>
    <definedName name="BPP">#REF!</definedName>
    <definedName name="BPSM" localSheetId="23">#REF!</definedName>
    <definedName name="BPSM" localSheetId="15">#REF!</definedName>
    <definedName name="BPSM" localSheetId="27">#REF!</definedName>
    <definedName name="BPSM" localSheetId="26">#REF!</definedName>
    <definedName name="BPSM" localSheetId="22">'31-12-1994'!$AA$1:$AA$53</definedName>
    <definedName name="BPSM">#REF!</definedName>
    <definedName name="BPSM1" localSheetId="16">#REF!</definedName>
    <definedName name="BPSM1" localSheetId="14">#REF!</definedName>
    <definedName name="BPSM1" localSheetId="12">#REF!</definedName>
    <definedName name="BPSM1">#REF!</definedName>
    <definedName name="BSN" localSheetId="23">#REF!</definedName>
    <definedName name="BSN" localSheetId="15">#REF!</definedName>
    <definedName name="BSN" localSheetId="22">'31-12-1994'!$AB$1:$AB$53</definedName>
    <definedName name="BSN" localSheetId="10">#REF!</definedName>
    <definedName name="BSN">#REF!</definedName>
    <definedName name="BTA" localSheetId="23">#REF!</definedName>
    <definedName name="BTA" localSheetId="15">#REF!</definedName>
    <definedName name="BTA" localSheetId="27">#REF!</definedName>
    <definedName name="BTA" localSheetId="26">#REF!</definedName>
    <definedName name="BTA" localSheetId="22">'31-12-1994'!$AC$1:$AC$53</definedName>
    <definedName name="BTA" localSheetId="10">#REF!</definedName>
    <definedName name="BTA">#REF!</definedName>
    <definedName name="BTQ" localSheetId="23">#REF!</definedName>
    <definedName name="BTQ" localSheetId="27">#REF!</definedName>
    <definedName name="BTQ" localSheetId="26">#REF!</definedName>
    <definedName name="BTQ">#REF!</definedName>
    <definedName name="C._LYONNAIS">#REF!</definedName>
    <definedName name="C_L" localSheetId="15">#REF!</definedName>
    <definedName name="C_L" localSheetId="10">#REF!</definedName>
    <definedName name="C_L">'31-12-1994'!$AI$1:$AI$53</definedName>
    <definedName name="C_L1" localSheetId="16">#REF!</definedName>
    <definedName name="C_L1" localSheetId="14">#REF!</definedName>
    <definedName name="C_L1" localSheetId="12">#REF!</definedName>
    <definedName name="C_L1" localSheetId="10">#REF!</definedName>
    <definedName name="C_L1">#REF!</definedName>
    <definedName name="CAIXABI">#REF!</definedName>
    <definedName name="CAIXABI1">#REF!</definedName>
    <definedName name="CCCAM" localSheetId="15">#REF!</definedName>
    <definedName name="CCCAM" localSheetId="16">#REF!</definedName>
    <definedName name="CCCAM" localSheetId="14">#REF!</definedName>
    <definedName name="CCCAM" localSheetId="12">#REF!</definedName>
    <definedName name="CCCAM" localSheetId="10">#REF!</definedName>
    <definedName name="CCCAM">#REF!</definedName>
    <definedName name="CCCAM1" localSheetId="16">#REF!</definedName>
    <definedName name="CCCAM1" localSheetId="14">#REF!</definedName>
    <definedName name="CCCAM1" localSheetId="12">#REF!</definedName>
    <definedName name="CCCAM1" localSheetId="10">#REF!</definedName>
    <definedName name="CCCAM1">#REF!</definedName>
    <definedName name="CENTRAL" localSheetId="10">#REF!</definedName>
    <definedName name="CENTRAL">#REF!</definedName>
    <definedName name="CENTRAL1">#REF!</definedName>
    <definedName name="CETELEM" localSheetId="10">#REF!</definedName>
    <definedName name="CETELEM">#REF!</definedName>
    <definedName name="CETELEM1">#REF!</definedName>
    <definedName name="CGD" localSheetId="23">#REF!</definedName>
    <definedName name="CGD" localSheetId="15">#REF!</definedName>
    <definedName name="CGD" localSheetId="27">#REF!</definedName>
    <definedName name="CGD" localSheetId="26">#REF!</definedName>
    <definedName name="CGD" localSheetId="22">'31-12-1994'!$AE$1:$AE$53</definedName>
    <definedName name="CGD" localSheetId="10">#REF!</definedName>
    <definedName name="CGD">#REF!</definedName>
    <definedName name="CHASE" localSheetId="27">#REF!</definedName>
    <definedName name="CHASE" localSheetId="26">#REF!</definedName>
    <definedName name="CHASE">#REF!</definedName>
    <definedName name="CHEMICAL" localSheetId="23">#REF!</definedName>
    <definedName name="CHEMICAL" localSheetId="15">#REF!</definedName>
    <definedName name="CHEMICAL" localSheetId="22">'31-12-1994'!$AF$1:$AF$53</definedName>
    <definedName name="CHEMICAL">#REF!</definedName>
    <definedName name="CHEMICAL1" localSheetId="16">#REF!</definedName>
    <definedName name="CHEMICAL1" localSheetId="14">#REF!</definedName>
    <definedName name="CHEMICAL1" localSheetId="12">#REF!</definedName>
    <definedName name="CHEMICAL1">#REF!</definedName>
    <definedName name="CISF" localSheetId="23">#REF!</definedName>
    <definedName name="CISF" localSheetId="15">#REF!</definedName>
    <definedName name="CISF" localSheetId="22">'31-12-1994'!$AG$1:$AG$53</definedName>
    <definedName name="CISF">#REF!</definedName>
    <definedName name="CISF1" localSheetId="16">#REF!</definedName>
    <definedName name="CISF1" localSheetId="14">#REF!</definedName>
    <definedName name="CISF1" localSheetId="12">#REF!</definedName>
    <definedName name="CISF1">#REF!</definedName>
    <definedName name="CITI" localSheetId="23">#REF!</definedName>
    <definedName name="CITI" localSheetId="15">#REF!</definedName>
    <definedName name="CITI" localSheetId="27">#REF!</definedName>
    <definedName name="CITI" localSheetId="26">#REF!</definedName>
    <definedName name="CITI" localSheetId="22">'31-12-1994'!$AH$1:$AH$53</definedName>
    <definedName name="CITI">#REF!</definedName>
    <definedName name="CITI1" localSheetId="16">#REF!</definedName>
    <definedName name="CITI1" localSheetId="14">#REF!</definedName>
    <definedName name="CITI1" localSheetId="12">#REF!</definedName>
    <definedName name="CITI1">#REF!</definedName>
    <definedName name="CL" localSheetId="23">#REF!</definedName>
    <definedName name="CL" localSheetId="27">#REF!</definedName>
    <definedName name="CL" localSheetId="26">#REF!</definedName>
    <definedName name="CL">#REF!</definedName>
    <definedName name="COLUNA" localSheetId="17">#REF!</definedName>
    <definedName name="COLUNA" localSheetId="15">#REF!</definedName>
    <definedName name="COLUNA" localSheetId="16">#REF!</definedName>
    <definedName name="COLUNA" localSheetId="14">#REF!</definedName>
    <definedName name="COLUNA" localSheetId="12">#REF!</definedName>
    <definedName name="COLUNA" localSheetId="10">#REF!</definedName>
    <definedName name="COLUNA">'31-12-1994'!#REF!</definedName>
    <definedName name="COLUNA1" localSheetId="16">#REF!</definedName>
    <definedName name="COLUNA1" localSheetId="14">#REF!</definedName>
    <definedName name="COLUNA1" localSheetId="12">#REF!</definedName>
    <definedName name="COLUNA1">#REF!</definedName>
    <definedName name="CONFERENCIA" localSheetId="23">#REF!</definedName>
    <definedName name="CONFERENCIA" localSheetId="27">#REF!</definedName>
    <definedName name="CONFERENCIA" localSheetId="26">#REF!</definedName>
    <definedName name="CONFERENCIA">#REF!</definedName>
    <definedName name="CPP" localSheetId="23">#REF!</definedName>
    <definedName name="CPP" localSheetId="15">#REF!</definedName>
    <definedName name="CPP" localSheetId="27">#REF!</definedName>
    <definedName name="CPP" localSheetId="26">#REF!</definedName>
    <definedName name="CPP" localSheetId="22">'31-12-1994'!$AJ$1:$AJ$53</definedName>
    <definedName name="CPP" localSheetId="10">#REF!</definedName>
    <definedName name="CPP">#REF!</definedName>
    <definedName name="CREDIBANCO" localSheetId="15">#REF!</definedName>
    <definedName name="CREDIBANCO" localSheetId="16">#REF!</definedName>
    <definedName name="CREDIBANCO" localSheetId="14">#REF!</definedName>
    <definedName name="CREDIBANCO" localSheetId="12">#REF!</definedName>
    <definedName name="CREDIBANCO" localSheetId="10">#REF!</definedName>
    <definedName name="CREDIBANCO">#REF!</definedName>
    <definedName name="CREDIBANCO1" localSheetId="16">#REF!</definedName>
    <definedName name="CREDIBANCO1" localSheetId="14">#REF!</definedName>
    <definedName name="CREDIBANCO1" localSheetId="12">#REF!</definedName>
    <definedName name="CREDIBANCO1" localSheetId="10">#REF!</definedName>
    <definedName name="CREDIBANCO1">#REF!</definedName>
    <definedName name="DATA" localSheetId="23">#REF!</definedName>
    <definedName name="DATA" localSheetId="27">#REF!</definedName>
    <definedName name="DATA" localSheetId="26">#REF!</definedName>
    <definedName name="DATA" localSheetId="25">#REF!</definedName>
    <definedName name="DATA" localSheetId="24">#REF!</definedName>
    <definedName name="DATA">#REF!</definedName>
    <definedName name="DBI" localSheetId="23">#REF!</definedName>
    <definedName name="DBI" localSheetId="15">#REF!</definedName>
    <definedName name="DBI" localSheetId="27">#REF!</definedName>
    <definedName name="DBI" localSheetId="26">#REF!</definedName>
    <definedName name="DBI" localSheetId="22">'31-12-1994'!$AL$1:$AL$53</definedName>
    <definedName name="DBI">#REF!</definedName>
    <definedName name="DEUTSCHE">#REF!</definedName>
    <definedName name="DEUTSCHE1">#REF!</definedName>
    <definedName name="DIRECTO" localSheetId="24">#REF!</definedName>
    <definedName name="DIRECTO">#REF!</definedName>
    <definedName name="EFISA" localSheetId="15">#REF!</definedName>
    <definedName name="EFISA" localSheetId="16">#REF!</definedName>
    <definedName name="EFISA" localSheetId="14">#REF!</definedName>
    <definedName name="EFISA" localSheetId="12">#REF!</definedName>
    <definedName name="EFISA" localSheetId="10">#REF!</definedName>
    <definedName name="EFISA">#REF!</definedName>
    <definedName name="EFISA1" localSheetId="16">#REF!</definedName>
    <definedName name="EFISA1" localSheetId="14">#REF!</definedName>
    <definedName name="EFISA1" localSheetId="12">#REF!</definedName>
    <definedName name="EFISA1" localSheetId="10">#REF!</definedName>
    <definedName name="EFISA1">#REF!</definedName>
    <definedName name="EXP._ATLÂNTICO">#REF!</definedName>
    <definedName name="EXP._ATLÂNTICO1">#REF!</definedName>
    <definedName name="EXP.ATLÂNTICO">#REF!</definedName>
    <definedName name="FINANTIA" localSheetId="23">#REF!</definedName>
    <definedName name="FINANTIA" localSheetId="15">#REF!</definedName>
    <definedName name="FINANTIA" localSheetId="22">'31-12-1994'!$AM$1:$AM$53</definedName>
    <definedName name="FINANTIA" localSheetId="10">#REF!</definedName>
    <definedName name="FINANTIA">#REF!</definedName>
    <definedName name="FINANTIA1" localSheetId="16">#REF!</definedName>
    <definedName name="FINANTIA1" localSheetId="14">#REF!</definedName>
    <definedName name="FINANTIA1" localSheetId="12">#REF!</definedName>
    <definedName name="FINANTIA1" localSheetId="10">#REF!</definedName>
    <definedName name="FINANTIA1">#REF!</definedName>
    <definedName name="FINIBANCO" localSheetId="23">#REF!</definedName>
    <definedName name="FINIBANCO" localSheetId="15">#REF!</definedName>
    <definedName name="FINIBANCO" localSheetId="22">'31-12-1994'!$AN$1:$AN$53</definedName>
    <definedName name="FINIBANCO" localSheetId="10">#REF!</definedName>
    <definedName name="FINIBANCO">#REF!</definedName>
    <definedName name="FINIBANCO1" localSheetId="16">#REF!</definedName>
    <definedName name="FINIBANCO1" localSheetId="14">#REF!</definedName>
    <definedName name="FINIBANCO1" localSheetId="12">#REF!</definedName>
    <definedName name="FINIBANCO1" localSheetId="10">#REF!</definedName>
    <definedName name="FINIBANCO1">#REF!</definedName>
    <definedName name="FORTIS">#REF!</definedName>
    <definedName name="FORTIS1">#REF!</definedName>
    <definedName name="GENERALE" localSheetId="23">#REF!</definedName>
    <definedName name="GENERALE" localSheetId="15">#REF!</definedName>
    <definedName name="GENERALE" localSheetId="27">#REF!</definedName>
    <definedName name="GENERALE" localSheetId="26">#REF!</definedName>
    <definedName name="GENERALE" localSheetId="22">'31-12-1994'!$AO$1:$AO$53</definedName>
    <definedName name="GENERALE">#REF!</definedName>
    <definedName name="GENERALE1" localSheetId="16">#REF!</definedName>
    <definedName name="GENERALE1" localSheetId="14">#REF!</definedName>
    <definedName name="GENERALE1" localSheetId="12">#REF!</definedName>
    <definedName name="GENERALE1">#REF!</definedName>
    <definedName name="GRUPOS" localSheetId="24">#REF!</definedName>
    <definedName name="GRUPOS">#REF!</definedName>
    <definedName name="HISPANO" localSheetId="23">#REF!</definedName>
    <definedName name="HISPANO" localSheetId="15">#REF!</definedName>
    <definedName name="HISPANO" localSheetId="22">'31-12-1994'!#REF!</definedName>
    <definedName name="HISPANO">#REF!</definedName>
    <definedName name="IMIBANK" localSheetId="10">#REF!</definedName>
    <definedName name="IMIBANK">#REF!</definedName>
    <definedName name="IMIBANK1">#REF!</definedName>
    <definedName name="INTERBANCO" localSheetId="10">#REF!</definedName>
    <definedName name="INTERBANCO">#REF!</definedName>
    <definedName name="INTERBANCO1">#REF!</definedName>
    <definedName name="ITAU">#REF!</definedName>
    <definedName name="ITAÚ">#REF!</definedName>
    <definedName name="ITAû" localSheetId="16">#REF!</definedName>
    <definedName name="ITAû" localSheetId="14">#REF!</definedName>
    <definedName name="ITAû" localSheetId="12">#REF!</definedName>
    <definedName name="ITAû">#REF!</definedName>
    <definedName name="ITAU1">#REF!</definedName>
    <definedName name="ITAû1" localSheetId="16">#REF!</definedName>
    <definedName name="ITAû1" localSheetId="14">#REF!</definedName>
    <definedName name="ITAû1" localSheetId="12">#REF!</definedName>
    <definedName name="ITAû1">#REF!</definedName>
    <definedName name="LINHA1" localSheetId="23">#REF!</definedName>
    <definedName name="LINHA1" localSheetId="27">#REF!</definedName>
    <definedName name="LINHA1" localSheetId="26">#REF!</definedName>
    <definedName name="LINHA1">#REF!</definedName>
    <definedName name="LINHA2" localSheetId="23">#REF!</definedName>
    <definedName name="LINHA2" localSheetId="27">#REF!</definedName>
    <definedName name="LINHA2" localSheetId="26">#REF!</definedName>
    <definedName name="LINHA2">#REF!</definedName>
    <definedName name="LINHA3" localSheetId="23">#REF!</definedName>
    <definedName name="LINHA3" localSheetId="27">#REF!</definedName>
    <definedName name="LINHA3" localSheetId="26">#REF!</definedName>
    <definedName name="LINHA3">#REF!</definedName>
    <definedName name="LINHA4" localSheetId="23">#REF!</definedName>
    <definedName name="LINHA4" localSheetId="27">#REF!</definedName>
    <definedName name="LINHA4" localSheetId="26">#REF!</definedName>
    <definedName name="LINHA4">#REF!</definedName>
    <definedName name="LINHA5" localSheetId="23">#REF!</definedName>
    <definedName name="LINHA5" localSheetId="27">#REF!</definedName>
    <definedName name="LINHA5" localSheetId="26">#REF!</definedName>
    <definedName name="LINHA5">#REF!</definedName>
    <definedName name="LINHA6" localSheetId="23">#REF!</definedName>
    <definedName name="LINHA6" localSheetId="27">#REF!</definedName>
    <definedName name="LINHA6" localSheetId="26">#REF!</definedName>
    <definedName name="LINHA6">#REF!</definedName>
    <definedName name="LISTA1" localSheetId="17">#REF!</definedName>
    <definedName name="LISTA1" localSheetId="15">#REF!</definedName>
    <definedName name="LISTA1" localSheetId="11">#REF!</definedName>
    <definedName name="LISTA1" localSheetId="9">#REF!</definedName>
    <definedName name="LISTA1" localSheetId="24">#REF!</definedName>
    <definedName name="LISTA1" localSheetId="20">[1]BALCOES!$E$14:$AY$57</definedName>
    <definedName name="LISTA1" localSheetId="16">#REF!</definedName>
    <definedName name="LISTA1" localSheetId="14">#REF!</definedName>
    <definedName name="LISTA1" localSheetId="12">#REF!</definedName>
    <definedName name="LISTA1" localSheetId="10">#REF!</definedName>
    <definedName name="LISTA1">#REF!</definedName>
    <definedName name="LISTA2" localSheetId="17">#REF!</definedName>
    <definedName name="LISTA2" localSheetId="15">#REF!</definedName>
    <definedName name="LISTA2" localSheetId="11">#REF!</definedName>
    <definedName name="LISTA2" localSheetId="9">#REF!</definedName>
    <definedName name="LISTA2" localSheetId="24">#REF!</definedName>
    <definedName name="LISTA2" localSheetId="20">[1]BALCOES!$E$58:$AY$100</definedName>
    <definedName name="LISTA2" localSheetId="16">#REF!</definedName>
    <definedName name="LISTA2" localSheetId="14">#REF!</definedName>
    <definedName name="LISTA2" localSheetId="12">#REF!</definedName>
    <definedName name="LISTA2" localSheetId="10">#REF!</definedName>
    <definedName name="LISTA2">#REF!</definedName>
    <definedName name="LISTA3" localSheetId="17">#REF!</definedName>
    <definedName name="LISTA3" localSheetId="15">#REF!</definedName>
    <definedName name="LISTA3" localSheetId="11">#REF!</definedName>
    <definedName name="LISTA3" localSheetId="9">#REF!</definedName>
    <definedName name="LISTA3" localSheetId="24">#REF!</definedName>
    <definedName name="LISTA3" localSheetId="20">[1]BALCOES!$E$101:$AY$143</definedName>
    <definedName name="LISTA3" localSheetId="16">#REF!</definedName>
    <definedName name="LISTA3" localSheetId="14">#REF!</definedName>
    <definedName name="LISTA3" localSheetId="12">#REF!</definedName>
    <definedName name="LISTA3" localSheetId="10">#REF!</definedName>
    <definedName name="LISTA3">#REF!</definedName>
    <definedName name="LISTA4" localSheetId="17">#REF!</definedName>
    <definedName name="LISTA4" localSheetId="15">#REF!</definedName>
    <definedName name="LISTA4" localSheetId="11">#REF!</definedName>
    <definedName name="LISTA4" localSheetId="9">#REF!</definedName>
    <definedName name="LISTA4" localSheetId="24">#REF!</definedName>
    <definedName name="LISTA4" localSheetId="20">[1]BALCOES!$E$144:$AY$187</definedName>
    <definedName name="LISTA4" localSheetId="16">#REF!</definedName>
    <definedName name="LISTA4" localSheetId="14">#REF!</definedName>
    <definedName name="LISTA4" localSheetId="12">#REF!</definedName>
    <definedName name="LISTA4" localSheetId="10">#REF!</definedName>
    <definedName name="LISTA4">#REF!</definedName>
    <definedName name="LISTA5" localSheetId="17">#REF!</definedName>
    <definedName name="LISTA5" localSheetId="15">#REF!</definedName>
    <definedName name="LISTA5" localSheetId="11">#REF!</definedName>
    <definedName name="LISTA5" localSheetId="9">#REF!</definedName>
    <definedName name="LISTA5" localSheetId="24">#REF!</definedName>
    <definedName name="LISTA5" localSheetId="20">[1]BALCOES!$E$188:$AY$230</definedName>
    <definedName name="LISTA5" localSheetId="16">#REF!</definedName>
    <definedName name="LISTA5" localSheetId="14">#REF!</definedName>
    <definedName name="LISTA5" localSheetId="12">#REF!</definedName>
    <definedName name="LISTA5" localSheetId="10">#REF!</definedName>
    <definedName name="LISTA5">#REF!</definedName>
    <definedName name="LISTA6" localSheetId="17">#REF!</definedName>
    <definedName name="LISTA6" localSheetId="15">#REF!</definedName>
    <definedName name="LISTA6" localSheetId="11">#REF!</definedName>
    <definedName name="LISTA6" localSheetId="9">#REF!</definedName>
    <definedName name="LISTA6" localSheetId="20">[1]BALCOES!$E$231:$AY$273</definedName>
    <definedName name="LISTA6" localSheetId="16">#REF!</definedName>
    <definedName name="LISTA6" localSheetId="14">#REF!</definedName>
    <definedName name="LISTA6" localSheetId="12">#REF!</definedName>
    <definedName name="LISTA6" localSheetId="10">#REF!</definedName>
    <definedName name="LISTA6">#REF!</definedName>
    <definedName name="LISTA7" localSheetId="17">#REF!</definedName>
    <definedName name="LISTA7" localSheetId="15">#REF!</definedName>
    <definedName name="LISTA7" localSheetId="11">#REF!</definedName>
    <definedName name="LISTA7" localSheetId="9">#REF!</definedName>
    <definedName name="LISTA7" localSheetId="16">#REF!</definedName>
    <definedName name="LISTA7" localSheetId="14">#REF!</definedName>
    <definedName name="LISTA7" localSheetId="12">#REF!</definedName>
    <definedName name="LISTA7" localSheetId="10">#REF!</definedName>
    <definedName name="LISTA7">[1]BALCOES!$E$274:$AY$317</definedName>
    <definedName name="LISTA8" localSheetId="17">#REF!</definedName>
    <definedName name="LISTA8" localSheetId="15">#REF!</definedName>
    <definedName name="LISTA8" localSheetId="11">#REF!</definedName>
    <definedName name="LISTA8" localSheetId="9">#REF!</definedName>
    <definedName name="LISTA8" localSheetId="16">#REF!</definedName>
    <definedName name="LISTA8" localSheetId="14">#REF!</definedName>
    <definedName name="LISTA8" localSheetId="12">#REF!</definedName>
    <definedName name="LISTA8" localSheetId="10">#REF!</definedName>
    <definedName name="LISTA8">[1]BALCOES!$E$318:$AY$351</definedName>
    <definedName name="LLOYDS" localSheetId="27">#REF!</definedName>
    <definedName name="LLOYDS" localSheetId="26">#REF!</definedName>
    <definedName name="LLOYDS">#REF!</definedName>
    <definedName name="M._GERAL">#REF!</definedName>
    <definedName name="MADESANT">#REF!</definedName>
    <definedName name="MADESANT1">#REF!</definedName>
    <definedName name="MANUF" localSheetId="27">#REF!</definedName>
    <definedName name="MANUF" localSheetId="26">#REF!</definedName>
    <definedName name="MANUF">#REF!</definedName>
    <definedName name="MAPA1" localSheetId="15">#REF!</definedName>
    <definedName name="MAPA1" localSheetId="16">#REF!</definedName>
    <definedName name="MAPA1" localSheetId="14">#REF!</definedName>
    <definedName name="MAPA1" localSheetId="12">#REF!</definedName>
    <definedName name="MAPA1" localSheetId="10">#REF!</definedName>
    <definedName name="MAPA1">#REF!</definedName>
    <definedName name="MAPA2" localSheetId="15">#REF!</definedName>
    <definedName name="MAPA2" localSheetId="16">#REF!</definedName>
    <definedName name="MAPA2" localSheetId="14">#REF!</definedName>
    <definedName name="MAPA2" localSheetId="12">#REF!</definedName>
    <definedName name="MAPA2" localSheetId="10">#REF!</definedName>
    <definedName name="MAPA2">#REF!</definedName>
    <definedName name="MCOM">#REF!</definedName>
    <definedName name="MELLO" localSheetId="23">#REF!</definedName>
    <definedName name="MELLO" localSheetId="15">#REF!</definedName>
    <definedName name="MELLO" localSheetId="22">'31-12-1994'!$AQ$1:$AQ$53</definedName>
    <definedName name="MELLO" localSheetId="16">#REF!</definedName>
    <definedName name="MELLO" localSheetId="14">#REF!</definedName>
    <definedName name="MELLO" localSheetId="12">#REF!</definedName>
    <definedName name="MELLO">#REF!</definedName>
    <definedName name="MELLO_IMOBILIÁRIO">#REF!</definedName>
    <definedName name="MELLO_INVESTIM.">#REF!</definedName>
    <definedName name="MENSAGEM1" localSheetId="23">#REF!</definedName>
    <definedName name="MENSAGEM1" localSheetId="27">#REF!</definedName>
    <definedName name="MENSAGEM1" localSheetId="26">#REF!</definedName>
    <definedName name="MENSAGEM1" localSheetId="25">#REF!</definedName>
    <definedName name="MENSAGEM1" localSheetId="24">#REF!</definedName>
    <definedName name="MENSAGEM1">#REF!</definedName>
    <definedName name="MENSAGEM2" localSheetId="23">#REF!</definedName>
    <definedName name="MENSAGEM2" localSheetId="27">#REF!</definedName>
    <definedName name="MENSAGEM2" localSheetId="26">#REF!</definedName>
    <definedName name="MENSAGEM2">#REF!</definedName>
    <definedName name="MENSAGEM3" localSheetId="23">#REF!</definedName>
    <definedName name="MENSAGEM3" localSheetId="27">#REF!</definedName>
    <definedName name="MENSAGEM3" localSheetId="26">#REF!</definedName>
    <definedName name="MENSAGEM3">#REF!</definedName>
    <definedName name="MENSAGEM4" localSheetId="23">#REF!</definedName>
    <definedName name="MENSAGEM4" localSheetId="27">#REF!</definedName>
    <definedName name="MENSAGEM4" localSheetId="26">#REF!</definedName>
    <definedName name="MENSAGEM4">#REF!</definedName>
    <definedName name="MENSAGEM5" localSheetId="23">#REF!</definedName>
    <definedName name="MENSAGEM5" localSheetId="27">#REF!</definedName>
    <definedName name="MENSAGEM5" localSheetId="26">#REF!</definedName>
    <definedName name="MENSAGEM5">#REF!</definedName>
    <definedName name="MENSAGEM6" localSheetId="23">#REF!</definedName>
    <definedName name="MENSAGEM6" localSheetId="27">#REF!</definedName>
    <definedName name="MENSAGEM6" localSheetId="26">#REF!</definedName>
    <definedName name="MENSAGEM6">#REF!</definedName>
    <definedName name="MENSAGEM7" localSheetId="23">#REF!</definedName>
    <definedName name="MENSAGEM7" localSheetId="27">#REF!</definedName>
    <definedName name="MENSAGEM7" localSheetId="26">#REF!</definedName>
    <definedName name="MENSAGEM7">#REF!</definedName>
    <definedName name="MENU_0" localSheetId="24">#REF!</definedName>
    <definedName name="MENU_0">#REF!</definedName>
    <definedName name="MENU_1" localSheetId="23">#REF!</definedName>
    <definedName name="MENU_1" localSheetId="27">#REF!</definedName>
    <definedName name="MENU_1" localSheetId="26">#REF!</definedName>
    <definedName name="MENU_1">#REF!</definedName>
    <definedName name="MENU_2" localSheetId="23">#REF!</definedName>
    <definedName name="MENU_2" localSheetId="27">#REF!</definedName>
    <definedName name="MENU_2" localSheetId="26">#REF!</definedName>
    <definedName name="MENU_2">#REF!</definedName>
    <definedName name="MENU_2A" localSheetId="23">#REF!</definedName>
    <definedName name="MENU_2A" localSheetId="27">#REF!</definedName>
    <definedName name="MENU_2A" localSheetId="26">#REF!</definedName>
    <definedName name="MENU_2A">#REF!</definedName>
    <definedName name="MENU_3" localSheetId="23">#REF!</definedName>
    <definedName name="MENU_3" localSheetId="27">#REF!</definedName>
    <definedName name="MENU_3" localSheetId="26">#REF!</definedName>
    <definedName name="MENU_3">#REF!</definedName>
    <definedName name="MENU_4" localSheetId="23">#REF!</definedName>
    <definedName name="MENU_4" localSheetId="27">#REF!</definedName>
    <definedName name="MENU_4" localSheetId="26">#REF!</definedName>
    <definedName name="MENU_4">#REF!</definedName>
    <definedName name="MENU_6" localSheetId="24">#REF!</definedName>
    <definedName name="MENU_6">#REF!</definedName>
    <definedName name="MG" localSheetId="23">#REF!</definedName>
    <definedName name="MG" localSheetId="15">#REF!</definedName>
    <definedName name="MG" localSheetId="27">#REF!</definedName>
    <definedName name="MG" localSheetId="26">#REF!</definedName>
    <definedName name="MG" localSheetId="22">'31-12-1994'!$AR$1:$AR$53</definedName>
    <definedName name="MG" localSheetId="10">#REF!</definedName>
    <definedName name="MG">#REF!</definedName>
    <definedName name="MIMO">#REF!</definedName>
    <definedName name="MINV" localSheetId="10">#REF!</definedName>
    <definedName name="MINV">#REF!</definedName>
    <definedName name="MINV1">#REF!</definedName>
    <definedName name="PROVEITOS" localSheetId="23">#REF!</definedName>
    <definedName name="PROVEITOS" localSheetId="27">#REF!</definedName>
    <definedName name="PROVEITOS" localSheetId="26">#REF!</definedName>
    <definedName name="PROVEITOS">#REF!</definedName>
    <definedName name="QUADRO" localSheetId="23">#REF!</definedName>
    <definedName name="QUADRO" localSheetId="27">#REF!</definedName>
    <definedName name="QUADRO" localSheetId="26">#REF!</definedName>
    <definedName name="QUADRO" localSheetId="25">#REF!</definedName>
    <definedName name="QUADRO" localSheetId="24">#REF!</definedName>
    <definedName name="QUADRO">#REF!</definedName>
    <definedName name="rank1" localSheetId="15">#REF!</definedName>
    <definedName name="rank1" localSheetId="16">#REF!</definedName>
    <definedName name="rank1" localSheetId="14">#REF!</definedName>
    <definedName name="rank1" localSheetId="12">#REF!</definedName>
    <definedName name="rank1" localSheetId="10">#REF!</definedName>
    <definedName name="rank1">#REF!</definedName>
    <definedName name="rank2" localSheetId="15">#REF!</definedName>
    <definedName name="rank2" localSheetId="16">#REF!</definedName>
    <definedName name="rank2" localSheetId="14">#REF!</definedName>
    <definedName name="rank2" localSheetId="12">#REF!</definedName>
    <definedName name="rank2" localSheetId="10">#REF!</definedName>
    <definedName name="rank2">#REF!</definedName>
    <definedName name="SABADELL" localSheetId="15">#REF!</definedName>
    <definedName name="SABADELL" localSheetId="16">#REF!</definedName>
    <definedName name="SABADELL" localSheetId="14">#REF!</definedName>
    <definedName name="SABADELL" localSheetId="12">#REF!</definedName>
    <definedName name="SABADELL">#REF!</definedName>
    <definedName name="SABADELL1" localSheetId="16">#REF!</definedName>
    <definedName name="SABADELL1" localSheetId="14">#REF!</definedName>
    <definedName name="SABADELL1" localSheetId="12">#REF!</definedName>
    <definedName name="SABADELL1">#REF!</definedName>
    <definedName name="SANTANDER" localSheetId="10">#REF!</definedName>
    <definedName name="SANTANDER">#REF!</definedName>
    <definedName name="SANTANDER1">#REF!</definedName>
    <definedName name="SFP" localSheetId="27">#REF!</definedName>
    <definedName name="SFP">#REF!</definedName>
    <definedName name="SIGLA" localSheetId="23">#REF!</definedName>
    <definedName name="SIGLA" localSheetId="27">#REF!</definedName>
    <definedName name="SIGLA" localSheetId="26">#REF!</definedName>
    <definedName name="SIGLA" localSheetId="25">#REF!</definedName>
    <definedName name="SIGLA" localSheetId="24">#REF!</definedName>
    <definedName name="SIGLA">#REF!</definedName>
    <definedName name="sintese" localSheetId="17">#REF!</definedName>
    <definedName name="sintese" localSheetId="15">#REF!</definedName>
    <definedName name="sintese" localSheetId="11">#REF!</definedName>
    <definedName name="sintese" localSheetId="9">#REF!</definedName>
    <definedName name="sintese" localSheetId="16">#REF!</definedName>
    <definedName name="sintese" localSheetId="14">#REF!</definedName>
    <definedName name="sintese" localSheetId="12">#REF!</definedName>
    <definedName name="sintese" localSheetId="10">#REF!</definedName>
    <definedName name="sintese">[1]BALCOES!$E$353:$AY$387</definedName>
    <definedName name="_xlnm.Print_Titles" localSheetId="21">'30-06-1995'!$A$1:$A$65533,'30-06-1995'!$A$1:$IU$8</definedName>
    <definedName name="_xlnm.Print_Titles" localSheetId="17">'30-06-1997'!$A$1:$A$65531,'30-06-1997'!$A$1:$IU$8</definedName>
    <definedName name="_xlnm.Print_Titles" localSheetId="15">'30-06-1998'!$A$1:$A$65531,'30-06-1998'!$A$1:$IU$8</definedName>
    <definedName name="_xlnm.Print_Titles" localSheetId="11">'30-06-2000'!$A$1:$A$65531,'30-06-2000'!$A$1:$IL$8</definedName>
    <definedName name="_xlnm.Print_Titles" localSheetId="7">'30-06-2002'!$A$1:$A$65531,'30-06-2002'!$A$1:$IU$8</definedName>
    <definedName name="_xlnm.Print_Titles" localSheetId="5">'30-06-2003'!$A$1:$A$65531,'30-06-2003'!$A$1:$IU$8</definedName>
    <definedName name="_xlnm.Print_Titles" localSheetId="3">'30-06-2004'!$A$1:$A$65531,'30-06-2004'!$A$1:$IO$8</definedName>
    <definedName name="_xlnm.Print_Titles" localSheetId="20">'31-12-1995'!$A$1:$A$65531,'31-12-1995'!$A$1:$IU$8</definedName>
    <definedName name="_xlnm.Print_Titles" localSheetId="18">'31-12-1996'!$A$1:$A$65531,'31-12-1996'!$A$1:$IU$8</definedName>
    <definedName name="_xlnm.Print_Titles" localSheetId="16">'31-12-1997'!$A$1:$A$65531,'31-12-1997'!$A$1:$IU$8</definedName>
    <definedName name="_xlnm.Print_Titles" localSheetId="14">'31-12-1998'!$A$1:$A$65531,'31-12-1998'!$A$1:$IU$8</definedName>
    <definedName name="_xlnm.Print_Titles" localSheetId="12">'31-12-1999'!$A$1:$A$65506,'31-12-1999'!$A$1:$IU$8</definedName>
    <definedName name="_xlnm.Print_Titles" localSheetId="10">'31-12-2000'!$A$1:$A$65531,'31-12-2000'!$A$1:$IT$8</definedName>
    <definedName name="_xlnm.Print_Titles" localSheetId="6">'31-12-2002'!$A$1:$A$65531,'31-12-2002'!$A$1:$IU$8</definedName>
    <definedName name="_xlnm.Print_Titles" localSheetId="4">'31-12-2003'!$A$1:$A$65531,'31-12-2003'!$A$1:$IU$8</definedName>
    <definedName name="_xlnm.Print_Titles" localSheetId="2">'31-12-2004'!$A$1:$A$65531,'31-12-2004'!$A$1:$IU$8</definedName>
    <definedName name="_xlnm.Print_Titles" localSheetId="1">'JUN 2005 PCSB'!$A$1:$A$65529,'JUN 2005 PCSB'!$A$1:$HX$8</definedName>
    <definedName name="TORNA" localSheetId="24">#REF!</definedName>
    <definedName name="TORNA">#REF!</definedName>
    <definedName name="TORNA1" localSheetId="24">#REF!</definedName>
    <definedName name="TORNA1">#REF!</definedName>
    <definedName name="TRABALHO" localSheetId="15">#REF!</definedName>
    <definedName name="TRABALHO" localSheetId="16">#REF!</definedName>
    <definedName name="TRABALHO" localSheetId="14">#REF!</definedName>
    <definedName name="TRABALHO" localSheetId="12">#REF!</definedName>
    <definedName name="TRABALHO" localSheetId="10">#REF!</definedName>
    <definedName name="TRABALHO">#REF!</definedName>
    <definedName name="UBP" localSheetId="23">#REF!</definedName>
    <definedName name="UBP" localSheetId="15">#REF!</definedName>
    <definedName name="UBP" localSheetId="27">#REF!</definedName>
    <definedName name="UBP" localSheetId="26">#REF!</definedName>
    <definedName name="UBP" localSheetId="22">'31-12-1994'!$AT$1:$AT$53</definedName>
    <definedName name="UBP">#REF!</definedName>
    <definedName name="UNIVERSO">#REF!</definedName>
    <definedName name="VOLTA" localSheetId="23">#REF!</definedName>
    <definedName name="VOLTA" localSheetId="27">#REF!</definedName>
    <definedName name="VOLTA" localSheetId="26">#REF!</definedName>
    <definedName name="VOLTA" localSheetId="25">#REF!</definedName>
    <definedName name="VOLTA" localSheetId="24">#REF!</definedName>
    <definedName name="VOLTA">#REF!</definedName>
    <definedName name="VOLTA1" localSheetId="24">#REF!</definedName>
    <definedName name="VOLTA1">#REF!</definedName>
  </definedNames>
  <calcPr calcId="125725"/>
</workbook>
</file>

<file path=xl/calcChain.xml><?xml version="1.0" encoding="utf-8"?>
<calcChain xmlns="http://schemas.openxmlformats.org/spreadsheetml/2006/main">
  <c r="AE54" i="6"/>
  <c r="AD54"/>
  <c r="AC54"/>
  <c r="AB54"/>
  <c r="AA54"/>
  <c r="Z54"/>
  <c r="Y54"/>
  <c r="X54"/>
  <c r="W54"/>
  <c r="AQ54"/>
  <c r="AP54"/>
  <c r="AO54"/>
  <c r="AN54"/>
  <c r="AM54"/>
  <c r="AL54"/>
  <c r="AK54"/>
  <c r="AJ54"/>
  <c r="AI54"/>
  <c r="AH54"/>
  <c r="AG54"/>
  <c r="AF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F48" i="2"/>
  <c r="F45"/>
  <c r="F37"/>
  <c r="F24" s="1"/>
  <c r="F19"/>
  <c r="F50" s="1"/>
  <c r="F12"/>
  <c r="F13"/>
  <c r="D53"/>
  <c r="L53"/>
  <c r="E53"/>
  <c r="C53"/>
  <c r="I53"/>
  <c r="H53"/>
  <c r="P53"/>
  <c r="O53"/>
  <c r="G53"/>
  <c r="N53"/>
  <c r="Q53"/>
  <c r="B53"/>
  <c r="J53"/>
  <c r="M53"/>
  <c r="K53"/>
  <c r="F53"/>
  <c r="D48"/>
  <c r="L48"/>
  <c r="E48"/>
  <c r="C48"/>
  <c r="I48"/>
  <c r="H48"/>
  <c r="P48"/>
  <c r="O48"/>
  <c r="G48"/>
  <c r="N48"/>
  <c r="Q48"/>
  <c r="B48"/>
  <c r="J48"/>
  <c r="M48"/>
  <c r="K48"/>
  <c r="D45"/>
  <c r="L45"/>
  <c r="E45"/>
  <c r="C45"/>
  <c r="I45"/>
  <c r="H45"/>
  <c r="P45"/>
  <c r="O45"/>
  <c r="G45"/>
  <c r="N45"/>
  <c r="Q45"/>
  <c r="B45"/>
  <c r="J45"/>
  <c r="M45"/>
  <c r="K45"/>
  <c r="D37"/>
  <c r="D52" s="1"/>
  <c r="L37"/>
  <c r="L52" s="1"/>
  <c r="E37"/>
  <c r="E24" s="1"/>
  <c r="C37"/>
  <c r="C52" s="1"/>
  <c r="I37"/>
  <c r="I52" s="1"/>
  <c r="H37"/>
  <c r="H52" s="1"/>
  <c r="P37"/>
  <c r="P52" s="1"/>
  <c r="O37"/>
  <c r="O52" s="1"/>
  <c r="G37"/>
  <c r="G24" s="1"/>
  <c r="N37"/>
  <c r="N52" s="1"/>
  <c r="Q37"/>
  <c r="Q52" s="1"/>
  <c r="B37"/>
  <c r="B52" s="1"/>
  <c r="J37"/>
  <c r="J24" s="1"/>
  <c r="M37"/>
  <c r="M52" s="1"/>
  <c r="K37"/>
  <c r="K52" s="1"/>
  <c r="D33"/>
  <c r="L33"/>
  <c r="E33"/>
  <c r="C33"/>
  <c r="I33"/>
  <c r="H33"/>
  <c r="P33"/>
  <c r="O33"/>
  <c r="G33"/>
  <c r="N33"/>
  <c r="Q33"/>
  <c r="B33"/>
  <c r="J33"/>
  <c r="M33"/>
  <c r="K33"/>
  <c r="F33"/>
  <c r="D32"/>
  <c r="L32"/>
  <c r="E32"/>
  <c r="C32"/>
  <c r="I32"/>
  <c r="H32"/>
  <c r="P32"/>
  <c r="O32"/>
  <c r="G32"/>
  <c r="N32"/>
  <c r="Q32"/>
  <c r="B32"/>
  <c r="J32"/>
  <c r="M32"/>
  <c r="K32"/>
  <c r="F32"/>
  <c r="L23"/>
  <c r="D19"/>
  <c r="D50" s="1"/>
  <c r="L19"/>
  <c r="E19"/>
  <c r="E50" s="1"/>
  <c r="C19"/>
  <c r="C50" s="1"/>
  <c r="I19"/>
  <c r="I50" s="1"/>
  <c r="H19"/>
  <c r="H50" s="1"/>
  <c r="P19"/>
  <c r="P50" s="1"/>
  <c r="O19"/>
  <c r="O50" s="1"/>
  <c r="G19"/>
  <c r="G50" s="1"/>
  <c r="N19"/>
  <c r="N50" s="1"/>
  <c r="Q19"/>
  <c r="Q50" s="1"/>
  <c r="B19"/>
  <c r="B50" s="1"/>
  <c r="J19"/>
  <c r="J50" s="1"/>
  <c r="M19"/>
  <c r="M50" s="1"/>
  <c r="K19"/>
  <c r="K50" s="1"/>
  <c r="D13"/>
  <c r="D46" s="1"/>
  <c r="J100"/>
  <c r="K108"/>
  <c r="K104"/>
  <c r="L13"/>
  <c r="L46" s="1"/>
  <c r="E13"/>
  <c r="E46" s="1"/>
  <c r="C13"/>
  <c r="C46" s="1"/>
  <c r="C47" s="1"/>
  <c r="C49" s="1"/>
  <c r="I13"/>
  <c r="I46" s="1"/>
  <c r="H13"/>
  <c r="H46" s="1"/>
  <c r="P13"/>
  <c r="P46" s="1"/>
  <c r="O13"/>
  <c r="O46" s="1"/>
  <c r="G13"/>
  <c r="G46" s="1"/>
  <c r="N13"/>
  <c r="N46" s="1"/>
  <c r="Q13"/>
  <c r="Q46" s="1"/>
  <c r="B13"/>
  <c r="B46" s="1"/>
  <c r="J13"/>
  <c r="J46" s="1"/>
  <c r="M13"/>
  <c r="M46" s="1"/>
  <c r="K13"/>
  <c r="K46" s="1"/>
  <c r="F46"/>
  <c r="D12"/>
  <c r="L12"/>
  <c r="E12"/>
  <c r="C12"/>
  <c r="I12"/>
  <c r="H12"/>
  <c r="P12"/>
  <c r="O12"/>
  <c r="G12"/>
  <c r="N12"/>
  <c r="Q12"/>
  <c r="B12"/>
  <c r="J12"/>
  <c r="M12"/>
  <c r="K12"/>
  <c r="D47" l="1"/>
  <c r="D49" s="1"/>
  <c r="D51" s="1"/>
  <c r="D54" s="1"/>
  <c r="J104" s="1"/>
  <c r="J47"/>
  <c r="J49" s="1"/>
  <c r="G47"/>
  <c r="G49" s="1"/>
  <c r="F52"/>
  <c r="I9"/>
  <c r="C51"/>
  <c r="C54" s="1"/>
  <c r="K100" s="1"/>
  <c r="K24"/>
  <c r="L24"/>
  <c r="Q24"/>
  <c r="I24"/>
  <c r="O9"/>
  <c r="C24"/>
  <c r="D9"/>
  <c r="M47"/>
  <c r="M49" s="1"/>
  <c r="M51" s="1"/>
  <c r="M54" s="1"/>
  <c r="N47"/>
  <c r="N49" s="1"/>
  <c r="N51" s="1"/>
  <c r="N54" s="1"/>
  <c r="P47"/>
  <c r="P49" s="1"/>
  <c r="P51" s="1"/>
  <c r="P54" s="1"/>
  <c r="E47"/>
  <c r="E49" s="1"/>
  <c r="E51" s="1"/>
  <c r="O24"/>
  <c r="D24"/>
  <c r="J106"/>
  <c r="F9"/>
  <c r="N9"/>
  <c r="N24"/>
  <c r="Q9"/>
  <c r="C9"/>
  <c r="J51"/>
  <c r="G51"/>
  <c r="H24"/>
  <c r="K9"/>
  <c r="M24"/>
  <c r="P24"/>
  <c r="M9"/>
  <c r="P9"/>
  <c r="B24"/>
  <c r="L50"/>
  <c r="F47"/>
  <c r="F49" s="1"/>
  <c r="F51" s="1"/>
  <c r="F54" s="1"/>
  <c r="B47"/>
  <c r="B49" s="1"/>
  <c r="B51" s="1"/>
  <c r="B54" s="1"/>
  <c r="H47"/>
  <c r="H49" s="1"/>
  <c r="H51" s="1"/>
  <c r="H54" s="1"/>
  <c r="K98" s="1"/>
  <c r="L47"/>
  <c r="L49" s="1"/>
  <c r="K106"/>
  <c r="J98"/>
  <c r="J102"/>
  <c r="K47"/>
  <c r="K49" s="1"/>
  <c r="K51" s="1"/>
  <c r="K54" s="1"/>
  <c r="Q47"/>
  <c r="Q49" s="1"/>
  <c r="Q51" s="1"/>
  <c r="Q54" s="1"/>
  <c r="O47"/>
  <c r="O49" s="1"/>
  <c r="O51" s="1"/>
  <c r="O54" s="1"/>
  <c r="I47"/>
  <c r="I49" s="1"/>
  <c r="I51" s="1"/>
  <c r="I54" s="1"/>
  <c r="K99" s="1"/>
  <c r="K103"/>
  <c r="K107"/>
  <c r="J99"/>
  <c r="J103"/>
  <c r="J105"/>
  <c r="J9"/>
  <c r="G9"/>
  <c r="E9"/>
  <c r="J52"/>
  <c r="G52"/>
  <c r="E52"/>
  <c r="K105"/>
  <c r="J101"/>
  <c r="B9"/>
  <c r="H9"/>
  <c r="L9"/>
  <c r="G54" l="1"/>
  <c r="J54"/>
  <c r="E54"/>
  <c r="K101" s="1"/>
  <c r="K109"/>
  <c r="L51"/>
  <c r="L54" s="1"/>
  <c r="K102" s="1"/>
</calcChain>
</file>

<file path=xl/sharedStrings.xml><?xml version="1.0" encoding="utf-8"?>
<sst xmlns="http://schemas.openxmlformats.org/spreadsheetml/2006/main" count="3681" uniqueCount="325">
  <si>
    <t>*</t>
  </si>
  <si>
    <t>31-DEZ-90</t>
  </si>
  <si>
    <t>BESCL</t>
  </si>
  <si>
    <t>BPA</t>
  </si>
  <si>
    <t>BPSM</t>
  </si>
  <si>
    <t>BNU</t>
  </si>
  <si>
    <t>BBI</t>
  </si>
  <si>
    <t>UBP</t>
  </si>
  <si>
    <t>BTA</t>
  </si>
  <si>
    <t>BFB</t>
  </si>
  <si>
    <t>BCA</t>
  </si>
  <si>
    <t>CGD</t>
  </si>
  <si>
    <t>CPP</t>
  </si>
  <si>
    <t>MG</t>
  </si>
  <si>
    <t>BFE</t>
  </si>
  <si>
    <t>BIC</t>
  </si>
  <si>
    <t>BCI</t>
  </si>
  <si>
    <t>BCP</t>
  </si>
  <si>
    <t>BPI</t>
  </si>
  <si>
    <t>BANIF</t>
  </si>
  <si>
    <t>C L</t>
  </si>
  <si>
    <t>LLOYDS</t>
  </si>
  <si>
    <t>B B</t>
  </si>
  <si>
    <t>MANUF</t>
  </si>
  <si>
    <t>BARCL</t>
  </si>
  <si>
    <t>CITI</t>
  </si>
  <si>
    <t>CHASE</t>
  </si>
  <si>
    <t>GENERALE</t>
  </si>
  <si>
    <t>BNP</t>
  </si>
  <si>
    <t>BEX</t>
  </si>
  <si>
    <t>ABN</t>
  </si>
  <si>
    <t>BCM</t>
  </si>
  <si>
    <t>DBI</t>
  </si>
  <si>
    <t>MELLO</t>
  </si>
  <si>
    <t>BTQ</t>
  </si>
  <si>
    <t>HISPANO</t>
  </si>
  <si>
    <t>BNC</t>
  </si>
  <si>
    <t>1 - PROVEITOS</t>
  </si>
  <si>
    <t>1.1-Juros e Proveitos Equiparados</t>
  </si>
  <si>
    <t xml:space="preserve">   1.2.3-Capital Empr.Coligadas</t>
  </si>
  <si>
    <t>1.4-Lucros de Oper. Financeiras</t>
  </si>
  <si>
    <t>2 - CUSTOS</t>
  </si>
  <si>
    <t>2.1-Juros e Custos Equiparados</t>
  </si>
  <si>
    <t>2.4-Custos com Pessoal</t>
  </si>
  <si>
    <t xml:space="preserve">   2.4.1-Vencimentos</t>
  </si>
  <si>
    <t xml:space="preserve">   2.4.2-Encargos Sociais</t>
  </si>
  <si>
    <t xml:space="preserve">         2.4.2.2-Outros</t>
  </si>
  <si>
    <t xml:space="preserve">   2.4.3-Outros Custos Pessoal</t>
  </si>
  <si>
    <t>2.5-Outros Gastos Administrativos</t>
  </si>
  <si>
    <t xml:space="preserve">   2.8.1-Cred.Venc.Outros Riscos</t>
  </si>
  <si>
    <t xml:space="preserve">   2.8.2-Imob. Financeiras</t>
  </si>
  <si>
    <t>2.9-Impostos sobre Lucros</t>
  </si>
  <si>
    <t>2.10-Outros Impostos</t>
  </si>
  <si>
    <t>-</t>
  </si>
  <si>
    <t>MARGEM FINANCEIRA          (+)</t>
  </si>
  <si>
    <t>OUTROS RES.CORRENTES       (+)</t>
  </si>
  <si>
    <t>PRODUTO BANCARIO           (=)</t>
  </si>
  <si>
    <t>CUSTOS ADMINISTRATIVOS     (-)</t>
  </si>
  <si>
    <t>RESULTADO BRUTO GLOBAL     (=)</t>
  </si>
  <si>
    <t>IMPOSTOS S/ LUCROS         (-)</t>
  </si>
  <si>
    <t>31-DEZ-91</t>
  </si>
  <si>
    <t>BBV</t>
  </si>
  <si>
    <t>QUADRO DE CONFERENCIA</t>
  </si>
  <si>
    <t xml:space="preserve">     ABERTURA DE FICHEIROS/INSER╟AO DE DADOS</t>
  </si>
  <si>
    <t xml:space="preserve">        ***CONTA EXPLORA╟AO-CONSOLIDADO***</t>
  </si>
  <si>
    <t>BFN</t>
  </si>
  <si>
    <t>Vai abrir um novo ficheiro, ou inserir dados para a</t>
  </si>
  <si>
    <t>BEE</t>
  </si>
  <si>
    <t>CONTA DE EXPLORA╟AO-PORTUGAL, de um Banco(s).</t>
  </si>
  <si>
    <t>CFP</t>
  </si>
  <si>
    <t>Sempre que tenha dificuldades, e se estiver em m≤dulo</t>
  </si>
  <si>
    <t>READY", carregue nas teclas "ALT" e na "A" simultanea-</t>
  </si>
  <si>
    <t>mente. AGORA FA╟A "ENTER".</t>
  </si>
  <si>
    <t>MACRO A: PARA INSERIR DADOS</t>
  </si>
  <si>
    <t>{GOTO}QUADRO~/WTC</t>
  </si>
  <si>
    <t>{?}</t>
  </si>
  <si>
    <t>/XMMENSAGEM1~</t>
  </si>
  <si>
    <t>SIM</t>
  </si>
  <si>
    <t>VAI ABRIR NOVO FICHEIRO. CONFIRMA ?</t>
  </si>
  <si>
    <t>/XGMENU-1~</t>
  </si>
  <si>
    <t>MENU-1</t>
  </si>
  <si>
    <t>/XMMENSAGEM2~</t>
  </si>
  <si>
    <t>TEM A CERTEZA QUE ╔ "EXPLORA╟AO CONSOLIDADO" ?</t>
  </si>
  <si>
    <t>/XGMENU-2~</t>
  </si>
  <si>
    <t>MENU-2A</t>
  </si>
  <si>
    <t>/RELINHA1~</t>
  </si>
  <si>
    <t>MENU-2</t>
  </si>
  <si>
    <t>/RELINHA2~</t>
  </si>
  <si>
    <t>/XMMENSAGEM3~</t>
  </si>
  <si>
    <t>/RELINHA3~</t>
  </si>
  <si>
    <t>/RELINHA4~</t>
  </si>
  <si>
    <t>╔ O PRIMEIRO BANCO A INSERIR ?</t>
  </si>
  <si>
    <t>/RELINHA5~</t>
  </si>
  <si>
    <t>/XLESCREVA DATA (xx-xxx-xx): ~DATA~</t>
  </si>
  <si>
    <t>/XGMENU-3~</t>
  </si>
  <si>
    <t>/RELINHA6~</t>
  </si>
  <si>
    <t>/CDATA~A2~</t>
  </si>
  <si>
    <t>MENU-3</t>
  </si>
  <si>
    <t>/XLESCREVA SIGLA DO BANCO (BPA,p.e.): ~SIGLA~</t>
  </si>
  <si>
    <t>{HOME}{RIGHT}{RIGHT}{RIGHT}{END}{DOWN}{DOWN}{DOWN}{RIGHT}/WTB</t>
  </si>
  <si>
    <t>/XMMENSAGEM4~</t>
  </si>
  <si>
    <t>VAI INICIAR A INSER╟AO. APOS CADA DADO CARREGUE NA</t>
  </si>
  <si>
    <t>TECLA DIRECCIONAL "DOWN".AGORA FA╟A "ENTER".</t>
  </si>
  <si>
    <t>/RI</t>
  </si>
  <si>
    <t>bci</t>
  </si>
  <si>
    <t>~</t>
  </si>
  <si>
    <t>{CALC}/WTC{GOTO}CONFERENCIA~</t>
  </si>
  <si>
    <t>/XMMENSAGEM5~</t>
  </si>
  <si>
    <t>O VALOR ╔ IGUAL AO "RES.EXERCICIO" ?</t>
  </si>
  <si>
    <t>/XGMENU-4~</t>
  </si>
  <si>
    <t>MENU-4</t>
  </si>
  <si>
    <t>/XMMENSAGEM6~</t>
  </si>
  <si>
    <t>QUER INSERIR NOVO BANCO ?</t>
  </si>
  <si>
    <t>CHEMICAL</t>
  </si>
  <si>
    <t>BOT</t>
  </si>
  <si>
    <t>BPN</t>
  </si>
  <si>
    <t>CISF</t>
  </si>
  <si>
    <t>FINIBANCO</t>
  </si>
  <si>
    <t>FINANTIA</t>
  </si>
  <si>
    <t>BESSI</t>
  </si>
  <si>
    <t>BII</t>
  </si>
  <si>
    <t>BSN</t>
  </si>
  <si>
    <t>BNI</t>
  </si>
  <si>
    <t xml:space="preserve"> </t>
  </si>
  <si>
    <t>BARCLAYS</t>
  </si>
  <si>
    <t>BBRASIL</t>
  </si>
  <si>
    <t>M G</t>
  </si>
  <si>
    <t>a)</t>
  </si>
  <si>
    <t>CREDIBANCO</t>
  </si>
  <si>
    <t>CCCAM</t>
  </si>
  <si>
    <t>SABADELL</t>
  </si>
  <si>
    <t>ITAû</t>
  </si>
  <si>
    <t>DISCRIMINATIVO</t>
  </si>
  <si>
    <t>ITAÚ</t>
  </si>
  <si>
    <t>1.1 Juros e Proveitos Equiparados</t>
  </si>
  <si>
    <t>1.2 Rendimentos Títulos</t>
  </si>
  <si>
    <t>1.3 Comissões</t>
  </si>
  <si>
    <t>1.4 Lucros de Oper. Financeiras</t>
  </si>
  <si>
    <t>1.5 Rep. e Anulação de Provisões</t>
  </si>
  <si>
    <t>1.6 Res. Subs. Excl. Consolidação</t>
  </si>
  <si>
    <t>1.7 Outros Proveitos Exploração</t>
  </si>
  <si>
    <t>1.8 Ganhos Extraordinários</t>
  </si>
  <si>
    <t>1.9 Interesses Minoritários</t>
  </si>
  <si>
    <t>2.1 Juros e Custos Equiparados</t>
  </si>
  <si>
    <t>2.2 Comissões</t>
  </si>
  <si>
    <t>2.3 Prejuízos Oper. Financeiras</t>
  </si>
  <si>
    <t>2.4 Gastos Gerais Administrativos</t>
  </si>
  <si>
    <t>2.4.1 Custos com Pessoal</t>
  </si>
  <si>
    <t>2.4.2 Outros Custos</t>
  </si>
  <si>
    <t>2.5 Amortizações Exercício</t>
  </si>
  <si>
    <t>2.6 Outros Custos de Exploração</t>
  </si>
  <si>
    <t>2.7 Provisões para</t>
  </si>
  <si>
    <t>2.7.1 Cred.Venc. Outros Riscos</t>
  </si>
  <si>
    <t>2.7.2 Imob. Financeiras</t>
  </si>
  <si>
    <t>2.8 Perdas Extraordinárias</t>
  </si>
  <si>
    <t>2.9 Impostos sobre Lucros</t>
  </si>
  <si>
    <t>2.10 Outros Impostos</t>
  </si>
  <si>
    <t>2.11 Res.Subs.Excl.Consolidação</t>
  </si>
  <si>
    <t>2.12 Interesses Minoritários</t>
  </si>
  <si>
    <t>2.13 Lucro Consolidado Exercício</t>
  </si>
  <si>
    <t>DECOMPOSIÇÃO DOS RESULTADOS</t>
  </si>
  <si>
    <t>EFISA</t>
  </si>
  <si>
    <t>b)</t>
  </si>
  <si>
    <t>INVEST.</t>
  </si>
  <si>
    <t>b) Contas elaboradas segundo as Normas Int. Contabilidade</t>
  </si>
  <si>
    <t xml:space="preserve">b) Contas elaboradas segundo as Normas Int. Contabilidade. </t>
  </si>
  <si>
    <t>BOSTON</t>
  </si>
  <si>
    <t>BPP</t>
  </si>
  <si>
    <t>CETELEM</t>
  </si>
  <si>
    <t>CENTRAL</t>
  </si>
  <si>
    <t>BES</t>
  </si>
  <si>
    <t>BESI</t>
  </si>
  <si>
    <t>BPI,SGPS</t>
  </si>
  <si>
    <t>IMIBANK</t>
  </si>
  <si>
    <t>31-DEZ-98</t>
  </si>
  <si>
    <t>BAI</t>
  </si>
  <si>
    <t>SFP</t>
  </si>
  <si>
    <t>DEMONSTRAÇÃO DOS RESULTADOS CONSOLIDADOS</t>
  </si>
  <si>
    <t>(valores em milhares de contos)</t>
  </si>
  <si>
    <t>ALVES RIBEIRO</t>
  </si>
  <si>
    <t>ARGENTARIA NEGÓCIOS</t>
  </si>
  <si>
    <t>BANCO BPI</t>
  </si>
  <si>
    <t>EXPRESSO ATLÂNTICO</t>
  </si>
  <si>
    <t>INTERBANCO</t>
  </si>
  <si>
    <t>MELLO IMOB.</t>
  </si>
  <si>
    <t>MELLO INV.</t>
  </si>
  <si>
    <t>SANTANDER</t>
  </si>
  <si>
    <t>30-06-98</t>
  </si>
  <si>
    <t>UNIVERSO</t>
  </si>
  <si>
    <t>MELLO INVEST.</t>
  </si>
  <si>
    <t>31-12-97</t>
  </si>
  <si>
    <t>30-06-97</t>
  </si>
  <si>
    <t>MELLO COMERC.</t>
  </si>
  <si>
    <t>(a) Contas não consolidadas</t>
  </si>
  <si>
    <t>CONTA EXPLORAÇÃO CONSOLIDADA</t>
  </si>
  <si>
    <t>a) Contas não consolidadas</t>
  </si>
  <si>
    <t>RESULTADO BRUTO EXPLORAÇÃO (=)</t>
  </si>
  <si>
    <t>RESULTADOS EXTRAORDINÁRIOS (+)</t>
  </si>
  <si>
    <t>RESULTADOS CONSOLIDAÇÃO   (+)</t>
  </si>
  <si>
    <t>PROVISÕES E AMORTIZ.       (-)</t>
  </si>
  <si>
    <t>RESULTADO LÍQUIDO          (=)</t>
  </si>
  <si>
    <t xml:space="preserve">    2.4.1 Custos com Pessoal</t>
  </si>
  <si>
    <t xml:space="preserve">    2.4.2 Outros Custos</t>
  </si>
  <si>
    <t xml:space="preserve">    2.7.1 Cred.Venc. Outros Riscos</t>
  </si>
  <si>
    <t xml:space="preserve">    2.7.2 Imob. Financeiras</t>
  </si>
  <si>
    <t xml:space="preserve">   1.1.1-De Títulos Rend. Fixo</t>
  </si>
  <si>
    <t xml:space="preserve">   1.1.2-De Outras Aplicações</t>
  </si>
  <si>
    <t>1.2-Rendimentos Títulos</t>
  </si>
  <si>
    <t xml:space="preserve">   1.2.1-Acções e Tít.Rend.Var.</t>
  </si>
  <si>
    <t xml:space="preserve">   1.2.2-Participações</t>
  </si>
  <si>
    <t>1.3-Comissões</t>
  </si>
  <si>
    <t>1.5-Correcções de Valor</t>
  </si>
  <si>
    <t xml:space="preserve">   1.5.1-Créditos e Provisões</t>
  </si>
  <si>
    <t xml:space="preserve">   1.5.2-Participações Capital</t>
  </si>
  <si>
    <t>1.6-Outros Proveitos Exploração</t>
  </si>
  <si>
    <t>1.7-Ganhos Extraordinários</t>
  </si>
  <si>
    <t>2.2-Comissões</t>
  </si>
  <si>
    <t>2.3-Prejuízos Oper. Financeiras</t>
  </si>
  <si>
    <t xml:space="preserve">         2.4.2.1-Com Pensões</t>
  </si>
  <si>
    <t>2.6-Amortizações</t>
  </si>
  <si>
    <t>2.7-Outros Custos de Exploração</t>
  </si>
  <si>
    <t>2.8-Provisões para</t>
  </si>
  <si>
    <t>2.11-Perdas Extraordinárias</t>
  </si>
  <si>
    <t>RESULTADO FINANCEIRO (+)</t>
  </si>
  <si>
    <t>OUTROS RES. CORRENTES (+)</t>
  </si>
  <si>
    <t>PRODUTO BANCÁRIO (=)</t>
  </si>
  <si>
    <t>CUSTOS ADMINISTRATIVOS (-)</t>
  </si>
  <si>
    <t>RESULTADO BRUTO GLOBAL (=)</t>
  </si>
  <si>
    <t>RESULTADOS CONSOLIDAÇÃO (+)</t>
  </si>
  <si>
    <t>PROVISÕES E AMORTIZAÇÕES (-)</t>
  </si>
  <si>
    <t>IMPOSTOS SOBRE LUCROS (-)</t>
  </si>
  <si>
    <t>RESULTADO LÍQUIDO (=)</t>
  </si>
  <si>
    <t>EXPRESSO</t>
  </si>
  <si>
    <t>BCPA</t>
  </si>
  <si>
    <t>BIG</t>
  </si>
  <si>
    <t>BTSI</t>
  </si>
  <si>
    <t>RIBEIRO</t>
  </si>
  <si>
    <t>c)</t>
  </si>
  <si>
    <t>(a) Contas não Consolidadas</t>
  </si>
  <si>
    <t>c) Dados da BPN-SGPS,S.A., que incluem apenas as sociedades financeiras e seguradoras.</t>
  </si>
  <si>
    <t>30-JUN-99</t>
  </si>
  <si>
    <t>BPISGPS</t>
  </si>
  <si>
    <t>BPIBANCO</t>
  </si>
  <si>
    <t>1.3-Comissöes</t>
  </si>
  <si>
    <t>1.5-Repos.e anulaçäo de provisöes</t>
  </si>
  <si>
    <t>1.6-Result.subsid.excl.consolidaçäo</t>
  </si>
  <si>
    <t>1.7-Outros Proveitos Exploraçäo</t>
  </si>
  <si>
    <t>1.8-Ganhos Extraordinários</t>
  </si>
  <si>
    <t>1.9-Interesses Minoritários</t>
  </si>
  <si>
    <t>2.2-Comissöes</t>
  </si>
  <si>
    <t>2.4-Gastos Gerais Administrativos</t>
  </si>
  <si>
    <t xml:space="preserve">   2.4.1-Custos com Pessoal</t>
  </si>
  <si>
    <t xml:space="preserve">   2.4.2-Outros Custos</t>
  </si>
  <si>
    <t>2.5-Amortizaçöes do Exercício</t>
  </si>
  <si>
    <t>2.6-Outros Custos de Exploraçäo</t>
  </si>
  <si>
    <t>2.7-Provisöes para</t>
  </si>
  <si>
    <t xml:space="preserve">   2.7.1-Cred.Venc.Outros Riscos</t>
  </si>
  <si>
    <t xml:space="preserve">   2.7.2-Imob. Financeiras</t>
  </si>
  <si>
    <t>2.8-Perdas Extraordinárias</t>
  </si>
  <si>
    <t>2.11-Res.subsid.excluídas consol.</t>
  </si>
  <si>
    <t>2.12-Interesses Minoritários</t>
  </si>
  <si>
    <t>2.13-Lucro Consol. Exercício</t>
  </si>
  <si>
    <t>DECOMPOSIÇÄO DOS RESULTADOS</t>
  </si>
  <si>
    <t>RESULTADO BRUTO EXPLORAÇÄO (=)</t>
  </si>
  <si>
    <t>RESULTADOS EXTRAORDINåRIOS (+)</t>
  </si>
  <si>
    <t>RESULTADOS CONSOLIDAÇÄO    (+)</t>
  </si>
  <si>
    <t>PROVISÖES E AMORTIZ.       (-)</t>
  </si>
  <si>
    <t>RESULTADO LïQUIDO          (=)</t>
  </si>
  <si>
    <t>BBVA</t>
  </si>
  <si>
    <t>BCPI</t>
  </si>
  <si>
    <t>CBI</t>
  </si>
  <si>
    <t>MADESANT</t>
  </si>
  <si>
    <t>BBL</t>
  </si>
  <si>
    <t>CREDIFIN</t>
  </si>
  <si>
    <t>POPULAR</t>
  </si>
  <si>
    <t>BEST</t>
  </si>
  <si>
    <t>BPG</t>
  </si>
  <si>
    <t>RURAL</t>
  </si>
  <si>
    <t>BAC</t>
  </si>
  <si>
    <t>BST</t>
  </si>
  <si>
    <t>ACTIVOBANK</t>
  </si>
  <si>
    <t>BANIF INV</t>
  </si>
  <si>
    <t>BANCO INVEST</t>
  </si>
  <si>
    <t>BANIF SGPS</t>
  </si>
  <si>
    <t>DEUTSCHE BANK</t>
  </si>
  <si>
    <t>SANTANDER TOTTA SGPS</t>
  </si>
  <si>
    <t>BANCO MAIS</t>
  </si>
  <si>
    <t>31-DEZ-92</t>
  </si>
  <si>
    <t>31-DEZ-93</t>
  </si>
  <si>
    <t>30-JUN-94</t>
  </si>
  <si>
    <t>31-DEZ-94</t>
  </si>
  <si>
    <t>30-JUN-95</t>
  </si>
  <si>
    <t>31-DEZ-95</t>
  </si>
  <si>
    <t>30-JUN-96</t>
  </si>
  <si>
    <t>31-DEZ-96</t>
  </si>
  <si>
    <t>FORTIS BANK</t>
  </si>
  <si>
    <t>IMI BANK (SANPAOLO)</t>
  </si>
  <si>
    <t>MELLO INV</t>
  </si>
  <si>
    <t>PCBS</t>
  </si>
  <si>
    <t>BNP PARIBAS</t>
  </si>
  <si>
    <t>BNP PRIVATE</t>
  </si>
  <si>
    <t>CAIXA GALICIA</t>
  </si>
  <si>
    <t>CAIXA VIGO</t>
  </si>
  <si>
    <t>RESULTADO FINANCEIRO          (+)</t>
  </si>
  <si>
    <t>PROVISÖES E AMORTIZAÇÕES       (-)</t>
  </si>
  <si>
    <t>IMPOSTOS SOBRE LUCROS         (-)</t>
  </si>
  <si>
    <t>31-DEZ-99</t>
  </si>
  <si>
    <t>30-JUN-2000</t>
  </si>
  <si>
    <t>31-DEZ-2000</t>
  </si>
  <si>
    <t>30-JUN-2001</t>
  </si>
  <si>
    <t>31-DEZ-2001</t>
  </si>
  <si>
    <t>30-JUN-2002</t>
  </si>
  <si>
    <t xml:space="preserve"> IMI BANK (SANPAOLO)</t>
  </si>
  <si>
    <t>31-DEZ-2002</t>
  </si>
  <si>
    <t>ACTIVO BANK</t>
  </si>
  <si>
    <t>BARCALYS</t>
  </si>
  <si>
    <t>30-JUN-2003</t>
  </si>
  <si>
    <t>31-DEZ-2003</t>
  </si>
  <si>
    <t>30-JUN-2004</t>
  </si>
  <si>
    <t>30-JUN-2005</t>
  </si>
  <si>
    <t>31-DEZ-2004</t>
  </si>
  <si>
    <t>ARGENTARIA</t>
  </si>
  <si>
    <t>31-DEZ-2005</t>
  </si>
  <si>
    <t>PCSB</t>
  </si>
  <si>
    <t>(valores em milhares de euros)</t>
  </si>
</sst>
</file>

<file path=xl/styles.xml><?xml version="1.0" encoding="utf-8"?>
<styleSheet xmlns="http://schemas.openxmlformats.org/spreadsheetml/2006/main">
  <numFmts count="5">
    <numFmt numFmtId="164" formatCode="#,##0\ ;\(#,##0\);\-\ "/>
    <numFmt numFmtId="165" formatCode="_(* #,##0_);_(* \(#,##0\);_(* &quot;-&quot;_);_(@_)"/>
    <numFmt numFmtId="166" formatCode="_(* #,##0.00_);_(* \(#,##0.00\);_(* &quot;-&quot;??_);_(@_)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</numFmts>
  <fonts count="8"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Tahoma"/>
      <family val="2"/>
    </font>
    <font>
      <b/>
      <sz val="10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</borders>
  <cellStyleXfs count="10">
    <xf numFmtId="0" fontId="0" fillId="0" borderId="0"/>
    <xf numFmtId="0" fontId="3" fillId="0" borderId="0"/>
    <xf numFmtId="0" fontId="7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</cellStyleXfs>
  <cellXfs count="29">
    <xf numFmtId="0" fontId="0" fillId="0" borderId="0" xfId="0"/>
    <xf numFmtId="49" fontId="2" fillId="0" borderId="0" xfId="0" applyNumberFormat="1" applyFont="1" applyAlignment="1" applyProtection="1">
      <alignment horizontal="fill"/>
    </xf>
    <xf numFmtId="0" fontId="2" fillId="0" borderId="0" xfId="0" applyFont="1"/>
    <xf numFmtId="49" fontId="2" fillId="2" borderId="1" xfId="0" applyNumberFormat="1" applyFont="1" applyFill="1" applyBorder="1" applyAlignment="1" applyProtection="1">
      <alignment horizontal="center"/>
    </xf>
    <xf numFmtId="164" fontId="4" fillId="0" borderId="2" xfId="1" applyNumberFormat="1" applyFont="1" applyFill="1" applyBorder="1"/>
    <xf numFmtId="164" fontId="2" fillId="0" borderId="3" xfId="1" applyNumberFormat="1" applyFont="1" applyFill="1" applyBorder="1"/>
    <xf numFmtId="164" fontId="2" fillId="0" borderId="1" xfId="1" applyNumberFormat="1" applyFont="1" applyFill="1" applyBorder="1"/>
    <xf numFmtId="164" fontId="2" fillId="0" borderId="4" xfId="1" applyNumberFormat="1" applyFont="1" applyFill="1" applyBorder="1"/>
    <xf numFmtId="49" fontId="2" fillId="0" borderId="0" xfId="0" applyNumberFormat="1" applyFont="1" applyAlignment="1" applyProtection="1">
      <alignment horizontal="left"/>
    </xf>
    <xf numFmtId="49" fontId="4" fillId="0" borderId="5" xfId="0" applyNumberFormat="1" applyFont="1" applyBorder="1" applyAlignment="1" applyProtection="1">
      <alignment horizontal="left"/>
    </xf>
    <xf numFmtId="49" fontId="2" fillId="0" borderId="6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left"/>
    </xf>
    <xf numFmtId="49" fontId="2" fillId="0" borderId="8" xfId="0" applyNumberFormat="1" applyFont="1" applyBorder="1" applyAlignment="1" applyProtection="1">
      <alignment horizontal="left"/>
    </xf>
    <xf numFmtId="0" fontId="0" fillId="0" borderId="0" xfId="0" applyBorder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4" fillId="0" borderId="1" xfId="0" applyNumberFormat="1" applyFont="1" applyBorder="1" applyAlignment="1" applyProtection="1">
      <alignment horizontal="left"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Border="1"/>
    <xf numFmtId="3" fontId="2" fillId="0" borderId="0" xfId="0" applyNumberFormat="1" applyFont="1" applyBorder="1"/>
    <xf numFmtId="164" fontId="2" fillId="2" borderId="4" xfId="1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 wrapText="1"/>
    </xf>
    <xf numFmtId="164" fontId="2" fillId="0" borderId="0" xfId="1" applyNumberFormat="1" applyFont="1" applyFill="1" applyBorder="1"/>
    <xf numFmtId="49" fontId="2" fillId="2" borderId="4" xfId="0" applyNumberFormat="1" applyFont="1" applyFill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left"/>
    </xf>
    <xf numFmtId="164" fontId="2" fillId="0" borderId="9" xfId="1" applyNumberFormat="1" applyFont="1" applyFill="1" applyBorder="1"/>
    <xf numFmtId="164" fontId="2" fillId="0" borderId="0" xfId="0" applyNumberFormat="1" applyFont="1"/>
  </cellXfs>
  <cellStyles count="10">
    <cellStyle name="Comma [0]_BOLJUN99" xfId="3"/>
    <cellStyle name="Comma_BOLJUN99" xfId="4"/>
    <cellStyle name="Currency [0]_BOLJUN99" xfId="5"/>
    <cellStyle name="Currency_BOLJUN99" xfId="6"/>
    <cellStyle name="Estilo 1" xfId="9"/>
    <cellStyle name="gs]_x000d__x000a_Window=0,0,640,480, , ,3_x000d__x000a_dir1=5,7,637,250,-1,-1,1,30,201,1905,231,G:\UGRC\RB\B-DADOS\FOX-PRO\CRED-VEN\KP" xfId="7"/>
    <cellStyle name="gs]_x000d__x000a_Window=0,0,640,480, , ,3_x000d__x000a_dir1=5,7,637,250,-1,-1,1,30,201,1905,231,G:\UGRC\RB\B-DADOS\FOX-PRO\CRED-VEN\KP 2" xfId="8"/>
    <cellStyle name="Normal" xfId="0" builtinId="0"/>
    <cellStyle name="Normal 2" xfId="2"/>
    <cellStyle name="Normal_Nota das pensões consolidada - Noss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era%20Flores/Documents/BASE%20DE%20DADOS%20BANCOS/Antigos/17%20-%20Dezembro%201995/BALCO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%20-%20Balan&#231;o%20Mar%201990%20-%20Jun%202009%20Consolidad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COES"/>
    </sheetNames>
    <sheetDataSet>
      <sheetData sheetId="0">
        <row r="14">
          <cell r="E14">
            <v>2</v>
          </cell>
          <cell r="F14">
            <v>73</v>
          </cell>
          <cell r="G14">
            <v>70</v>
          </cell>
          <cell r="H14">
            <v>2</v>
          </cell>
          <cell r="I14">
            <v>173</v>
          </cell>
          <cell r="J14">
            <v>50</v>
          </cell>
          <cell r="K14">
            <v>37</v>
          </cell>
          <cell r="L14">
            <v>102</v>
          </cell>
          <cell r="M14">
            <v>30</v>
          </cell>
          <cell r="N14">
            <v>369</v>
          </cell>
          <cell r="O14">
            <v>400</v>
          </cell>
          <cell r="P14">
            <v>1</v>
          </cell>
          <cell r="Q14">
            <v>15</v>
          </cell>
          <cell r="R14">
            <v>175</v>
          </cell>
          <cell r="S14">
            <v>41</v>
          </cell>
          <cell r="T14">
            <v>50</v>
          </cell>
          <cell r="U14">
            <v>11</v>
          </cell>
          <cell r="V14">
            <v>25</v>
          </cell>
          <cell r="W14">
            <v>0</v>
          </cell>
          <cell r="X14">
            <v>7</v>
          </cell>
          <cell r="Y14">
            <v>189</v>
          </cell>
          <cell r="Z14">
            <v>1</v>
          </cell>
          <cell r="AA14">
            <v>345</v>
          </cell>
          <cell r="AB14">
            <v>3</v>
          </cell>
          <cell r="AC14">
            <v>4</v>
          </cell>
          <cell r="AD14">
            <v>230</v>
          </cell>
          <cell r="AE14">
            <v>1</v>
          </cell>
          <cell r="AF14">
            <v>262</v>
          </cell>
          <cell r="AG14">
            <v>492</v>
          </cell>
          <cell r="AH14">
            <v>512</v>
          </cell>
          <cell r="AI14">
            <v>3</v>
          </cell>
          <cell r="AJ14">
            <v>2</v>
          </cell>
          <cell r="AK14">
            <v>2</v>
          </cell>
          <cell r="AL14">
            <v>20</v>
          </cell>
          <cell r="AM14">
            <v>144</v>
          </cell>
          <cell r="AN14">
            <v>2</v>
          </cell>
          <cell r="AO14">
            <v>2</v>
          </cell>
          <cell r="AP14">
            <v>2</v>
          </cell>
          <cell r="AQ14">
            <v>1</v>
          </cell>
          <cell r="AR14">
            <v>13</v>
          </cell>
          <cell r="AS14">
            <v>2</v>
          </cell>
          <cell r="AT14">
            <v>1</v>
          </cell>
          <cell r="AU14">
            <v>50</v>
          </cell>
          <cell r="AV14">
            <v>130</v>
          </cell>
          <cell r="AW14">
            <v>1</v>
          </cell>
          <cell r="AX14">
            <v>174</v>
          </cell>
          <cell r="AY14">
            <v>4221</v>
          </cell>
        </row>
        <row r="16">
          <cell r="E16">
            <v>0</v>
          </cell>
          <cell r="F16">
            <v>5</v>
          </cell>
          <cell r="G16">
            <v>2</v>
          </cell>
          <cell r="H16">
            <v>0</v>
          </cell>
          <cell r="I16">
            <v>15</v>
          </cell>
          <cell r="J16">
            <v>3</v>
          </cell>
          <cell r="K16">
            <v>0</v>
          </cell>
          <cell r="L16">
            <v>8</v>
          </cell>
          <cell r="M16">
            <v>1</v>
          </cell>
          <cell r="N16">
            <v>26</v>
          </cell>
          <cell r="O16">
            <v>26</v>
          </cell>
          <cell r="P16">
            <v>0</v>
          </cell>
          <cell r="Q16">
            <v>1</v>
          </cell>
          <cell r="R16">
            <v>10</v>
          </cell>
          <cell r="S16">
            <v>2</v>
          </cell>
          <cell r="T16">
            <v>5</v>
          </cell>
          <cell r="U16">
            <v>0</v>
          </cell>
          <cell r="V16">
            <v>4</v>
          </cell>
          <cell r="W16">
            <v>0</v>
          </cell>
          <cell r="X16">
            <v>0</v>
          </cell>
          <cell r="Y16">
            <v>9</v>
          </cell>
          <cell r="Z16">
            <v>0</v>
          </cell>
          <cell r="AA16">
            <v>22</v>
          </cell>
          <cell r="AB16">
            <v>0</v>
          </cell>
          <cell r="AC16">
            <v>0</v>
          </cell>
          <cell r="AD16">
            <v>16</v>
          </cell>
          <cell r="AE16">
            <v>0</v>
          </cell>
          <cell r="AF16">
            <v>12</v>
          </cell>
          <cell r="AG16">
            <v>27</v>
          </cell>
          <cell r="AH16">
            <v>27</v>
          </cell>
          <cell r="AI16">
            <v>0</v>
          </cell>
          <cell r="AJ16">
            <v>0</v>
          </cell>
          <cell r="AK16">
            <v>0</v>
          </cell>
          <cell r="AL16">
            <v>1</v>
          </cell>
          <cell r="AM16">
            <v>8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7</v>
          </cell>
          <cell r="AS16">
            <v>0</v>
          </cell>
          <cell r="AT16">
            <v>0</v>
          </cell>
          <cell r="AU16">
            <v>5</v>
          </cell>
          <cell r="AV16">
            <v>5</v>
          </cell>
          <cell r="AW16">
            <v>0</v>
          </cell>
          <cell r="AX16">
            <v>11</v>
          </cell>
          <cell r="AY16">
            <v>258</v>
          </cell>
        </row>
        <row r="17">
          <cell r="I17">
            <v>1</v>
          </cell>
          <cell r="L17">
            <v>2</v>
          </cell>
          <cell r="N17">
            <v>1</v>
          </cell>
          <cell r="O17">
            <v>1</v>
          </cell>
          <cell r="R17">
            <v>2</v>
          </cell>
          <cell r="S17">
            <v>1</v>
          </cell>
          <cell r="Y17">
            <v>1</v>
          </cell>
          <cell r="AA17">
            <v>1</v>
          </cell>
          <cell r="AD17">
            <v>1</v>
          </cell>
          <cell r="AF17">
            <v>1</v>
          </cell>
          <cell r="AG17">
            <v>1</v>
          </cell>
          <cell r="AH17">
            <v>1</v>
          </cell>
          <cell r="AR17">
            <v>1</v>
          </cell>
          <cell r="AU17">
            <v>1</v>
          </cell>
          <cell r="AV17">
            <v>1</v>
          </cell>
          <cell r="AX17">
            <v>1</v>
          </cell>
          <cell r="AY17">
            <v>18</v>
          </cell>
        </row>
        <row r="18">
          <cell r="I18">
            <v>1</v>
          </cell>
          <cell r="N18">
            <v>1</v>
          </cell>
          <cell r="O18">
            <v>1</v>
          </cell>
          <cell r="AD18">
            <v>1</v>
          </cell>
          <cell r="AG18">
            <v>1</v>
          </cell>
          <cell r="AH18">
            <v>2</v>
          </cell>
          <cell r="AU18">
            <v>1</v>
          </cell>
          <cell r="AY18">
            <v>8</v>
          </cell>
        </row>
        <row r="19">
          <cell r="F19">
            <v>2</v>
          </cell>
          <cell r="O19">
            <v>1</v>
          </cell>
          <cell r="AA19">
            <v>1</v>
          </cell>
          <cell r="AD19">
            <v>1</v>
          </cell>
          <cell r="AF19">
            <v>1</v>
          </cell>
          <cell r="AG19">
            <v>2</v>
          </cell>
          <cell r="AH19">
            <v>1</v>
          </cell>
          <cell r="AX19">
            <v>1</v>
          </cell>
          <cell r="AY19">
            <v>10</v>
          </cell>
        </row>
        <row r="20">
          <cell r="O20">
            <v>1</v>
          </cell>
          <cell r="AA20">
            <v>1</v>
          </cell>
          <cell r="AD20">
            <v>1</v>
          </cell>
          <cell r="AG20">
            <v>1</v>
          </cell>
          <cell r="AH20">
            <v>1</v>
          </cell>
          <cell r="AM20">
            <v>1</v>
          </cell>
          <cell r="AY20">
            <v>6</v>
          </cell>
        </row>
        <row r="21">
          <cell r="F21">
            <v>1</v>
          </cell>
          <cell r="G21">
            <v>1</v>
          </cell>
          <cell r="I21">
            <v>3</v>
          </cell>
          <cell r="J21">
            <v>1</v>
          </cell>
          <cell r="L21">
            <v>1</v>
          </cell>
          <cell r="M21">
            <v>1</v>
          </cell>
          <cell r="N21">
            <v>4</v>
          </cell>
          <cell r="O21">
            <v>3</v>
          </cell>
          <cell r="Q21">
            <v>1</v>
          </cell>
          <cell r="R21">
            <v>1</v>
          </cell>
          <cell r="S21">
            <v>1</v>
          </cell>
          <cell r="T21">
            <v>1</v>
          </cell>
          <cell r="V21">
            <v>1</v>
          </cell>
          <cell r="Y21">
            <v>2</v>
          </cell>
          <cell r="AA21">
            <v>6</v>
          </cell>
          <cell r="AD21">
            <v>1</v>
          </cell>
          <cell r="AF21">
            <v>1</v>
          </cell>
          <cell r="AG21">
            <v>1</v>
          </cell>
          <cell r="AH21">
            <v>2</v>
          </cell>
          <cell r="AL21">
            <v>1</v>
          </cell>
          <cell r="AM21">
            <v>1</v>
          </cell>
          <cell r="AR21">
            <v>2</v>
          </cell>
          <cell r="AU21">
            <v>2</v>
          </cell>
          <cell r="AV21">
            <v>2</v>
          </cell>
          <cell r="AX21">
            <v>1</v>
          </cell>
          <cell r="AY21">
            <v>42</v>
          </cell>
        </row>
        <row r="22">
          <cell r="N22">
            <v>1</v>
          </cell>
          <cell r="AH22">
            <v>1</v>
          </cell>
          <cell r="AX22">
            <v>1</v>
          </cell>
          <cell r="AY22">
            <v>3</v>
          </cell>
        </row>
        <row r="23">
          <cell r="L23">
            <v>1</v>
          </cell>
          <cell r="N23">
            <v>2</v>
          </cell>
          <cell r="O23">
            <v>1</v>
          </cell>
          <cell r="T23">
            <v>2</v>
          </cell>
          <cell r="Y23">
            <v>1</v>
          </cell>
          <cell r="AA23">
            <v>1</v>
          </cell>
          <cell r="AD23">
            <v>1</v>
          </cell>
          <cell r="AF23">
            <v>1</v>
          </cell>
          <cell r="AG23">
            <v>1</v>
          </cell>
          <cell r="AH23">
            <v>1</v>
          </cell>
          <cell r="AM23">
            <v>1</v>
          </cell>
          <cell r="AU23">
            <v>1</v>
          </cell>
          <cell r="AY23">
            <v>14</v>
          </cell>
        </row>
        <row r="24">
          <cell r="N24">
            <v>1</v>
          </cell>
          <cell r="O24">
            <v>2</v>
          </cell>
          <cell r="AA24">
            <v>1</v>
          </cell>
          <cell r="AD24">
            <v>1</v>
          </cell>
          <cell r="AG24">
            <v>1</v>
          </cell>
          <cell r="AH24">
            <v>1</v>
          </cell>
          <cell r="AM24">
            <v>1</v>
          </cell>
          <cell r="AX24">
            <v>1</v>
          </cell>
          <cell r="AY24">
            <v>9</v>
          </cell>
        </row>
        <row r="25">
          <cell r="I25">
            <v>4</v>
          </cell>
          <cell r="J25">
            <v>1</v>
          </cell>
          <cell r="L25">
            <v>1</v>
          </cell>
          <cell r="N25">
            <v>4</v>
          </cell>
          <cell r="O25">
            <v>4</v>
          </cell>
          <cell r="R25">
            <v>1</v>
          </cell>
          <cell r="T25">
            <v>1</v>
          </cell>
          <cell r="V25">
            <v>3</v>
          </cell>
          <cell r="Y25">
            <v>1</v>
          </cell>
          <cell r="AA25">
            <v>2</v>
          </cell>
          <cell r="AD25">
            <v>2</v>
          </cell>
          <cell r="AF25">
            <v>1</v>
          </cell>
          <cell r="AG25">
            <v>1</v>
          </cell>
          <cell r="AH25">
            <v>3</v>
          </cell>
          <cell r="AM25">
            <v>1</v>
          </cell>
          <cell r="AR25">
            <v>1</v>
          </cell>
          <cell r="AV25">
            <v>1</v>
          </cell>
          <cell r="AX25">
            <v>2</v>
          </cell>
          <cell r="AY25">
            <v>34</v>
          </cell>
        </row>
        <row r="26">
          <cell r="I26">
            <v>1</v>
          </cell>
          <cell r="L26">
            <v>1</v>
          </cell>
          <cell r="N26">
            <v>2</v>
          </cell>
          <cell r="O26">
            <v>1</v>
          </cell>
          <cell r="R26">
            <v>1</v>
          </cell>
          <cell r="AA26">
            <v>2</v>
          </cell>
          <cell r="AF26">
            <v>1</v>
          </cell>
          <cell r="AG26">
            <v>2</v>
          </cell>
          <cell r="AH26">
            <v>2</v>
          </cell>
          <cell r="AY26">
            <v>13</v>
          </cell>
        </row>
        <row r="27">
          <cell r="I27">
            <v>1</v>
          </cell>
          <cell r="N27">
            <v>1</v>
          </cell>
          <cell r="Y27">
            <v>1</v>
          </cell>
          <cell r="AD27">
            <v>1</v>
          </cell>
          <cell r="AF27">
            <v>1</v>
          </cell>
          <cell r="AG27">
            <v>3</v>
          </cell>
          <cell r="AH27">
            <v>1</v>
          </cell>
          <cell r="AM27">
            <v>1</v>
          </cell>
          <cell r="AY27">
            <v>10</v>
          </cell>
        </row>
        <row r="28">
          <cell r="I28">
            <v>1</v>
          </cell>
          <cell r="AF28">
            <v>1</v>
          </cell>
          <cell r="AG28">
            <v>1</v>
          </cell>
          <cell r="AH28">
            <v>2</v>
          </cell>
          <cell r="AY28">
            <v>5</v>
          </cell>
        </row>
        <row r="29">
          <cell r="I29">
            <v>1</v>
          </cell>
          <cell r="L29">
            <v>1</v>
          </cell>
          <cell r="N29">
            <v>2</v>
          </cell>
          <cell r="O29">
            <v>3</v>
          </cell>
          <cell r="R29">
            <v>1</v>
          </cell>
          <cell r="AA29">
            <v>1</v>
          </cell>
          <cell r="AD29">
            <v>2</v>
          </cell>
          <cell r="AF29">
            <v>1</v>
          </cell>
          <cell r="AG29">
            <v>2</v>
          </cell>
          <cell r="AH29">
            <v>2</v>
          </cell>
          <cell r="AM29">
            <v>1</v>
          </cell>
          <cell r="AR29">
            <v>2</v>
          </cell>
          <cell r="AV29">
            <v>1</v>
          </cell>
          <cell r="AY29">
            <v>20</v>
          </cell>
        </row>
        <row r="30">
          <cell r="N30">
            <v>1</v>
          </cell>
          <cell r="O30">
            <v>1</v>
          </cell>
          <cell r="AA30">
            <v>1</v>
          </cell>
          <cell r="AF30">
            <v>2</v>
          </cell>
          <cell r="AG30">
            <v>2</v>
          </cell>
          <cell r="AH30">
            <v>1</v>
          </cell>
          <cell r="AM30">
            <v>1</v>
          </cell>
          <cell r="AX30">
            <v>2</v>
          </cell>
          <cell r="AY30">
            <v>11</v>
          </cell>
        </row>
        <row r="31">
          <cell r="I31">
            <v>1</v>
          </cell>
          <cell r="L31">
            <v>1</v>
          </cell>
          <cell r="N31">
            <v>1</v>
          </cell>
          <cell r="O31">
            <v>3</v>
          </cell>
          <cell r="R31">
            <v>2</v>
          </cell>
          <cell r="Y31">
            <v>2</v>
          </cell>
          <cell r="AA31">
            <v>1</v>
          </cell>
          <cell r="AD31">
            <v>1</v>
          </cell>
          <cell r="AF31">
            <v>1</v>
          </cell>
          <cell r="AG31">
            <v>2</v>
          </cell>
          <cell r="AH31">
            <v>2</v>
          </cell>
          <cell r="AR31">
            <v>1</v>
          </cell>
          <cell r="AY31">
            <v>18</v>
          </cell>
        </row>
        <row r="32">
          <cell r="F32">
            <v>1</v>
          </cell>
          <cell r="G32">
            <v>1</v>
          </cell>
          <cell r="J32">
            <v>1</v>
          </cell>
          <cell r="N32">
            <v>3</v>
          </cell>
          <cell r="O32">
            <v>2</v>
          </cell>
          <cell r="T32">
            <v>1</v>
          </cell>
          <cell r="Y32">
            <v>1</v>
          </cell>
          <cell r="AA32">
            <v>4</v>
          </cell>
          <cell r="AH32">
            <v>1</v>
          </cell>
          <cell r="AX32">
            <v>1</v>
          </cell>
          <cell r="AY32">
            <v>16</v>
          </cell>
        </row>
        <row r="33">
          <cell r="R33">
            <v>1</v>
          </cell>
          <cell r="AG33">
            <v>1</v>
          </cell>
          <cell r="AH33">
            <v>1</v>
          </cell>
          <cell r="AY33">
            <v>3</v>
          </cell>
        </row>
        <row r="34">
          <cell r="F34">
            <v>1</v>
          </cell>
          <cell r="N34">
            <v>1</v>
          </cell>
          <cell r="O34">
            <v>1</v>
          </cell>
          <cell r="R34">
            <v>1</v>
          </cell>
          <cell r="AD34">
            <v>1</v>
          </cell>
          <cell r="AG34">
            <v>4</v>
          </cell>
          <cell r="AH34">
            <v>1</v>
          </cell>
          <cell r="AY34">
            <v>10</v>
          </cell>
        </row>
        <row r="35">
          <cell r="I35">
            <v>1</v>
          </cell>
          <cell r="N35">
            <v>1</v>
          </cell>
          <cell r="O35">
            <v>1</v>
          </cell>
          <cell r="AD35">
            <v>2</v>
          </cell>
          <cell r="AG35">
            <v>1</v>
          </cell>
          <cell r="AH35">
            <v>1</v>
          </cell>
          <cell r="AX35">
            <v>1</v>
          </cell>
          <cell r="AY35">
            <v>8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3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3</v>
          </cell>
          <cell r="O36">
            <v>3</v>
          </cell>
          <cell r="P36">
            <v>0</v>
          </cell>
          <cell r="Q36">
            <v>0</v>
          </cell>
          <cell r="R36">
            <v>2</v>
          </cell>
          <cell r="S36">
            <v>1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4</v>
          </cell>
          <cell r="Z36">
            <v>0</v>
          </cell>
          <cell r="AA36">
            <v>3</v>
          </cell>
          <cell r="AB36">
            <v>0</v>
          </cell>
          <cell r="AC36">
            <v>0</v>
          </cell>
          <cell r="AD36">
            <v>4</v>
          </cell>
          <cell r="AE36">
            <v>0</v>
          </cell>
          <cell r="AF36">
            <v>4</v>
          </cell>
          <cell r="AG36">
            <v>26</v>
          </cell>
          <cell r="AH36">
            <v>15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3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1</v>
          </cell>
          <cell r="AW36">
            <v>0</v>
          </cell>
          <cell r="AX36">
            <v>2</v>
          </cell>
          <cell r="AY36">
            <v>74</v>
          </cell>
        </row>
        <row r="37">
          <cell r="AG37">
            <v>4</v>
          </cell>
          <cell r="AH37">
            <v>1</v>
          </cell>
          <cell r="AX37">
            <v>1</v>
          </cell>
          <cell r="AY37">
            <v>6</v>
          </cell>
        </row>
        <row r="38">
          <cell r="Y38">
            <v>1</v>
          </cell>
          <cell r="AG38">
            <v>1</v>
          </cell>
          <cell r="AH38">
            <v>1</v>
          </cell>
          <cell r="AY38">
            <v>3</v>
          </cell>
        </row>
        <row r="39">
          <cell r="Y39">
            <v>1</v>
          </cell>
          <cell r="AG39">
            <v>2</v>
          </cell>
          <cell r="AH39">
            <v>1</v>
          </cell>
          <cell r="AY39">
            <v>4</v>
          </cell>
        </row>
        <row r="40">
          <cell r="O40">
            <v>1</v>
          </cell>
          <cell r="AH40">
            <v>1</v>
          </cell>
          <cell r="AY40">
            <v>2</v>
          </cell>
        </row>
        <row r="41">
          <cell r="I41">
            <v>1</v>
          </cell>
          <cell r="N41">
            <v>1</v>
          </cell>
          <cell r="O41">
            <v>1</v>
          </cell>
          <cell r="R41">
            <v>1</v>
          </cell>
          <cell r="S41">
            <v>1</v>
          </cell>
          <cell r="Y41">
            <v>1</v>
          </cell>
          <cell r="AA41">
            <v>1</v>
          </cell>
          <cell r="AD41">
            <v>1</v>
          </cell>
          <cell r="AF41">
            <v>1</v>
          </cell>
          <cell r="AG41">
            <v>3</v>
          </cell>
          <cell r="AH41">
            <v>1</v>
          </cell>
          <cell r="AM41">
            <v>1</v>
          </cell>
          <cell r="AV41">
            <v>1</v>
          </cell>
          <cell r="AY41">
            <v>15</v>
          </cell>
        </row>
        <row r="42">
          <cell r="N42">
            <v>1</v>
          </cell>
          <cell r="AA42">
            <v>1</v>
          </cell>
          <cell r="AG42">
            <v>1</v>
          </cell>
          <cell r="AH42">
            <v>1</v>
          </cell>
          <cell r="AM42">
            <v>1</v>
          </cell>
          <cell r="AY42">
            <v>5</v>
          </cell>
        </row>
        <row r="43">
          <cell r="I43">
            <v>1</v>
          </cell>
          <cell r="AG43">
            <v>1</v>
          </cell>
          <cell r="AH43">
            <v>1</v>
          </cell>
          <cell r="AY43">
            <v>3</v>
          </cell>
        </row>
        <row r="44">
          <cell r="AG44">
            <v>1</v>
          </cell>
          <cell r="AH44">
            <v>1</v>
          </cell>
          <cell r="AX44">
            <v>1</v>
          </cell>
          <cell r="AY44">
            <v>3</v>
          </cell>
        </row>
        <row r="45">
          <cell r="AD45">
            <v>1</v>
          </cell>
          <cell r="AG45">
            <v>1</v>
          </cell>
          <cell r="AH45">
            <v>1</v>
          </cell>
          <cell r="AY45">
            <v>3</v>
          </cell>
        </row>
        <row r="46">
          <cell r="N46">
            <v>1</v>
          </cell>
          <cell r="O46">
            <v>1</v>
          </cell>
          <cell r="AD46">
            <v>1</v>
          </cell>
          <cell r="AG46">
            <v>3</v>
          </cell>
          <cell r="AH46">
            <v>1</v>
          </cell>
          <cell r="AM46">
            <v>1</v>
          </cell>
          <cell r="AY46">
            <v>8</v>
          </cell>
        </row>
        <row r="47">
          <cell r="Y47">
            <v>1</v>
          </cell>
          <cell r="AA47">
            <v>1</v>
          </cell>
          <cell r="AD47">
            <v>1</v>
          </cell>
          <cell r="AG47">
            <v>4</v>
          </cell>
          <cell r="AH47">
            <v>2</v>
          </cell>
          <cell r="AY47">
            <v>9</v>
          </cell>
        </row>
        <row r="48">
          <cell r="R48">
            <v>1</v>
          </cell>
          <cell r="AG48">
            <v>1</v>
          </cell>
          <cell r="AH48">
            <v>1</v>
          </cell>
          <cell r="AY48">
            <v>3</v>
          </cell>
        </row>
        <row r="49">
          <cell r="I49">
            <v>1</v>
          </cell>
          <cell r="AF49">
            <v>2</v>
          </cell>
          <cell r="AG49">
            <v>3</v>
          </cell>
          <cell r="AH49">
            <v>1</v>
          </cell>
          <cell r="AY49">
            <v>7</v>
          </cell>
        </row>
        <row r="50">
          <cell r="AF50">
            <v>1</v>
          </cell>
          <cell r="AG50">
            <v>1</v>
          </cell>
          <cell r="AH50">
            <v>1</v>
          </cell>
          <cell r="AY50">
            <v>3</v>
          </cell>
        </row>
        <row r="51">
          <cell r="E51">
            <v>0</v>
          </cell>
          <cell r="F51">
            <v>4</v>
          </cell>
          <cell r="G51">
            <v>3</v>
          </cell>
          <cell r="H51">
            <v>0</v>
          </cell>
          <cell r="I51">
            <v>6</v>
          </cell>
          <cell r="J51">
            <v>3</v>
          </cell>
          <cell r="K51">
            <v>0</v>
          </cell>
          <cell r="L51">
            <v>6</v>
          </cell>
          <cell r="M51">
            <v>0</v>
          </cell>
          <cell r="N51">
            <v>17</v>
          </cell>
          <cell r="O51">
            <v>24</v>
          </cell>
          <cell r="P51">
            <v>0</v>
          </cell>
          <cell r="Q51">
            <v>1</v>
          </cell>
          <cell r="R51">
            <v>13</v>
          </cell>
          <cell r="S51">
            <v>4</v>
          </cell>
          <cell r="T51">
            <v>5</v>
          </cell>
          <cell r="U51">
            <v>0</v>
          </cell>
          <cell r="V51">
            <v>1</v>
          </cell>
          <cell r="W51">
            <v>0</v>
          </cell>
          <cell r="X51">
            <v>0</v>
          </cell>
          <cell r="Y51">
            <v>12</v>
          </cell>
          <cell r="Z51">
            <v>0</v>
          </cell>
          <cell r="AA51">
            <v>22</v>
          </cell>
          <cell r="AB51">
            <v>0</v>
          </cell>
          <cell r="AC51">
            <v>0</v>
          </cell>
          <cell r="AD51">
            <v>11</v>
          </cell>
          <cell r="AE51">
            <v>0</v>
          </cell>
          <cell r="AF51">
            <v>12</v>
          </cell>
          <cell r="AG51">
            <v>14</v>
          </cell>
          <cell r="AH51">
            <v>21</v>
          </cell>
          <cell r="AI51">
            <v>1</v>
          </cell>
          <cell r="AJ51">
            <v>0</v>
          </cell>
          <cell r="AK51">
            <v>0</v>
          </cell>
          <cell r="AL51">
            <v>1</v>
          </cell>
          <cell r="AM51">
            <v>3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5</v>
          </cell>
          <cell r="AV51">
            <v>7</v>
          </cell>
          <cell r="AW51">
            <v>0</v>
          </cell>
          <cell r="AX51">
            <v>7</v>
          </cell>
          <cell r="AY51">
            <v>203</v>
          </cell>
        </row>
        <row r="52">
          <cell r="O52">
            <v>1</v>
          </cell>
          <cell r="R52">
            <v>1</v>
          </cell>
          <cell r="AG52">
            <v>1</v>
          </cell>
          <cell r="AH52">
            <v>1</v>
          </cell>
          <cell r="AY52">
            <v>4</v>
          </cell>
        </row>
        <row r="53">
          <cell r="F53">
            <v>1</v>
          </cell>
          <cell r="L53">
            <v>1</v>
          </cell>
          <cell r="N53">
            <v>3</v>
          </cell>
          <cell r="O53">
            <v>2</v>
          </cell>
          <cell r="R53">
            <v>1</v>
          </cell>
          <cell r="S53">
            <v>1</v>
          </cell>
          <cell r="T53">
            <v>1</v>
          </cell>
          <cell r="Y53">
            <v>1</v>
          </cell>
          <cell r="AA53">
            <v>1</v>
          </cell>
          <cell r="AD53">
            <v>1</v>
          </cell>
          <cell r="AF53">
            <v>3</v>
          </cell>
          <cell r="AG53">
            <v>1</v>
          </cell>
          <cell r="AH53">
            <v>2</v>
          </cell>
          <cell r="AV53">
            <v>1</v>
          </cell>
          <cell r="AY53">
            <v>20</v>
          </cell>
        </row>
        <row r="54">
          <cell r="F54">
            <v>1</v>
          </cell>
          <cell r="G54">
            <v>2</v>
          </cell>
          <cell r="I54">
            <v>2</v>
          </cell>
          <cell r="J54">
            <v>1</v>
          </cell>
          <cell r="L54">
            <v>2</v>
          </cell>
          <cell r="N54">
            <v>4</v>
          </cell>
          <cell r="O54">
            <v>5</v>
          </cell>
          <cell r="Q54">
            <v>1</v>
          </cell>
          <cell r="R54">
            <v>2</v>
          </cell>
          <cell r="S54">
            <v>1</v>
          </cell>
          <cell r="T54">
            <v>1</v>
          </cell>
          <cell r="V54">
            <v>1</v>
          </cell>
          <cell r="Y54">
            <v>2</v>
          </cell>
          <cell r="AA54">
            <v>5</v>
          </cell>
          <cell r="AD54">
            <v>1</v>
          </cell>
          <cell r="AF54">
            <v>3</v>
          </cell>
          <cell r="AG54">
            <v>1</v>
          </cell>
          <cell r="AH54">
            <v>4</v>
          </cell>
          <cell r="AL54">
            <v>1</v>
          </cell>
          <cell r="AM54">
            <v>2</v>
          </cell>
          <cell r="AU54">
            <v>1</v>
          </cell>
          <cell r="AV54">
            <v>3</v>
          </cell>
          <cell r="AX54">
            <v>2</v>
          </cell>
          <cell r="AY54">
            <v>48</v>
          </cell>
        </row>
        <row r="55">
          <cell r="O55">
            <v>1</v>
          </cell>
          <cell r="AF55">
            <v>1</v>
          </cell>
          <cell r="AG55">
            <v>1</v>
          </cell>
          <cell r="AH55">
            <v>1</v>
          </cell>
          <cell r="AM55">
            <v>1</v>
          </cell>
          <cell r="AU55">
            <v>1</v>
          </cell>
          <cell r="AY55">
            <v>6</v>
          </cell>
        </row>
        <row r="56">
          <cell r="AA56">
            <v>1</v>
          </cell>
          <cell r="AG56">
            <v>1</v>
          </cell>
          <cell r="AH56">
            <v>1</v>
          </cell>
          <cell r="AY56">
            <v>3</v>
          </cell>
        </row>
        <row r="57">
          <cell r="N57">
            <v>1</v>
          </cell>
          <cell r="O57">
            <v>1</v>
          </cell>
          <cell r="R57">
            <v>2</v>
          </cell>
          <cell r="Y57">
            <v>1</v>
          </cell>
          <cell r="AF57">
            <v>1</v>
          </cell>
          <cell r="AG57">
            <v>1</v>
          </cell>
          <cell r="AH57">
            <v>1</v>
          </cell>
          <cell r="AU57">
            <v>1</v>
          </cell>
          <cell r="AX57">
            <v>1</v>
          </cell>
          <cell r="AY57">
            <v>10</v>
          </cell>
        </row>
        <row r="58">
          <cell r="I58">
            <v>1</v>
          </cell>
          <cell r="N58">
            <v>1</v>
          </cell>
          <cell r="O58">
            <v>1</v>
          </cell>
          <cell r="R58">
            <v>1</v>
          </cell>
          <cell r="T58">
            <v>1</v>
          </cell>
          <cell r="AA58">
            <v>1</v>
          </cell>
          <cell r="AF58">
            <v>1</v>
          </cell>
          <cell r="AG58">
            <v>1</v>
          </cell>
          <cell r="AH58">
            <v>1</v>
          </cell>
          <cell r="AV58">
            <v>1</v>
          </cell>
          <cell r="AX58">
            <v>1</v>
          </cell>
          <cell r="AY58">
            <v>11</v>
          </cell>
        </row>
        <row r="59">
          <cell r="F59">
            <v>1</v>
          </cell>
          <cell r="G59">
            <v>1</v>
          </cell>
          <cell r="I59">
            <v>1</v>
          </cell>
          <cell r="J59">
            <v>1</v>
          </cell>
          <cell r="L59">
            <v>2</v>
          </cell>
          <cell r="N59">
            <v>4</v>
          </cell>
          <cell r="O59">
            <v>7</v>
          </cell>
          <cell r="R59">
            <v>1</v>
          </cell>
          <cell r="S59">
            <v>1</v>
          </cell>
          <cell r="T59">
            <v>1</v>
          </cell>
          <cell r="Y59">
            <v>4</v>
          </cell>
          <cell r="AA59">
            <v>6</v>
          </cell>
          <cell r="AD59">
            <v>5</v>
          </cell>
          <cell r="AF59">
            <v>2</v>
          </cell>
          <cell r="AG59">
            <v>1</v>
          </cell>
          <cell r="AH59">
            <v>4</v>
          </cell>
          <cell r="AI59">
            <v>1</v>
          </cell>
          <cell r="AU59">
            <v>1</v>
          </cell>
          <cell r="AV59">
            <v>1</v>
          </cell>
          <cell r="AX59">
            <v>2</v>
          </cell>
          <cell r="AY59">
            <v>47</v>
          </cell>
        </row>
        <row r="60">
          <cell r="N60">
            <v>1</v>
          </cell>
          <cell r="O60">
            <v>1</v>
          </cell>
          <cell r="R60">
            <v>1</v>
          </cell>
          <cell r="AD60">
            <v>1</v>
          </cell>
          <cell r="AG60">
            <v>1</v>
          </cell>
          <cell r="AH60">
            <v>1</v>
          </cell>
          <cell r="AY60">
            <v>6</v>
          </cell>
        </row>
        <row r="61">
          <cell r="O61">
            <v>1</v>
          </cell>
          <cell r="Y61">
            <v>1</v>
          </cell>
          <cell r="AG61">
            <v>1</v>
          </cell>
          <cell r="AH61">
            <v>1</v>
          </cell>
          <cell r="AY61">
            <v>4</v>
          </cell>
        </row>
        <row r="62">
          <cell r="F62">
            <v>1</v>
          </cell>
          <cell r="J62">
            <v>1</v>
          </cell>
          <cell r="L62">
            <v>1</v>
          </cell>
          <cell r="N62">
            <v>3</v>
          </cell>
          <cell r="O62">
            <v>3</v>
          </cell>
          <cell r="R62">
            <v>2</v>
          </cell>
          <cell r="S62">
            <v>1</v>
          </cell>
          <cell r="T62">
            <v>1</v>
          </cell>
          <cell r="Y62">
            <v>3</v>
          </cell>
          <cell r="AA62">
            <v>8</v>
          </cell>
          <cell r="AD62">
            <v>1</v>
          </cell>
          <cell r="AF62">
            <v>1</v>
          </cell>
          <cell r="AG62">
            <v>2</v>
          </cell>
          <cell r="AH62">
            <v>1</v>
          </cell>
          <cell r="AU62">
            <v>1</v>
          </cell>
          <cell r="AV62">
            <v>1</v>
          </cell>
          <cell r="AX62">
            <v>1</v>
          </cell>
          <cell r="AY62">
            <v>32</v>
          </cell>
        </row>
        <row r="63">
          <cell r="I63">
            <v>1</v>
          </cell>
          <cell r="O63">
            <v>1</v>
          </cell>
          <cell r="R63">
            <v>2</v>
          </cell>
          <cell r="AD63">
            <v>2</v>
          </cell>
          <cell r="AG63">
            <v>1</v>
          </cell>
          <cell r="AH63">
            <v>2</v>
          </cell>
          <cell r="AY63">
            <v>9</v>
          </cell>
        </row>
        <row r="64">
          <cell r="I64">
            <v>1</v>
          </cell>
          <cell r="AG64">
            <v>1</v>
          </cell>
          <cell r="AH64">
            <v>1</v>
          </cell>
          <cell r="AY64">
            <v>3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4</v>
          </cell>
          <cell r="J65">
            <v>1</v>
          </cell>
          <cell r="K65">
            <v>0</v>
          </cell>
          <cell r="L65">
            <v>0</v>
          </cell>
          <cell r="M65">
            <v>0</v>
          </cell>
          <cell r="N65">
            <v>2</v>
          </cell>
          <cell r="O65">
            <v>8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4</v>
          </cell>
          <cell r="Z65">
            <v>0</v>
          </cell>
          <cell r="AA65">
            <v>5</v>
          </cell>
          <cell r="AB65">
            <v>0</v>
          </cell>
          <cell r="AC65">
            <v>0</v>
          </cell>
          <cell r="AD65">
            <v>4</v>
          </cell>
          <cell r="AE65">
            <v>0</v>
          </cell>
          <cell r="AF65">
            <v>3</v>
          </cell>
          <cell r="AG65">
            <v>16</v>
          </cell>
          <cell r="AH65">
            <v>12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2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2</v>
          </cell>
          <cell r="AS65">
            <v>0</v>
          </cell>
          <cell r="AT65">
            <v>0</v>
          </cell>
          <cell r="AU65">
            <v>1</v>
          </cell>
          <cell r="AV65">
            <v>3</v>
          </cell>
          <cell r="AW65">
            <v>0</v>
          </cell>
          <cell r="AX65">
            <v>6</v>
          </cell>
          <cell r="AY65">
            <v>75</v>
          </cell>
        </row>
        <row r="66">
          <cell r="AA66">
            <v>1</v>
          </cell>
          <cell r="AG66">
            <v>1</v>
          </cell>
          <cell r="AH66">
            <v>1</v>
          </cell>
          <cell r="AY66">
            <v>3</v>
          </cell>
        </row>
        <row r="67">
          <cell r="I67">
            <v>1</v>
          </cell>
          <cell r="J67">
            <v>1</v>
          </cell>
          <cell r="N67">
            <v>1</v>
          </cell>
          <cell r="O67">
            <v>1</v>
          </cell>
          <cell r="S67">
            <v>1</v>
          </cell>
          <cell r="Y67">
            <v>1</v>
          </cell>
          <cell r="AA67">
            <v>1</v>
          </cell>
          <cell r="AD67">
            <v>1</v>
          </cell>
          <cell r="AF67">
            <v>1</v>
          </cell>
          <cell r="AG67">
            <v>3</v>
          </cell>
          <cell r="AH67">
            <v>1</v>
          </cell>
          <cell r="AM67">
            <v>1</v>
          </cell>
          <cell r="AR67">
            <v>1</v>
          </cell>
          <cell r="AU67">
            <v>1</v>
          </cell>
          <cell r="AV67">
            <v>1</v>
          </cell>
          <cell r="AX67">
            <v>1</v>
          </cell>
          <cell r="AY67">
            <v>18</v>
          </cell>
        </row>
        <row r="68">
          <cell r="R68">
            <v>1</v>
          </cell>
          <cell r="AG68">
            <v>1</v>
          </cell>
          <cell r="AH68">
            <v>1</v>
          </cell>
          <cell r="AY68">
            <v>3</v>
          </cell>
        </row>
        <row r="69">
          <cell r="O69">
            <v>1</v>
          </cell>
          <cell r="AH69">
            <v>1</v>
          </cell>
          <cell r="AY69">
            <v>2</v>
          </cell>
        </row>
        <row r="70">
          <cell r="O70">
            <v>1</v>
          </cell>
          <cell r="Y70">
            <v>1</v>
          </cell>
          <cell r="AG70">
            <v>2</v>
          </cell>
          <cell r="AH70">
            <v>1</v>
          </cell>
          <cell r="AM70">
            <v>1</v>
          </cell>
          <cell r="AV70">
            <v>1</v>
          </cell>
          <cell r="AX70">
            <v>1</v>
          </cell>
          <cell r="AY70">
            <v>8</v>
          </cell>
        </row>
        <row r="71">
          <cell r="O71">
            <v>2</v>
          </cell>
          <cell r="AA71">
            <v>1</v>
          </cell>
          <cell r="AF71">
            <v>1</v>
          </cell>
          <cell r="AG71">
            <v>2</v>
          </cell>
          <cell r="AH71">
            <v>1</v>
          </cell>
          <cell r="AY71">
            <v>7</v>
          </cell>
        </row>
        <row r="72">
          <cell r="I72">
            <v>1</v>
          </cell>
          <cell r="N72">
            <v>1</v>
          </cell>
          <cell r="O72">
            <v>2</v>
          </cell>
          <cell r="Y72">
            <v>1</v>
          </cell>
          <cell r="AA72">
            <v>1</v>
          </cell>
          <cell r="AD72">
            <v>2</v>
          </cell>
          <cell r="AG72">
            <v>1</v>
          </cell>
          <cell r="AH72">
            <v>1</v>
          </cell>
          <cell r="AR72">
            <v>1</v>
          </cell>
          <cell r="AV72">
            <v>1</v>
          </cell>
          <cell r="AX72">
            <v>1</v>
          </cell>
          <cell r="AY72">
            <v>13</v>
          </cell>
        </row>
        <row r="73">
          <cell r="O73">
            <v>1</v>
          </cell>
          <cell r="AD73">
            <v>1</v>
          </cell>
          <cell r="AG73">
            <v>1</v>
          </cell>
          <cell r="AH73">
            <v>1</v>
          </cell>
          <cell r="AX73">
            <v>1</v>
          </cell>
          <cell r="AY73">
            <v>5</v>
          </cell>
        </row>
        <row r="74">
          <cell r="I74">
            <v>1</v>
          </cell>
          <cell r="Y74">
            <v>1</v>
          </cell>
          <cell r="AG74">
            <v>1</v>
          </cell>
          <cell r="AH74">
            <v>1</v>
          </cell>
          <cell r="AY74">
            <v>4</v>
          </cell>
        </row>
        <row r="75">
          <cell r="AG75">
            <v>1</v>
          </cell>
          <cell r="AH75">
            <v>1</v>
          </cell>
          <cell r="AX75">
            <v>1</v>
          </cell>
          <cell r="AY75">
            <v>3</v>
          </cell>
        </row>
        <row r="76">
          <cell r="AA76">
            <v>1</v>
          </cell>
          <cell r="AF76">
            <v>1</v>
          </cell>
          <cell r="AG76">
            <v>1</v>
          </cell>
          <cell r="AH76">
            <v>1</v>
          </cell>
          <cell r="AX76">
            <v>1</v>
          </cell>
          <cell r="AY76">
            <v>5</v>
          </cell>
        </row>
        <row r="77">
          <cell r="I77">
            <v>1</v>
          </cell>
          <cell r="AG77">
            <v>2</v>
          </cell>
          <cell r="AH77">
            <v>1</v>
          </cell>
          <cell r="AY77">
            <v>4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2</v>
          </cell>
          <cell r="J78">
            <v>1</v>
          </cell>
          <cell r="K78">
            <v>0</v>
          </cell>
          <cell r="L78">
            <v>1</v>
          </cell>
          <cell r="M78">
            <v>1</v>
          </cell>
          <cell r="N78">
            <v>5</v>
          </cell>
          <cell r="O78">
            <v>6</v>
          </cell>
          <cell r="P78">
            <v>0</v>
          </cell>
          <cell r="Q78">
            <v>1</v>
          </cell>
          <cell r="R78">
            <v>5</v>
          </cell>
          <cell r="S78">
            <v>1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5</v>
          </cell>
          <cell r="Z78">
            <v>0</v>
          </cell>
          <cell r="AA78">
            <v>5</v>
          </cell>
          <cell r="AB78">
            <v>0</v>
          </cell>
          <cell r="AC78">
            <v>0</v>
          </cell>
          <cell r="AD78">
            <v>5</v>
          </cell>
          <cell r="AE78">
            <v>0</v>
          </cell>
          <cell r="AF78">
            <v>5</v>
          </cell>
          <cell r="AG78">
            <v>16</v>
          </cell>
          <cell r="AH78">
            <v>15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4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3</v>
          </cell>
          <cell r="AW78">
            <v>0</v>
          </cell>
          <cell r="AX78">
            <v>5</v>
          </cell>
          <cell r="AY78">
            <v>87</v>
          </cell>
        </row>
        <row r="79">
          <cell r="O79">
            <v>1</v>
          </cell>
          <cell r="R79">
            <v>1</v>
          </cell>
          <cell r="AF79">
            <v>1</v>
          </cell>
          <cell r="AG79">
            <v>2</v>
          </cell>
          <cell r="AH79">
            <v>1</v>
          </cell>
          <cell r="AY79">
            <v>6</v>
          </cell>
        </row>
        <row r="80">
          <cell r="J80">
            <v>1</v>
          </cell>
          <cell r="L80">
            <v>1</v>
          </cell>
          <cell r="M80">
            <v>1</v>
          </cell>
          <cell r="N80">
            <v>2</v>
          </cell>
          <cell r="O80">
            <v>1</v>
          </cell>
          <cell r="Q80">
            <v>1</v>
          </cell>
          <cell r="R80">
            <v>2</v>
          </cell>
          <cell r="S80">
            <v>1</v>
          </cell>
          <cell r="Y80">
            <v>2</v>
          </cell>
          <cell r="AA80">
            <v>2</v>
          </cell>
          <cell r="AD80">
            <v>1</v>
          </cell>
          <cell r="AF80">
            <v>1</v>
          </cell>
          <cell r="AG80">
            <v>1</v>
          </cell>
          <cell r="AH80">
            <v>4</v>
          </cell>
          <cell r="AM80">
            <v>2</v>
          </cell>
          <cell r="AU80">
            <v>1</v>
          </cell>
          <cell r="AV80">
            <v>1</v>
          </cell>
          <cell r="AX80">
            <v>2</v>
          </cell>
          <cell r="AY80">
            <v>27</v>
          </cell>
        </row>
        <row r="81">
          <cell r="I81">
            <v>1</v>
          </cell>
          <cell r="N81">
            <v>1</v>
          </cell>
          <cell r="O81">
            <v>2</v>
          </cell>
          <cell r="Y81">
            <v>1</v>
          </cell>
          <cell r="AA81">
            <v>3</v>
          </cell>
          <cell r="AD81">
            <v>2</v>
          </cell>
          <cell r="AF81">
            <v>2</v>
          </cell>
          <cell r="AG81">
            <v>1</v>
          </cell>
          <cell r="AH81">
            <v>2</v>
          </cell>
          <cell r="AV81">
            <v>1</v>
          </cell>
          <cell r="AY81">
            <v>16</v>
          </cell>
        </row>
        <row r="82">
          <cell r="N82">
            <v>1</v>
          </cell>
          <cell r="O82">
            <v>1</v>
          </cell>
          <cell r="R82">
            <v>1</v>
          </cell>
          <cell r="AD82">
            <v>1</v>
          </cell>
          <cell r="AG82">
            <v>3</v>
          </cell>
          <cell r="AH82">
            <v>1</v>
          </cell>
          <cell r="AM82">
            <v>1</v>
          </cell>
          <cell r="AV82">
            <v>1</v>
          </cell>
          <cell r="AX82">
            <v>1</v>
          </cell>
          <cell r="AY82">
            <v>11</v>
          </cell>
        </row>
        <row r="83">
          <cell r="O83">
            <v>1</v>
          </cell>
          <cell r="Y83">
            <v>1</v>
          </cell>
          <cell r="AG83">
            <v>2</v>
          </cell>
          <cell r="AH83">
            <v>1</v>
          </cell>
          <cell r="AY83">
            <v>5</v>
          </cell>
        </row>
        <row r="84">
          <cell r="AG84">
            <v>2</v>
          </cell>
          <cell r="AH84">
            <v>1</v>
          </cell>
          <cell r="AX84">
            <v>1</v>
          </cell>
          <cell r="AY84">
            <v>4</v>
          </cell>
        </row>
        <row r="85">
          <cell r="AG85">
            <v>1</v>
          </cell>
          <cell r="AH85">
            <v>1</v>
          </cell>
          <cell r="AX85">
            <v>1</v>
          </cell>
          <cell r="AY85">
            <v>3</v>
          </cell>
        </row>
        <row r="86">
          <cell r="I86">
            <v>1</v>
          </cell>
          <cell r="AG86">
            <v>1</v>
          </cell>
          <cell r="AH86">
            <v>1</v>
          </cell>
          <cell r="AM86">
            <v>1</v>
          </cell>
          <cell r="AY86">
            <v>4</v>
          </cell>
        </row>
        <row r="87">
          <cell r="N87">
            <v>1</v>
          </cell>
          <cell r="Y87">
            <v>1</v>
          </cell>
          <cell r="AF87">
            <v>1</v>
          </cell>
          <cell r="AG87">
            <v>2</v>
          </cell>
          <cell r="AH87">
            <v>1</v>
          </cell>
          <cell r="AY87">
            <v>6</v>
          </cell>
        </row>
        <row r="88">
          <cell r="AD88">
            <v>1</v>
          </cell>
          <cell r="AG88">
            <v>1</v>
          </cell>
          <cell r="AH88">
            <v>1</v>
          </cell>
          <cell r="AY88">
            <v>3</v>
          </cell>
        </row>
        <row r="89">
          <cell r="R89">
            <v>1</v>
          </cell>
          <cell r="AH89">
            <v>1</v>
          </cell>
          <cell r="AY89">
            <v>2</v>
          </cell>
        </row>
        <row r="90">
          <cell r="E90">
            <v>0</v>
          </cell>
          <cell r="F90">
            <v>1</v>
          </cell>
          <cell r="G90">
            <v>0</v>
          </cell>
          <cell r="H90">
            <v>0</v>
          </cell>
          <cell r="I90">
            <v>8</v>
          </cell>
          <cell r="J90">
            <v>1</v>
          </cell>
          <cell r="K90">
            <v>0</v>
          </cell>
          <cell r="L90">
            <v>4</v>
          </cell>
          <cell r="M90">
            <v>2</v>
          </cell>
          <cell r="N90">
            <v>12</v>
          </cell>
          <cell r="O90">
            <v>16</v>
          </cell>
          <cell r="P90">
            <v>0</v>
          </cell>
          <cell r="Q90">
            <v>0</v>
          </cell>
          <cell r="R90">
            <v>5</v>
          </cell>
          <cell r="S90">
            <v>1</v>
          </cell>
          <cell r="T90">
            <v>0</v>
          </cell>
          <cell r="U90">
            <v>1</v>
          </cell>
          <cell r="V90">
            <v>1</v>
          </cell>
          <cell r="W90">
            <v>0</v>
          </cell>
          <cell r="X90">
            <v>0</v>
          </cell>
          <cell r="Y90">
            <v>7</v>
          </cell>
          <cell r="Z90">
            <v>0</v>
          </cell>
          <cell r="AA90">
            <v>16</v>
          </cell>
          <cell r="AB90">
            <v>0</v>
          </cell>
          <cell r="AC90">
            <v>0</v>
          </cell>
          <cell r="AD90">
            <v>13</v>
          </cell>
          <cell r="AE90">
            <v>0</v>
          </cell>
          <cell r="AF90">
            <v>11</v>
          </cell>
          <cell r="AG90">
            <v>34</v>
          </cell>
          <cell r="AH90">
            <v>26</v>
          </cell>
          <cell r="AI90">
            <v>0</v>
          </cell>
          <cell r="AJ90">
            <v>0</v>
          </cell>
          <cell r="AK90">
            <v>0</v>
          </cell>
          <cell r="AL90">
            <v>1</v>
          </cell>
          <cell r="AM90">
            <v>3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2</v>
          </cell>
          <cell r="AV90">
            <v>4</v>
          </cell>
          <cell r="AW90">
            <v>0</v>
          </cell>
          <cell r="AX90">
            <v>7</v>
          </cell>
          <cell r="AY90">
            <v>176</v>
          </cell>
        </row>
        <row r="91">
          <cell r="AD91">
            <v>1</v>
          </cell>
          <cell r="AG91">
            <v>3</v>
          </cell>
          <cell r="AH91">
            <v>1</v>
          </cell>
          <cell r="AY91">
            <v>5</v>
          </cell>
        </row>
        <row r="92">
          <cell r="I92">
            <v>1</v>
          </cell>
          <cell r="N92">
            <v>1</v>
          </cell>
          <cell r="O92">
            <v>1</v>
          </cell>
          <cell r="Y92">
            <v>2</v>
          </cell>
          <cell r="AA92">
            <v>1</v>
          </cell>
          <cell r="AD92">
            <v>2</v>
          </cell>
          <cell r="AF92">
            <v>1</v>
          </cell>
          <cell r="AG92">
            <v>7</v>
          </cell>
          <cell r="AH92">
            <v>1</v>
          </cell>
          <cell r="AU92">
            <v>1</v>
          </cell>
          <cell r="AY92">
            <v>18</v>
          </cell>
        </row>
        <row r="93">
          <cell r="F93">
            <v>1</v>
          </cell>
          <cell r="I93">
            <v>2</v>
          </cell>
          <cell r="J93">
            <v>1</v>
          </cell>
          <cell r="L93">
            <v>2</v>
          </cell>
          <cell r="M93">
            <v>2</v>
          </cell>
          <cell r="N93">
            <v>4</v>
          </cell>
          <cell r="O93">
            <v>9</v>
          </cell>
          <cell r="R93">
            <v>2</v>
          </cell>
          <cell r="S93">
            <v>1</v>
          </cell>
          <cell r="U93">
            <v>1</v>
          </cell>
          <cell r="V93">
            <v>1</v>
          </cell>
          <cell r="Y93">
            <v>3</v>
          </cell>
          <cell r="AA93">
            <v>8</v>
          </cell>
          <cell r="AD93">
            <v>4</v>
          </cell>
          <cell r="AF93">
            <v>5</v>
          </cell>
          <cell r="AG93">
            <v>4</v>
          </cell>
          <cell r="AH93">
            <v>6</v>
          </cell>
          <cell r="AL93">
            <v>1</v>
          </cell>
          <cell r="AM93">
            <v>2</v>
          </cell>
          <cell r="AU93">
            <v>1</v>
          </cell>
          <cell r="AV93">
            <v>3</v>
          </cell>
          <cell r="AX93">
            <v>2</v>
          </cell>
          <cell r="AY93">
            <v>65</v>
          </cell>
        </row>
        <row r="94">
          <cell r="I94">
            <v>1</v>
          </cell>
          <cell r="O94">
            <v>1</v>
          </cell>
          <cell r="AD94">
            <v>1</v>
          </cell>
          <cell r="AG94">
            <v>1</v>
          </cell>
          <cell r="AH94">
            <v>1</v>
          </cell>
          <cell r="AY94">
            <v>5</v>
          </cell>
        </row>
        <row r="95">
          <cell r="I95">
            <v>1</v>
          </cell>
          <cell r="L95">
            <v>1</v>
          </cell>
          <cell r="N95">
            <v>4</v>
          </cell>
          <cell r="O95">
            <v>1</v>
          </cell>
          <cell r="R95">
            <v>1</v>
          </cell>
          <cell r="Y95">
            <v>1</v>
          </cell>
          <cell r="AA95">
            <v>5</v>
          </cell>
          <cell r="AD95">
            <v>1</v>
          </cell>
          <cell r="AF95">
            <v>2</v>
          </cell>
          <cell r="AG95">
            <v>3</v>
          </cell>
          <cell r="AH95">
            <v>4</v>
          </cell>
          <cell r="AM95">
            <v>1</v>
          </cell>
          <cell r="AV95">
            <v>1</v>
          </cell>
          <cell r="AX95">
            <v>2</v>
          </cell>
          <cell r="AY95">
            <v>28</v>
          </cell>
        </row>
        <row r="96">
          <cell r="Y96">
            <v>1</v>
          </cell>
          <cell r="AG96">
            <v>1</v>
          </cell>
          <cell r="AH96">
            <v>1</v>
          </cell>
          <cell r="AY96">
            <v>3</v>
          </cell>
        </row>
        <row r="97">
          <cell r="I97">
            <v>1</v>
          </cell>
          <cell r="O97">
            <v>1</v>
          </cell>
          <cell r="R97">
            <v>1</v>
          </cell>
          <cell r="AD97">
            <v>1</v>
          </cell>
          <cell r="AH97">
            <v>1</v>
          </cell>
          <cell r="AY97">
            <v>5</v>
          </cell>
        </row>
        <row r="98">
          <cell r="N98">
            <v>1</v>
          </cell>
          <cell r="AD98">
            <v>1</v>
          </cell>
          <cell r="AG98">
            <v>2</v>
          </cell>
          <cell r="AH98">
            <v>1</v>
          </cell>
          <cell r="AX98">
            <v>1</v>
          </cell>
          <cell r="AY98">
            <v>6</v>
          </cell>
        </row>
        <row r="99">
          <cell r="AF99">
            <v>1</v>
          </cell>
          <cell r="AG99">
            <v>1</v>
          </cell>
          <cell r="AH99">
            <v>1</v>
          </cell>
          <cell r="AY99">
            <v>3</v>
          </cell>
        </row>
        <row r="100">
          <cell r="O100">
            <v>1</v>
          </cell>
          <cell r="R100">
            <v>1</v>
          </cell>
          <cell r="AG100">
            <v>3</v>
          </cell>
          <cell r="AH100">
            <v>2</v>
          </cell>
          <cell r="AY100">
            <v>7</v>
          </cell>
        </row>
        <row r="101">
          <cell r="I101">
            <v>1</v>
          </cell>
          <cell r="N101">
            <v>1</v>
          </cell>
          <cell r="O101">
            <v>1</v>
          </cell>
          <cell r="AA101">
            <v>1</v>
          </cell>
          <cell r="AD101">
            <v>1</v>
          </cell>
          <cell r="AG101">
            <v>3</v>
          </cell>
          <cell r="AH101">
            <v>1</v>
          </cell>
          <cell r="AY101">
            <v>9</v>
          </cell>
        </row>
        <row r="102">
          <cell r="AF102">
            <v>1</v>
          </cell>
          <cell r="AH102">
            <v>1</v>
          </cell>
          <cell r="AY102">
            <v>2</v>
          </cell>
        </row>
        <row r="103">
          <cell r="L103">
            <v>1</v>
          </cell>
          <cell r="AH103">
            <v>1</v>
          </cell>
          <cell r="AX103">
            <v>1</v>
          </cell>
          <cell r="AY103">
            <v>3</v>
          </cell>
        </row>
        <row r="104">
          <cell r="AG104">
            <v>1</v>
          </cell>
          <cell r="AH104">
            <v>1</v>
          </cell>
          <cell r="AX104">
            <v>1</v>
          </cell>
          <cell r="AY104">
            <v>3</v>
          </cell>
        </row>
        <row r="105">
          <cell r="N105">
            <v>1</v>
          </cell>
          <cell r="O105">
            <v>1</v>
          </cell>
          <cell r="AD105">
            <v>1</v>
          </cell>
          <cell r="AG105">
            <v>3</v>
          </cell>
          <cell r="AH105">
            <v>1</v>
          </cell>
          <cell r="AY105">
            <v>7</v>
          </cell>
        </row>
        <row r="106">
          <cell r="I106">
            <v>1</v>
          </cell>
          <cell r="AF106">
            <v>1</v>
          </cell>
          <cell r="AG106">
            <v>1</v>
          </cell>
          <cell r="AH106">
            <v>1</v>
          </cell>
          <cell r="AY106">
            <v>4</v>
          </cell>
        </row>
        <row r="107">
          <cell r="AA107">
            <v>1</v>
          </cell>
          <cell r="AG107">
            <v>1</v>
          </cell>
          <cell r="AH107">
            <v>1</v>
          </cell>
          <cell r="AY107">
            <v>3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2</v>
          </cell>
          <cell r="J108">
            <v>1</v>
          </cell>
          <cell r="K108">
            <v>0</v>
          </cell>
          <cell r="L108">
            <v>1</v>
          </cell>
          <cell r="M108">
            <v>0</v>
          </cell>
          <cell r="N108">
            <v>6</v>
          </cell>
          <cell r="O108">
            <v>9</v>
          </cell>
          <cell r="P108">
            <v>0</v>
          </cell>
          <cell r="Q108">
            <v>0</v>
          </cell>
          <cell r="R108">
            <v>4</v>
          </cell>
          <cell r="S108">
            <v>1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3</v>
          </cell>
          <cell r="Z108">
            <v>0</v>
          </cell>
          <cell r="AA108">
            <v>5</v>
          </cell>
          <cell r="AB108">
            <v>0</v>
          </cell>
          <cell r="AC108">
            <v>0</v>
          </cell>
          <cell r="AD108">
            <v>3</v>
          </cell>
          <cell r="AE108">
            <v>0</v>
          </cell>
          <cell r="AF108">
            <v>7</v>
          </cell>
          <cell r="AG108">
            <v>29</v>
          </cell>
          <cell r="AH108">
            <v>14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3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1</v>
          </cell>
          <cell r="AW108">
            <v>0</v>
          </cell>
          <cell r="AX108">
            <v>3</v>
          </cell>
          <cell r="AY108">
            <v>92</v>
          </cell>
        </row>
        <row r="109">
          <cell r="I109">
            <v>1</v>
          </cell>
          <cell r="AG109">
            <v>1</v>
          </cell>
          <cell r="AH109">
            <v>1</v>
          </cell>
          <cell r="AY109">
            <v>3</v>
          </cell>
        </row>
        <row r="110">
          <cell r="AA110">
            <v>1</v>
          </cell>
          <cell r="AG110">
            <v>2</v>
          </cell>
          <cell r="AH110">
            <v>1</v>
          </cell>
          <cell r="AY110">
            <v>4</v>
          </cell>
        </row>
        <row r="111">
          <cell r="AA111">
            <v>1</v>
          </cell>
          <cell r="AF111">
            <v>1</v>
          </cell>
          <cell r="AG111">
            <v>2</v>
          </cell>
          <cell r="AH111">
            <v>1</v>
          </cell>
          <cell r="AY111">
            <v>5</v>
          </cell>
        </row>
        <row r="112">
          <cell r="O112">
            <v>1</v>
          </cell>
          <cell r="Y112">
            <v>1</v>
          </cell>
          <cell r="AF112">
            <v>1</v>
          </cell>
          <cell r="AG112">
            <v>3</v>
          </cell>
          <cell r="AH112">
            <v>1</v>
          </cell>
          <cell r="AY112">
            <v>7</v>
          </cell>
        </row>
        <row r="113">
          <cell r="I113">
            <v>1</v>
          </cell>
          <cell r="J113">
            <v>1</v>
          </cell>
          <cell r="L113">
            <v>1</v>
          </cell>
          <cell r="N113">
            <v>2</v>
          </cell>
          <cell r="O113">
            <v>3</v>
          </cell>
          <cell r="R113">
            <v>2</v>
          </cell>
          <cell r="S113">
            <v>1</v>
          </cell>
          <cell r="Y113">
            <v>1</v>
          </cell>
          <cell r="AA113">
            <v>2</v>
          </cell>
          <cell r="AD113">
            <v>2</v>
          </cell>
          <cell r="AF113">
            <v>2</v>
          </cell>
          <cell r="AG113">
            <v>2</v>
          </cell>
          <cell r="AH113">
            <v>1</v>
          </cell>
          <cell r="AM113">
            <v>2</v>
          </cell>
          <cell r="AV113">
            <v>1</v>
          </cell>
          <cell r="AX113">
            <v>1</v>
          </cell>
          <cell r="AY113">
            <v>25</v>
          </cell>
        </row>
        <row r="114">
          <cell r="N114">
            <v>1</v>
          </cell>
          <cell r="O114">
            <v>2</v>
          </cell>
          <cell r="AA114">
            <v>1</v>
          </cell>
          <cell r="AG114">
            <v>3</v>
          </cell>
          <cell r="AH114">
            <v>1</v>
          </cell>
          <cell r="AM114">
            <v>1</v>
          </cell>
          <cell r="AY114">
            <v>9</v>
          </cell>
        </row>
        <row r="115">
          <cell r="AG115">
            <v>3</v>
          </cell>
          <cell r="AH115">
            <v>1</v>
          </cell>
          <cell r="AX115">
            <v>1</v>
          </cell>
          <cell r="AY115">
            <v>5</v>
          </cell>
        </row>
        <row r="116">
          <cell r="O116">
            <v>1</v>
          </cell>
          <cell r="AG116">
            <v>1</v>
          </cell>
          <cell r="AH116">
            <v>1</v>
          </cell>
          <cell r="AY116">
            <v>3</v>
          </cell>
        </row>
        <row r="117">
          <cell r="AG117">
            <v>2</v>
          </cell>
          <cell r="AH117">
            <v>1</v>
          </cell>
          <cell r="AX117">
            <v>1</v>
          </cell>
          <cell r="AY117">
            <v>4</v>
          </cell>
        </row>
        <row r="118">
          <cell r="R118">
            <v>1</v>
          </cell>
          <cell r="AG118">
            <v>1</v>
          </cell>
          <cell r="AH118">
            <v>1</v>
          </cell>
          <cell r="AY118">
            <v>3</v>
          </cell>
        </row>
        <row r="119">
          <cell r="N119">
            <v>1</v>
          </cell>
          <cell r="O119">
            <v>1</v>
          </cell>
          <cell r="AG119">
            <v>3</v>
          </cell>
          <cell r="AH119">
            <v>1</v>
          </cell>
          <cell r="AY119">
            <v>6</v>
          </cell>
        </row>
        <row r="120">
          <cell r="N120">
            <v>1</v>
          </cell>
          <cell r="O120">
            <v>1</v>
          </cell>
          <cell r="R120">
            <v>1</v>
          </cell>
          <cell r="AF120">
            <v>1</v>
          </cell>
          <cell r="AG120">
            <v>1</v>
          </cell>
          <cell r="AH120">
            <v>1</v>
          </cell>
          <cell r="AY120">
            <v>6</v>
          </cell>
        </row>
        <row r="121">
          <cell r="AD121">
            <v>1</v>
          </cell>
          <cell r="AF121">
            <v>1</v>
          </cell>
          <cell r="AG121">
            <v>2</v>
          </cell>
          <cell r="AH121">
            <v>1</v>
          </cell>
          <cell r="AY121">
            <v>5</v>
          </cell>
        </row>
        <row r="122">
          <cell r="N122">
            <v>1</v>
          </cell>
          <cell r="Y122">
            <v>1</v>
          </cell>
          <cell r="AF122">
            <v>1</v>
          </cell>
          <cell r="AG122">
            <v>3</v>
          </cell>
          <cell r="AH122">
            <v>1</v>
          </cell>
          <cell r="AY122">
            <v>7</v>
          </cell>
        </row>
        <row r="123">
          <cell r="E123">
            <v>0</v>
          </cell>
          <cell r="F123">
            <v>2</v>
          </cell>
          <cell r="G123">
            <v>0</v>
          </cell>
          <cell r="H123">
            <v>0</v>
          </cell>
          <cell r="I123">
            <v>5</v>
          </cell>
          <cell r="J123">
            <v>2</v>
          </cell>
          <cell r="K123">
            <v>0</v>
          </cell>
          <cell r="L123">
            <v>2</v>
          </cell>
          <cell r="M123">
            <v>0</v>
          </cell>
          <cell r="N123">
            <v>13</v>
          </cell>
          <cell r="O123">
            <v>21</v>
          </cell>
          <cell r="P123">
            <v>0</v>
          </cell>
          <cell r="Q123">
            <v>0</v>
          </cell>
          <cell r="R123">
            <v>10</v>
          </cell>
          <cell r="S123">
            <v>3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  <cell r="Y123">
            <v>15</v>
          </cell>
          <cell r="Z123">
            <v>0</v>
          </cell>
          <cell r="AA123">
            <v>15</v>
          </cell>
          <cell r="AB123">
            <v>0</v>
          </cell>
          <cell r="AC123">
            <v>0</v>
          </cell>
          <cell r="AD123">
            <v>12</v>
          </cell>
          <cell r="AE123">
            <v>0</v>
          </cell>
          <cell r="AF123">
            <v>18</v>
          </cell>
          <cell r="AG123">
            <v>51</v>
          </cell>
          <cell r="AH123">
            <v>25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9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1</v>
          </cell>
          <cell r="AS123">
            <v>0</v>
          </cell>
          <cell r="AT123">
            <v>0</v>
          </cell>
          <cell r="AU123">
            <v>3</v>
          </cell>
          <cell r="AV123">
            <v>4</v>
          </cell>
          <cell r="AW123">
            <v>0</v>
          </cell>
          <cell r="AX123">
            <v>8</v>
          </cell>
          <cell r="AY123">
            <v>221</v>
          </cell>
        </row>
        <row r="124">
          <cell r="N124">
            <v>3</v>
          </cell>
          <cell r="O124">
            <v>2</v>
          </cell>
          <cell r="Y124">
            <v>1</v>
          </cell>
          <cell r="AA124">
            <v>2</v>
          </cell>
          <cell r="AD124">
            <v>4</v>
          </cell>
          <cell r="AF124">
            <v>1</v>
          </cell>
          <cell r="AG124">
            <v>4</v>
          </cell>
          <cell r="AH124">
            <v>3</v>
          </cell>
          <cell r="AM124">
            <v>2</v>
          </cell>
          <cell r="AU124">
            <v>1</v>
          </cell>
          <cell r="AY124">
            <v>23</v>
          </cell>
        </row>
        <row r="125">
          <cell r="O125">
            <v>1</v>
          </cell>
          <cell r="AG125">
            <v>1</v>
          </cell>
          <cell r="AH125">
            <v>1</v>
          </cell>
          <cell r="AY125">
            <v>3</v>
          </cell>
        </row>
        <row r="126">
          <cell r="R126">
            <v>1</v>
          </cell>
          <cell r="AG126">
            <v>2</v>
          </cell>
          <cell r="AH126">
            <v>1</v>
          </cell>
          <cell r="AY126">
            <v>4</v>
          </cell>
        </row>
        <row r="127">
          <cell r="AA127">
            <v>1</v>
          </cell>
          <cell r="AF127">
            <v>1</v>
          </cell>
          <cell r="AG127">
            <v>2</v>
          </cell>
          <cell r="AH127">
            <v>1</v>
          </cell>
          <cell r="AY127">
            <v>5</v>
          </cell>
        </row>
        <row r="128">
          <cell r="F128">
            <v>1</v>
          </cell>
          <cell r="I128">
            <v>1</v>
          </cell>
          <cell r="J128">
            <v>1</v>
          </cell>
          <cell r="L128">
            <v>1</v>
          </cell>
          <cell r="N128">
            <v>2</v>
          </cell>
          <cell r="O128">
            <v>2</v>
          </cell>
          <cell r="R128">
            <v>2</v>
          </cell>
          <cell r="S128">
            <v>1</v>
          </cell>
          <cell r="U128">
            <v>1</v>
          </cell>
          <cell r="V128">
            <v>1</v>
          </cell>
          <cell r="Y128">
            <v>2</v>
          </cell>
          <cell r="AA128">
            <v>3</v>
          </cell>
          <cell r="AD128">
            <v>2</v>
          </cell>
          <cell r="AF128">
            <v>4</v>
          </cell>
          <cell r="AG128">
            <v>6</v>
          </cell>
          <cell r="AH128">
            <v>3</v>
          </cell>
          <cell r="AM128">
            <v>2</v>
          </cell>
          <cell r="AU128">
            <v>1</v>
          </cell>
          <cell r="AV128">
            <v>1</v>
          </cell>
          <cell r="AX128">
            <v>1</v>
          </cell>
          <cell r="AY128">
            <v>38</v>
          </cell>
        </row>
        <row r="129">
          <cell r="I129">
            <v>1</v>
          </cell>
          <cell r="O129">
            <v>1</v>
          </cell>
          <cell r="AA129">
            <v>1</v>
          </cell>
          <cell r="AG129">
            <v>3</v>
          </cell>
          <cell r="AH129">
            <v>2</v>
          </cell>
          <cell r="AM129">
            <v>3</v>
          </cell>
          <cell r="AX129">
            <v>1</v>
          </cell>
          <cell r="AY129">
            <v>12</v>
          </cell>
        </row>
        <row r="130">
          <cell r="N130">
            <v>1</v>
          </cell>
          <cell r="O130">
            <v>2</v>
          </cell>
          <cell r="R130">
            <v>1</v>
          </cell>
          <cell r="Y130">
            <v>2</v>
          </cell>
          <cell r="AA130">
            <v>1</v>
          </cell>
          <cell r="AF130">
            <v>1</v>
          </cell>
          <cell r="AG130">
            <v>4</v>
          </cell>
          <cell r="AH130">
            <v>1</v>
          </cell>
          <cell r="AX130">
            <v>1</v>
          </cell>
          <cell r="AY130">
            <v>14</v>
          </cell>
        </row>
        <row r="131">
          <cell r="I131">
            <v>1</v>
          </cell>
          <cell r="N131">
            <v>2</v>
          </cell>
          <cell r="O131">
            <v>7</v>
          </cell>
          <cell r="R131">
            <v>3</v>
          </cell>
          <cell r="Y131">
            <v>1</v>
          </cell>
          <cell r="AA131">
            <v>2</v>
          </cell>
          <cell r="AD131">
            <v>1</v>
          </cell>
          <cell r="AF131">
            <v>4</v>
          </cell>
          <cell r="AG131">
            <v>5</v>
          </cell>
          <cell r="AH131">
            <v>2</v>
          </cell>
          <cell r="AM131">
            <v>1</v>
          </cell>
          <cell r="AR131">
            <v>1</v>
          </cell>
          <cell r="AV131">
            <v>1</v>
          </cell>
          <cell r="AX131">
            <v>2</v>
          </cell>
          <cell r="AY131">
            <v>33</v>
          </cell>
        </row>
        <row r="132">
          <cell r="Y132">
            <v>1</v>
          </cell>
          <cell r="AG132">
            <v>3</v>
          </cell>
          <cell r="AH132">
            <v>1</v>
          </cell>
          <cell r="AY132">
            <v>5</v>
          </cell>
        </row>
        <row r="133">
          <cell r="N133">
            <v>1</v>
          </cell>
          <cell r="O133">
            <v>1</v>
          </cell>
          <cell r="R133">
            <v>1</v>
          </cell>
          <cell r="AA133">
            <v>1</v>
          </cell>
          <cell r="AF133">
            <v>1</v>
          </cell>
          <cell r="AG133">
            <v>5</v>
          </cell>
          <cell r="AH133">
            <v>1</v>
          </cell>
          <cell r="AU133">
            <v>1</v>
          </cell>
          <cell r="AV133">
            <v>1</v>
          </cell>
          <cell r="AX133">
            <v>1</v>
          </cell>
          <cell r="AY133">
            <v>14</v>
          </cell>
        </row>
        <row r="134">
          <cell r="F134">
            <v>1</v>
          </cell>
          <cell r="J134">
            <v>1</v>
          </cell>
          <cell r="L134">
            <v>1</v>
          </cell>
          <cell r="N134">
            <v>2</v>
          </cell>
          <cell r="O134">
            <v>2</v>
          </cell>
          <cell r="R134">
            <v>2</v>
          </cell>
          <cell r="S134">
            <v>1</v>
          </cell>
          <cell r="Y134">
            <v>2</v>
          </cell>
          <cell r="AA134">
            <v>1</v>
          </cell>
          <cell r="AD134">
            <v>1</v>
          </cell>
          <cell r="AF134">
            <v>2</v>
          </cell>
          <cell r="AG134">
            <v>2</v>
          </cell>
          <cell r="AH134">
            <v>2</v>
          </cell>
          <cell r="AV134">
            <v>1</v>
          </cell>
          <cell r="AX134">
            <v>1</v>
          </cell>
          <cell r="AY134">
            <v>22</v>
          </cell>
        </row>
        <row r="135">
          <cell r="AA135">
            <v>1</v>
          </cell>
          <cell r="AD135">
            <v>1</v>
          </cell>
          <cell r="AG135">
            <v>1</v>
          </cell>
          <cell r="AH135">
            <v>1</v>
          </cell>
          <cell r="AY135">
            <v>4</v>
          </cell>
        </row>
        <row r="136">
          <cell r="O136">
            <v>2</v>
          </cell>
          <cell r="Y136">
            <v>3</v>
          </cell>
          <cell r="AD136">
            <v>2</v>
          </cell>
          <cell r="AF136">
            <v>2</v>
          </cell>
          <cell r="AG136">
            <v>6</v>
          </cell>
          <cell r="AH136">
            <v>2</v>
          </cell>
          <cell r="AY136">
            <v>17</v>
          </cell>
        </row>
        <row r="137">
          <cell r="N137">
            <v>1</v>
          </cell>
          <cell r="O137">
            <v>1</v>
          </cell>
          <cell r="Y137">
            <v>1</v>
          </cell>
          <cell r="AA137">
            <v>1</v>
          </cell>
          <cell r="AG137">
            <v>4</v>
          </cell>
          <cell r="AH137">
            <v>1</v>
          </cell>
          <cell r="AM137">
            <v>1</v>
          </cell>
          <cell r="AY137">
            <v>10</v>
          </cell>
        </row>
        <row r="138">
          <cell r="I138">
            <v>2</v>
          </cell>
          <cell r="AG138">
            <v>1</v>
          </cell>
          <cell r="AH138">
            <v>1</v>
          </cell>
          <cell r="AY138">
            <v>4</v>
          </cell>
        </row>
        <row r="139">
          <cell r="N139">
            <v>1</v>
          </cell>
          <cell r="S139">
            <v>1</v>
          </cell>
          <cell r="Y139">
            <v>2</v>
          </cell>
          <cell r="AA139">
            <v>1</v>
          </cell>
          <cell r="AD139">
            <v>1</v>
          </cell>
          <cell r="AF139">
            <v>2</v>
          </cell>
          <cell r="AG139">
            <v>2</v>
          </cell>
          <cell r="AH139">
            <v>2</v>
          </cell>
          <cell r="AX139">
            <v>1</v>
          </cell>
          <cell r="AY139">
            <v>13</v>
          </cell>
        </row>
        <row r="140"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4</v>
          </cell>
          <cell r="J140">
            <v>1</v>
          </cell>
          <cell r="K140">
            <v>0</v>
          </cell>
          <cell r="L140">
            <v>2</v>
          </cell>
          <cell r="M140">
            <v>0</v>
          </cell>
          <cell r="N140">
            <v>4</v>
          </cell>
          <cell r="O140">
            <v>8</v>
          </cell>
          <cell r="P140">
            <v>0</v>
          </cell>
          <cell r="Q140">
            <v>0</v>
          </cell>
          <cell r="R140">
            <v>5</v>
          </cell>
          <cell r="S140">
            <v>2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4</v>
          </cell>
          <cell r="Z140">
            <v>0</v>
          </cell>
          <cell r="AA140">
            <v>9</v>
          </cell>
          <cell r="AB140">
            <v>0</v>
          </cell>
          <cell r="AC140">
            <v>0</v>
          </cell>
          <cell r="AD140">
            <v>4</v>
          </cell>
          <cell r="AE140">
            <v>0</v>
          </cell>
          <cell r="AF140">
            <v>2</v>
          </cell>
          <cell r="AG140">
            <v>17</v>
          </cell>
          <cell r="AH140">
            <v>15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5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1</v>
          </cell>
          <cell r="AW140">
            <v>0</v>
          </cell>
          <cell r="AX140">
            <v>6</v>
          </cell>
          <cell r="AY140">
            <v>89</v>
          </cell>
        </row>
        <row r="141">
          <cell r="AA141">
            <v>1</v>
          </cell>
          <cell r="AG141">
            <v>1</v>
          </cell>
          <cell r="AH141">
            <v>1</v>
          </cell>
          <cell r="AM141">
            <v>1</v>
          </cell>
          <cell r="AY141">
            <v>4</v>
          </cell>
        </row>
        <row r="142">
          <cell r="I142">
            <v>2</v>
          </cell>
          <cell r="O142">
            <v>1</v>
          </cell>
          <cell r="AA142">
            <v>1</v>
          </cell>
          <cell r="AG142">
            <v>1</v>
          </cell>
          <cell r="AH142">
            <v>2</v>
          </cell>
          <cell r="AX142">
            <v>1</v>
          </cell>
          <cell r="AY142">
            <v>8</v>
          </cell>
        </row>
        <row r="143">
          <cell r="AG143">
            <v>1</v>
          </cell>
          <cell r="AH143">
            <v>1</v>
          </cell>
          <cell r="AX143">
            <v>1</v>
          </cell>
          <cell r="AY143">
            <v>3</v>
          </cell>
        </row>
        <row r="144">
          <cell r="N144">
            <v>1</v>
          </cell>
          <cell r="R144">
            <v>1</v>
          </cell>
          <cell r="AH144">
            <v>1</v>
          </cell>
          <cell r="AY144">
            <v>3</v>
          </cell>
        </row>
        <row r="145">
          <cell r="I145">
            <v>1</v>
          </cell>
          <cell r="AG145">
            <v>1</v>
          </cell>
          <cell r="AH145">
            <v>1</v>
          </cell>
          <cell r="AY145">
            <v>3</v>
          </cell>
        </row>
        <row r="146">
          <cell r="O146">
            <v>1</v>
          </cell>
          <cell r="R146">
            <v>1</v>
          </cell>
          <cell r="Y146">
            <v>1</v>
          </cell>
          <cell r="AG146">
            <v>3</v>
          </cell>
          <cell r="AH146">
            <v>1</v>
          </cell>
          <cell r="AY146">
            <v>7</v>
          </cell>
        </row>
        <row r="147">
          <cell r="I147">
            <v>1</v>
          </cell>
          <cell r="J147">
            <v>1</v>
          </cell>
          <cell r="L147">
            <v>2</v>
          </cell>
          <cell r="N147">
            <v>1</v>
          </cell>
          <cell r="O147">
            <v>3</v>
          </cell>
          <cell r="R147">
            <v>2</v>
          </cell>
          <cell r="S147">
            <v>1</v>
          </cell>
          <cell r="Y147">
            <v>1</v>
          </cell>
          <cell r="AA147">
            <v>2</v>
          </cell>
          <cell r="AD147">
            <v>1</v>
          </cell>
          <cell r="AF147">
            <v>1</v>
          </cell>
          <cell r="AG147">
            <v>1</v>
          </cell>
          <cell r="AH147">
            <v>1</v>
          </cell>
          <cell r="AM147">
            <v>1</v>
          </cell>
          <cell r="AV147">
            <v>1</v>
          </cell>
          <cell r="AX147">
            <v>1</v>
          </cell>
          <cell r="AY147">
            <v>21</v>
          </cell>
        </row>
        <row r="148">
          <cell r="Y148">
            <v>1</v>
          </cell>
          <cell r="AH148">
            <v>1</v>
          </cell>
          <cell r="AY148">
            <v>2</v>
          </cell>
        </row>
        <row r="149">
          <cell r="AH149">
            <v>1</v>
          </cell>
          <cell r="AX149">
            <v>1</v>
          </cell>
          <cell r="AY149">
            <v>2</v>
          </cell>
        </row>
        <row r="150">
          <cell r="AA150">
            <v>2</v>
          </cell>
          <cell r="AD150">
            <v>1</v>
          </cell>
          <cell r="AG150">
            <v>2</v>
          </cell>
          <cell r="AH150">
            <v>1</v>
          </cell>
          <cell r="AY150">
            <v>6</v>
          </cell>
        </row>
        <row r="151">
          <cell r="N151">
            <v>1</v>
          </cell>
          <cell r="O151">
            <v>1</v>
          </cell>
          <cell r="AA151">
            <v>3</v>
          </cell>
          <cell r="AD151">
            <v>1</v>
          </cell>
          <cell r="AG151">
            <v>1</v>
          </cell>
          <cell r="AH151">
            <v>1</v>
          </cell>
          <cell r="AM151">
            <v>1</v>
          </cell>
          <cell r="AY151">
            <v>9</v>
          </cell>
        </row>
        <row r="152">
          <cell r="N152">
            <v>1</v>
          </cell>
          <cell r="S152">
            <v>1</v>
          </cell>
          <cell r="AF152">
            <v>1</v>
          </cell>
          <cell r="AG152">
            <v>4</v>
          </cell>
          <cell r="AH152">
            <v>1</v>
          </cell>
          <cell r="AM152">
            <v>1</v>
          </cell>
          <cell r="AX152">
            <v>1</v>
          </cell>
          <cell r="AY152">
            <v>10</v>
          </cell>
        </row>
        <row r="153">
          <cell r="O153">
            <v>1</v>
          </cell>
          <cell r="R153">
            <v>1</v>
          </cell>
          <cell r="Y153">
            <v>1</v>
          </cell>
          <cell r="AD153">
            <v>1</v>
          </cell>
          <cell r="AG153">
            <v>1</v>
          </cell>
          <cell r="AH153">
            <v>1</v>
          </cell>
          <cell r="AM153">
            <v>1</v>
          </cell>
          <cell r="AY153">
            <v>7</v>
          </cell>
        </row>
        <row r="154">
          <cell r="O154">
            <v>1</v>
          </cell>
          <cell r="AG154">
            <v>1</v>
          </cell>
          <cell r="AH154">
            <v>1</v>
          </cell>
          <cell r="AX154">
            <v>1</v>
          </cell>
          <cell r="AY154">
            <v>4</v>
          </cell>
        </row>
        <row r="155">
          <cell r="E155">
            <v>0</v>
          </cell>
          <cell r="F155">
            <v>2</v>
          </cell>
          <cell r="G155">
            <v>0</v>
          </cell>
          <cell r="H155">
            <v>0</v>
          </cell>
          <cell r="I155">
            <v>5</v>
          </cell>
          <cell r="J155">
            <v>1</v>
          </cell>
          <cell r="K155">
            <v>0</v>
          </cell>
          <cell r="L155">
            <v>4</v>
          </cell>
          <cell r="M155">
            <v>1</v>
          </cell>
          <cell r="N155">
            <v>14</v>
          </cell>
          <cell r="O155">
            <v>15</v>
          </cell>
          <cell r="P155">
            <v>0</v>
          </cell>
          <cell r="Q155">
            <v>1</v>
          </cell>
          <cell r="R155">
            <v>7</v>
          </cell>
          <cell r="S155">
            <v>3</v>
          </cell>
          <cell r="T155">
            <v>0</v>
          </cell>
          <cell r="U155">
            <v>1</v>
          </cell>
          <cell r="V155">
            <v>2</v>
          </cell>
          <cell r="W155">
            <v>0</v>
          </cell>
          <cell r="X155">
            <v>0</v>
          </cell>
          <cell r="Y155">
            <v>10</v>
          </cell>
          <cell r="Z155">
            <v>0</v>
          </cell>
          <cell r="AA155">
            <v>18</v>
          </cell>
          <cell r="AB155">
            <v>0</v>
          </cell>
          <cell r="AC155">
            <v>0</v>
          </cell>
          <cell r="AD155">
            <v>12</v>
          </cell>
          <cell r="AE155">
            <v>0</v>
          </cell>
          <cell r="AF155">
            <v>10</v>
          </cell>
          <cell r="AG155">
            <v>34</v>
          </cell>
          <cell r="AH155">
            <v>24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5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1</v>
          </cell>
          <cell r="AS155">
            <v>0</v>
          </cell>
          <cell r="AT155">
            <v>0</v>
          </cell>
          <cell r="AU155">
            <v>1</v>
          </cell>
          <cell r="AV155">
            <v>4</v>
          </cell>
          <cell r="AW155">
            <v>0</v>
          </cell>
          <cell r="AX155">
            <v>9</v>
          </cell>
          <cell r="AY155">
            <v>184</v>
          </cell>
        </row>
        <row r="156">
          <cell r="I156">
            <v>2</v>
          </cell>
          <cell r="L156">
            <v>1</v>
          </cell>
          <cell r="N156">
            <v>2</v>
          </cell>
          <cell r="O156">
            <v>1</v>
          </cell>
          <cell r="Y156">
            <v>1</v>
          </cell>
          <cell r="AA156">
            <v>3</v>
          </cell>
          <cell r="AD156">
            <v>3</v>
          </cell>
          <cell r="AF156">
            <v>1</v>
          </cell>
          <cell r="AG156">
            <v>2</v>
          </cell>
          <cell r="AH156">
            <v>2</v>
          </cell>
          <cell r="AV156">
            <v>1</v>
          </cell>
          <cell r="AX156">
            <v>1</v>
          </cell>
          <cell r="AY156">
            <v>20</v>
          </cell>
        </row>
        <row r="157">
          <cell r="AA157">
            <v>1</v>
          </cell>
          <cell r="AG157">
            <v>1</v>
          </cell>
          <cell r="AH157">
            <v>1</v>
          </cell>
          <cell r="AY157">
            <v>3</v>
          </cell>
        </row>
        <row r="158">
          <cell r="N158">
            <v>1</v>
          </cell>
          <cell r="O158">
            <v>1</v>
          </cell>
          <cell r="AD158">
            <v>1</v>
          </cell>
          <cell r="AF158">
            <v>1</v>
          </cell>
          <cell r="AG158">
            <v>1</v>
          </cell>
          <cell r="AH158">
            <v>1</v>
          </cell>
          <cell r="AY158">
            <v>6</v>
          </cell>
        </row>
        <row r="159">
          <cell r="Y159">
            <v>1</v>
          </cell>
          <cell r="AA159">
            <v>1</v>
          </cell>
          <cell r="AG159">
            <v>2</v>
          </cell>
          <cell r="AH159">
            <v>1</v>
          </cell>
          <cell r="AY159">
            <v>5</v>
          </cell>
        </row>
        <row r="160">
          <cell r="N160">
            <v>1</v>
          </cell>
          <cell r="AA160">
            <v>1</v>
          </cell>
          <cell r="AD160">
            <v>1</v>
          </cell>
          <cell r="AF160">
            <v>1</v>
          </cell>
          <cell r="AH160">
            <v>1</v>
          </cell>
          <cell r="AM160">
            <v>1</v>
          </cell>
          <cell r="AY160">
            <v>6</v>
          </cell>
        </row>
        <row r="161">
          <cell r="F161">
            <v>1</v>
          </cell>
          <cell r="L161">
            <v>1</v>
          </cell>
          <cell r="N161">
            <v>2</v>
          </cell>
          <cell r="O161">
            <v>2</v>
          </cell>
          <cell r="R161">
            <v>1</v>
          </cell>
          <cell r="S161">
            <v>1</v>
          </cell>
          <cell r="V161">
            <v>1</v>
          </cell>
          <cell r="AA161">
            <v>1</v>
          </cell>
          <cell r="AD161">
            <v>1</v>
          </cell>
          <cell r="AF161">
            <v>1</v>
          </cell>
          <cell r="AG161">
            <v>5</v>
          </cell>
          <cell r="AH161">
            <v>2</v>
          </cell>
          <cell r="AU161">
            <v>1</v>
          </cell>
          <cell r="AV161">
            <v>1</v>
          </cell>
          <cell r="AX161">
            <v>1</v>
          </cell>
          <cell r="AY161">
            <v>22</v>
          </cell>
        </row>
        <row r="162">
          <cell r="AA162">
            <v>1</v>
          </cell>
          <cell r="AH162">
            <v>1</v>
          </cell>
          <cell r="AY162">
            <v>2</v>
          </cell>
        </row>
        <row r="163">
          <cell r="O163">
            <v>1</v>
          </cell>
          <cell r="AG163">
            <v>1</v>
          </cell>
          <cell r="AH163">
            <v>1</v>
          </cell>
          <cell r="AY163">
            <v>3</v>
          </cell>
        </row>
        <row r="164">
          <cell r="F164">
            <v>1</v>
          </cell>
          <cell r="I164">
            <v>2</v>
          </cell>
          <cell r="J164">
            <v>1</v>
          </cell>
          <cell r="L164">
            <v>2</v>
          </cell>
          <cell r="M164">
            <v>1</v>
          </cell>
          <cell r="N164">
            <v>3</v>
          </cell>
          <cell r="O164">
            <v>4</v>
          </cell>
          <cell r="Q164">
            <v>1</v>
          </cell>
          <cell r="R164">
            <v>3</v>
          </cell>
          <cell r="S164">
            <v>1</v>
          </cell>
          <cell r="U164">
            <v>1</v>
          </cell>
          <cell r="V164">
            <v>1</v>
          </cell>
          <cell r="Y164">
            <v>6</v>
          </cell>
          <cell r="AA164">
            <v>5</v>
          </cell>
          <cell r="AD164">
            <v>3</v>
          </cell>
          <cell r="AF164">
            <v>2</v>
          </cell>
          <cell r="AG164">
            <v>5</v>
          </cell>
          <cell r="AH164">
            <v>5</v>
          </cell>
          <cell r="AM164">
            <v>2</v>
          </cell>
          <cell r="AR164">
            <v>1</v>
          </cell>
          <cell r="AV164">
            <v>1</v>
          </cell>
          <cell r="AX164">
            <v>1</v>
          </cell>
          <cell r="AY164">
            <v>52</v>
          </cell>
        </row>
        <row r="165">
          <cell r="N165">
            <v>1</v>
          </cell>
          <cell r="O165">
            <v>3</v>
          </cell>
          <cell r="S165">
            <v>1</v>
          </cell>
          <cell r="Y165">
            <v>1</v>
          </cell>
          <cell r="AA165">
            <v>1</v>
          </cell>
          <cell r="AD165">
            <v>1</v>
          </cell>
          <cell r="AF165">
            <v>1</v>
          </cell>
          <cell r="AG165">
            <v>1</v>
          </cell>
          <cell r="AH165">
            <v>1</v>
          </cell>
          <cell r="AV165">
            <v>1</v>
          </cell>
          <cell r="AY165">
            <v>12</v>
          </cell>
        </row>
        <row r="166">
          <cell r="N166">
            <v>1</v>
          </cell>
          <cell r="R166">
            <v>1</v>
          </cell>
          <cell r="AG166">
            <v>1</v>
          </cell>
          <cell r="AH166">
            <v>1</v>
          </cell>
          <cell r="AX166">
            <v>1</v>
          </cell>
          <cell r="AY166">
            <v>5</v>
          </cell>
        </row>
        <row r="167">
          <cell r="R167">
            <v>1</v>
          </cell>
          <cell r="AG167">
            <v>3</v>
          </cell>
          <cell r="AH167">
            <v>1</v>
          </cell>
          <cell r="AY167">
            <v>5</v>
          </cell>
        </row>
        <row r="168">
          <cell r="R168">
            <v>1</v>
          </cell>
          <cell r="AG168">
            <v>1</v>
          </cell>
          <cell r="AH168">
            <v>1</v>
          </cell>
          <cell r="AY168">
            <v>3</v>
          </cell>
        </row>
        <row r="169">
          <cell r="N169">
            <v>1</v>
          </cell>
          <cell r="Y169">
            <v>1</v>
          </cell>
          <cell r="AA169">
            <v>1</v>
          </cell>
          <cell r="AF169">
            <v>1</v>
          </cell>
          <cell r="AG169">
            <v>2</v>
          </cell>
          <cell r="AH169">
            <v>2</v>
          </cell>
          <cell r="AX169">
            <v>2</v>
          </cell>
          <cell r="AY169">
            <v>10</v>
          </cell>
        </row>
        <row r="170">
          <cell r="I170">
            <v>1</v>
          </cell>
          <cell r="N170">
            <v>1</v>
          </cell>
          <cell r="O170">
            <v>2</v>
          </cell>
          <cell r="AA170">
            <v>3</v>
          </cell>
          <cell r="AD170">
            <v>2</v>
          </cell>
          <cell r="AF170">
            <v>1</v>
          </cell>
          <cell r="AG170">
            <v>7</v>
          </cell>
          <cell r="AH170">
            <v>2</v>
          </cell>
          <cell r="AM170">
            <v>1</v>
          </cell>
          <cell r="AX170">
            <v>2</v>
          </cell>
          <cell r="AY170">
            <v>22</v>
          </cell>
        </row>
        <row r="171">
          <cell r="N171">
            <v>1</v>
          </cell>
          <cell r="O171">
            <v>1</v>
          </cell>
          <cell r="AF171">
            <v>1</v>
          </cell>
          <cell r="AG171">
            <v>2</v>
          </cell>
          <cell r="AH171">
            <v>1</v>
          </cell>
          <cell r="AM171">
            <v>1</v>
          </cell>
          <cell r="AX171">
            <v>1</v>
          </cell>
          <cell r="AY171">
            <v>8</v>
          </cell>
        </row>
        <row r="172">
          <cell r="E172">
            <v>1</v>
          </cell>
          <cell r="F172">
            <v>15</v>
          </cell>
          <cell r="G172">
            <v>46</v>
          </cell>
          <cell r="H172">
            <v>1</v>
          </cell>
          <cell r="I172">
            <v>45</v>
          </cell>
          <cell r="J172">
            <v>16</v>
          </cell>
          <cell r="K172">
            <v>2</v>
          </cell>
          <cell r="L172">
            <v>40</v>
          </cell>
          <cell r="M172">
            <v>11</v>
          </cell>
          <cell r="N172">
            <v>132</v>
          </cell>
          <cell r="O172">
            <v>110</v>
          </cell>
          <cell r="P172">
            <v>1</v>
          </cell>
          <cell r="Q172">
            <v>3</v>
          </cell>
          <cell r="R172">
            <v>46</v>
          </cell>
          <cell r="S172">
            <v>6</v>
          </cell>
          <cell r="T172">
            <v>21</v>
          </cell>
          <cell r="U172">
            <v>4</v>
          </cell>
          <cell r="V172">
            <v>7</v>
          </cell>
          <cell r="W172">
            <v>0</v>
          </cell>
          <cell r="X172">
            <v>4</v>
          </cell>
          <cell r="Y172">
            <v>46</v>
          </cell>
          <cell r="Z172">
            <v>1</v>
          </cell>
          <cell r="AA172">
            <v>80</v>
          </cell>
          <cell r="AB172">
            <v>2</v>
          </cell>
          <cell r="AC172">
            <v>1</v>
          </cell>
          <cell r="AD172">
            <v>55</v>
          </cell>
          <cell r="AE172">
            <v>1</v>
          </cell>
          <cell r="AF172">
            <v>63</v>
          </cell>
          <cell r="AG172">
            <v>49</v>
          </cell>
          <cell r="AH172">
            <v>98</v>
          </cell>
          <cell r="AI172">
            <v>1</v>
          </cell>
          <cell r="AJ172">
            <v>1</v>
          </cell>
          <cell r="AK172">
            <v>1</v>
          </cell>
          <cell r="AL172">
            <v>11</v>
          </cell>
          <cell r="AM172">
            <v>36</v>
          </cell>
          <cell r="AN172">
            <v>1</v>
          </cell>
          <cell r="AO172">
            <v>1</v>
          </cell>
          <cell r="AP172">
            <v>1</v>
          </cell>
          <cell r="AQ172">
            <v>1</v>
          </cell>
          <cell r="AR172">
            <v>1</v>
          </cell>
          <cell r="AS172">
            <v>1</v>
          </cell>
          <cell r="AT172">
            <v>1</v>
          </cell>
          <cell r="AU172">
            <v>15</v>
          </cell>
          <cell r="AV172">
            <v>38</v>
          </cell>
          <cell r="AW172">
            <v>1</v>
          </cell>
          <cell r="AX172">
            <v>37</v>
          </cell>
          <cell r="AY172">
            <v>1055</v>
          </cell>
        </row>
        <row r="173">
          <cell r="N173">
            <v>1</v>
          </cell>
          <cell r="O173">
            <v>1</v>
          </cell>
          <cell r="R173">
            <v>1</v>
          </cell>
          <cell r="Y173">
            <v>2</v>
          </cell>
          <cell r="AA173">
            <v>1</v>
          </cell>
          <cell r="AF173">
            <v>1</v>
          </cell>
          <cell r="AG173">
            <v>3</v>
          </cell>
          <cell r="AH173">
            <v>3</v>
          </cell>
          <cell r="AY173">
            <v>13</v>
          </cell>
        </row>
        <row r="174">
          <cell r="G174">
            <v>1</v>
          </cell>
          <cell r="I174">
            <v>3</v>
          </cell>
          <cell r="J174">
            <v>1</v>
          </cell>
          <cell r="L174">
            <v>2</v>
          </cell>
          <cell r="N174">
            <v>7</v>
          </cell>
          <cell r="O174">
            <v>5</v>
          </cell>
          <cell r="R174">
            <v>3</v>
          </cell>
          <cell r="S174">
            <v>1</v>
          </cell>
          <cell r="T174">
            <v>1</v>
          </cell>
          <cell r="U174">
            <v>1</v>
          </cell>
          <cell r="V174">
            <v>1</v>
          </cell>
          <cell r="Y174">
            <v>1</v>
          </cell>
          <cell r="AA174">
            <v>4</v>
          </cell>
          <cell r="AD174">
            <v>1</v>
          </cell>
          <cell r="AF174">
            <v>2</v>
          </cell>
          <cell r="AH174">
            <v>4</v>
          </cell>
          <cell r="AM174">
            <v>3</v>
          </cell>
          <cell r="AU174">
            <v>1</v>
          </cell>
          <cell r="AV174">
            <v>4</v>
          </cell>
          <cell r="AX174">
            <v>1</v>
          </cell>
          <cell r="AY174">
            <v>47</v>
          </cell>
        </row>
        <row r="175">
          <cell r="R175">
            <v>1</v>
          </cell>
          <cell r="AG175">
            <v>2</v>
          </cell>
          <cell r="AH175">
            <v>1</v>
          </cell>
          <cell r="AY175">
            <v>4</v>
          </cell>
        </row>
        <row r="176">
          <cell r="N176">
            <v>1</v>
          </cell>
          <cell r="AA176">
            <v>1</v>
          </cell>
          <cell r="AF176">
            <v>1</v>
          </cell>
          <cell r="AG176">
            <v>4</v>
          </cell>
          <cell r="AH176">
            <v>1</v>
          </cell>
          <cell r="AY176">
            <v>8</v>
          </cell>
        </row>
        <row r="177">
          <cell r="N177">
            <v>1</v>
          </cell>
          <cell r="AF177">
            <v>1</v>
          </cell>
          <cell r="AG177">
            <v>3</v>
          </cell>
          <cell r="AH177">
            <v>1</v>
          </cell>
          <cell r="AY177">
            <v>6</v>
          </cell>
        </row>
        <row r="178">
          <cell r="F178">
            <v>1</v>
          </cell>
          <cell r="G178">
            <v>2</v>
          </cell>
          <cell r="I178">
            <v>2</v>
          </cell>
          <cell r="J178">
            <v>3</v>
          </cell>
          <cell r="L178">
            <v>3</v>
          </cell>
          <cell r="M178">
            <v>1</v>
          </cell>
          <cell r="N178">
            <v>9</v>
          </cell>
          <cell r="O178">
            <v>11</v>
          </cell>
          <cell r="Q178">
            <v>1</v>
          </cell>
          <cell r="R178">
            <v>3</v>
          </cell>
          <cell r="T178">
            <v>2</v>
          </cell>
          <cell r="X178">
            <v>1</v>
          </cell>
          <cell r="Y178">
            <v>2</v>
          </cell>
          <cell r="AA178">
            <v>9</v>
          </cell>
          <cell r="AB178">
            <v>1</v>
          </cell>
          <cell r="AD178">
            <v>6</v>
          </cell>
          <cell r="AF178">
            <v>5</v>
          </cell>
          <cell r="AG178">
            <v>1</v>
          </cell>
          <cell r="AH178">
            <v>6</v>
          </cell>
          <cell r="AL178">
            <v>1</v>
          </cell>
          <cell r="AM178">
            <v>3</v>
          </cell>
          <cell r="AU178">
            <v>1</v>
          </cell>
          <cell r="AV178">
            <v>2</v>
          </cell>
          <cell r="AX178">
            <v>1</v>
          </cell>
          <cell r="AY178">
            <v>77</v>
          </cell>
        </row>
        <row r="179">
          <cell r="E179">
            <v>1</v>
          </cell>
          <cell r="F179">
            <v>8</v>
          </cell>
          <cell r="G179">
            <v>36</v>
          </cell>
          <cell r="H179">
            <v>1</v>
          </cell>
          <cell r="I179">
            <v>23</v>
          </cell>
          <cell r="J179">
            <v>8</v>
          </cell>
          <cell r="K179">
            <v>2</v>
          </cell>
          <cell r="L179">
            <v>23</v>
          </cell>
          <cell r="M179">
            <v>10</v>
          </cell>
          <cell r="N179">
            <v>73</v>
          </cell>
          <cell r="O179">
            <v>53</v>
          </cell>
          <cell r="P179">
            <v>1</v>
          </cell>
          <cell r="Q179">
            <v>2</v>
          </cell>
          <cell r="R179">
            <v>25</v>
          </cell>
          <cell r="S179">
            <v>3</v>
          </cell>
          <cell r="T179">
            <v>9</v>
          </cell>
          <cell r="U179">
            <v>3</v>
          </cell>
          <cell r="V179">
            <v>2</v>
          </cell>
          <cell r="X179">
            <v>3</v>
          </cell>
          <cell r="Y179">
            <v>23</v>
          </cell>
          <cell r="Z179">
            <v>1</v>
          </cell>
          <cell r="AA179">
            <v>49</v>
          </cell>
          <cell r="AB179">
            <v>1</v>
          </cell>
          <cell r="AC179">
            <v>1</v>
          </cell>
          <cell r="AD179">
            <v>31</v>
          </cell>
          <cell r="AE179">
            <v>1</v>
          </cell>
          <cell r="AF179">
            <v>39</v>
          </cell>
          <cell r="AG179">
            <v>3</v>
          </cell>
          <cell r="AH179">
            <v>51</v>
          </cell>
          <cell r="AI179">
            <v>1</v>
          </cell>
          <cell r="AJ179">
            <v>1</v>
          </cell>
          <cell r="AK179">
            <v>1</v>
          </cell>
          <cell r="AL179">
            <v>8</v>
          </cell>
          <cell r="AM179">
            <v>15</v>
          </cell>
          <cell r="AN179">
            <v>1</v>
          </cell>
          <cell r="AO179">
            <v>1</v>
          </cell>
          <cell r="AP179">
            <v>1</v>
          </cell>
          <cell r="AQ179">
            <v>1</v>
          </cell>
          <cell r="AR179">
            <v>1</v>
          </cell>
          <cell r="AS179">
            <v>1</v>
          </cell>
          <cell r="AT179">
            <v>1</v>
          </cell>
          <cell r="AU179">
            <v>12</v>
          </cell>
          <cell r="AV179">
            <v>20</v>
          </cell>
          <cell r="AW179">
            <v>1</v>
          </cell>
          <cell r="AX179">
            <v>25</v>
          </cell>
          <cell r="AY179">
            <v>577</v>
          </cell>
        </row>
        <row r="180">
          <cell r="F180">
            <v>2</v>
          </cell>
          <cell r="G180">
            <v>2</v>
          </cell>
          <cell r="I180">
            <v>4</v>
          </cell>
          <cell r="J180">
            <v>1</v>
          </cell>
          <cell r="L180">
            <v>4</v>
          </cell>
          <cell r="N180">
            <v>11</v>
          </cell>
          <cell r="O180">
            <v>10</v>
          </cell>
          <cell r="R180">
            <v>3</v>
          </cell>
          <cell r="S180">
            <v>1</v>
          </cell>
          <cell r="T180">
            <v>2</v>
          </cell>
          <cell r="Y180">
            <v>4</v>
          </cell>
          <cell r="AA180">
            <v>4</v>
          </cell>
          <cell r="AD180">
            <v>8</v>
          </cell>
          <cell r="AF180">
            <v>3</v>
          </cell>
          <cell r="AG180">
            <v>4</v>
          </cell>
          <cell r="AH180">
            <v>10</v>
          </cell>
          <cell r="AM180">
            <v>3</v>
          </cell>
          <cell r="AV180">
            <v>3</v>
          </cell>
          <cell r="AX180">
            <v>3</v>
          </cell>
          <cell r="AY180">
            <v>82</v>
          </cell>
        </row>
        <row r="181">
          <cell r="N181">
            <v>1</v>
          </cell>
          <cell r="O181">
            <v>1</v>
          </cell>
          <cell r="R181">
            <v>1</v>
          </cell>
          <cell r="Y181">
            <v>1</v>
          </cell>
          <cell r="AF181">
            <v>1</v>
          </cell>
          <cell r="AG181">
            <v>6</v>
          </cell>
          <cell r="AH181">
            <v>1</v>
          </cell>
          <cell r="AY181">
            <v>12</v>
          </cell>
        </row>
        <row r="182">
          <cell r="I182">
            <v>2</v>
          </cell>
          <cell r="N182">
            <v>3</v>
          </cell>
          <cell r="O182">
            <v>2</v>
          </cell>
          <cell r="Y182">
            <v>2</v>
          </cell>
          <cell r="AA182">
            <v>1</v>
          </cell>
          <cell r="AF182">
            <v>2</v>
          </cell>
          <cell r="AG182">
            <v>4</v>
          </cell>
          <cell r="AH182">
            <v>1</v>
          </cell>
          <cell r="AX182">
            <v>1</v>
          </cell>
          <cell r="AY182">
            <v>18</v>
          </cell>
        </row>
        <row r="183">
          <cell r="F183">
            <v>1</v>
          </cell>
          <cell r="G183">
            <v>3</v>
          </cell>
          <cell r="I183">
            <v>3</v>
          </cell>
          <cell r="J183">
            <v>1</v>
          </cell>
          <cell r="L183">
            <v>2</v>
          </cell>
          <cell r="N183">
            <v>6</v>
          </cell>
          <cell r="O183">
            <v>9</v>
          </cell>
          <cell r="R183">
            <v>2</v>
          </cell>
          <cell r="T183">
            <v>1</v>
          </cell>
          <cell r="Y183">
            <v>2</v>
          </cell>
          <cell r="AA183">
            <v>5</v>
          </cell>
          <cell r="AD183">
            <v>2</v>
          </cell>
          <cell r="AF183">
            <v>1</v>
          </cell>
          <cell r="AH183">
            <v>6</v>
          </cell>
          <cell r="AL183">
            <v>2</v>
          </cell>
          <cell r="AM183">
            <v>2</v>
          </cell>
          <cell r="AV183">
            <v>2</v>
          </cell>
          <cell r="AX183">
            <v>1</v>
          </cell>
          <cell r="AY183">
            <v>51</v>
          </cell>
        </row>
        <row r="184">
          <cell r="F184">
            <v>1</v>
          </cell>
          <cell r="G184">
            <v>1</v>
          </cell>
          <cell r="I184">
            <v>6</v>
          </cell>
          <cell r="J184">
            <v>1</v>
          </cell>
          <cell r="L184">
            <v>3</v>
          </cell>
          <cell r="N184">
            <v>13</v>
          </cell>
          <cell r="O184">
            <v>12</v>
          </cell>
          <cell r="R184">
            <v>4</v>
          </cell>
          <cell r="T184">
            <v>3</v>
          </cell>
          <cell r="V184">
            <v>2</v>
          </cell>
          <cell r="Y184">
            <v>5</v>
          </cell>
          <cell r="AA184">
            <v>3</v>
          </cell>
          <cell r="AD184">
            <v>5</v>
          </cell>
          <cell r="AF184">
            <v>4</v>
          </cell>
          <cell r="AG184">
            <v>3</v>
          </cell>
          <cell r="AH184">
            <v>9</v>
          </cell>
          <cell r="AM184">
            <v>8</v>
          </cell>
          <cell r="AV184">
            <v>4</v>
          </cell>
          <cell r="AX184">
            <v>2</v>
          </cell>
          <cell r="AY184">
            <v>89</v>
          </cell>
        </row>
        <row r="185">
          <cell r="N185">
            <v>1</v>
          </cell>
          <cell r="Y185">
            <v>1</v>
          </cell>
          <cell r="AG185">
            <v>2</v>
          </cell>
          <cell r="AH185">
            <v>1</v>
          </cell>
          <cell r="AY185">
            <v>5</v>
          </cell>
        </row>
        <row r="186">
          <cell r="F186">
            <v>1</v>
          </cell>
          <cell r="I186">
            <v>1</v>
          </cell>
          <cell r="J186">
            <v>1</v>
          </cell>
          <cell r="L186">
            <v>1</v>
          </cell>
          <cell r="N186">
            <v>2</v>
          </cell>
          <cell r="O186">
            <v>3</v>
          </cell>
          <cell r="R186">
            <v>1</v>
          </cell>
          <cell r="T186">
            <v>1</v>
          </cell>
          <cell r="V186">
            <v>1</v>
          </cell>
          <cell r="Y186">
            <v>2</v>
          </cell>
          <cell r="AA186">
            <v>1</v>
          </cell>
          <cell r="AD186">
            <v>1</v>
          </cell>
          <cell r="AF186">
            <v>1</v>
          </cell>
          <cell r="AG186">
            <v>11</v>
          </cell>
          <cell r="AH186">
            <v>1</v>
          </cell>
          <cell r="AU186">
            <v>1</v>
          </cell>
          <cell r="AV186">
            <v>1</v>
          </cell>
          <cell r="AX186">
            <v>1</v>
          </cell>
          <cell r="AY186">
            <v>32</v>
          </cell>
        </row>
        <row r="187">
          <cell r="F187">
            <v>1</v>
          </cell>
          <cell r="G187">
            <v>1</v>
          </cell>
          <cell r="I187">
            <v>1</v>
          </cell>
          <cell r="L187">
            <v>2</v>
          </cell>
          <cell r="N187">
            <v>3</v>
          </cell>
          <cell r="O187">
            <v>3</v>
          </cell>
          <cell r="R187">
            <v>2</v>
          </cell>
          <cell r="S187">
            <v>1</v>
          </cell>
          <cell r="T187">
            <v>2</v>
          </cell>
          <cell r="V187">
            <v>1</v>
          </cell>
          <cell r="Y187">
            <v>1</v>
          </cell>
          <cell r="AA187">
            <v>2</v>
          </cell>
          <cell r="AD187">
            <v>1</v>
          </cell>
          <cell r="AF187">
            <v>2</v>
          </cell>
          <cell r="AG187">
            <v>3</v>
          </cell>
          <cell r="AH187">
            <v>2</v>
          </cell>
          <cell r="AM187">
            <v>2</v>
          </cell>
          <cell r="AV187">
            <v>2</v>
          </cell>
          <cell r="AX187">
            <v>2</v>
          </cell>
          <cell r="AY187">
            <v>34</v>
          </cell>
        </row>
        <row r="188"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1</v>
          </cell>
          <cell r="J188">
            <v>1</v>
          </cell>
          <cell r="K188">
            <v>0</v>
          </cell>
          <cell r="L188">
            <v>1</v>
          </cell>
          <cell r="M188">
            <v>0</v>
          </cell>
          <cell r="N188">
            <v>4</v>
          </cell>
          <cell r="O188">
            <v>3</v>
          </cell>
          <cell r="P188">
            <v>0</v>
          </cell>
          <cell r="Q188">
            <v>0</v>
          </cell>
          <cell r="R188">
            <v>2</v>
          </cell>
          <cell r="S188">
            <v>2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6</v>
          </cell>
          <cell r="Z188">
            <v>0</v>
          </cell>
          <cell r="AA188">
            <v>3</v>
          </cell>
          <cell r="AB188">
            <v>0</v>
          </cell>
          <cell r="AC188">
            <v>0</v>
          </cell>
          <cell r="AD188">
            <v>6</v>
          </cell>
          <cell r="AE188">
            <v>0</v>
          </cell>
          <cell r="AF188">
            <v>4</v>
          </cell>
          <cell r="AG188">
            <v>22</v>
          </cell>
          <cell r="AH188">
            <v>15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3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1</v>
          </cell>
          <cell r="AW188">
            <v>0</v>
          </cell>
          <cell r="AX188">
            <v>3</v>
          </cell>
          <cell r="AY188">
            <v>77</v>
          </cell>
        </row>
        <row r="189">
          <cell r="R189">
            <v>1</v>
          </cell>
          <cell r="AG189">
            <v>1</v>
          </cell>
          <cell r="AH189">
            <v>1</v>
          </cell>
          <cell r="AY189">
            <v>3</v>
          </cell>
        </row>
        <row r="190">
          <cell r="AD190">
            <v>1</v>
          </cell>
          <cell r="AG190">
            <v>1</v>
          </cell>
          <cell r="AH190">
            <v>1</v>
          </cell>
          <cell r="AY190">
            <v>3</v>
          </cell>
        </row>
        <row r="191">
          <cell r="AG191">
            <v>2</v>
          </cell>
          <cell r="AH191">
            <v>1</v>
          </cell>
          <cell r="AM191">
            <v>1</v>
          </cell>
          <cell r="AY191">
            <v>4</v>
          </cell>
        </row>
        <row r="192">
          <cell r="N192">
            <v>1</v>
          </cell>
          <cell r="Y192">
            <v>1</v>
          </cell>
          <cell r="AG192">
            <v>1</v>
          </cell>
          <cell r="AH192">
            <v>1</v>
          </cell>
          <cell r="AY192">
            <v>4</v>
          </cell>
        </row>
        <row r="193">
          <cell r="I193">
            <v>1</v>
          </cell>
          <cell r="AG193">
            <v>1</v>
          </cell>
          <cell r="AH193">
            <v>1</v>
          </cell>
          <cell r="AY193">
            <v>3</v>
          </cell>
        </row>
        <row r="194">
          <cell r="AA194">
            <v>1</v>
          </cell>
          <cell r="AG194">
            <v>2</v>
          </cell>
          <cell r="AH194">
            <v>1</v>
          </cell>
          <cell r="AY194">
            <v>4</v>
          </cell>
        </row>
        <row r="195">
          <cell r="J195">
            <v>1</v>
          </cell>
          <cell r="L195">
            <v>1</v>
          </cell>
          <cell r="N195">
            <v>1</v>
          </cell>
          <cell r="O195">
            <v>1</v>
          </cell>
          <cell r="S195">
            <v>1</v>
          </cell>
          <cell r="Y195">
            <v>2</v>
          </cell>
          <cell r="AA195">
            <v>1</v>
          </cell>
          <cell r="AD195">
            <v>1</v>
          </cell>
          <cell r="AF195">
            <v>1</v>
          </cell>
          <cell r="AG195">
            <v>2</v>
          </cell>
          <cell r="AH195">
            <v>1</v>
          </cell>
          <cell r="AX195">
            <v>1</v>
          </cell>
          <cell r="AY195">
            <v>14</v>
          </cell>
        </row>
        <row r="196">
          <cell r="AA196">
            <v>1</v>
          </cell>
          <cell r="AG196">
            <v>2</v>
          </cell>
          <cell r="AH196">
            <v>1</v>
          </cell>
          <cell r="AY196">
            <v>4</v>
          </cell>
        </row>
        <row r="197">
          <cell r="AF197">
            <v>1</v>
          </cell>
          <cell r="AG197">
            <v>1</v>
          </cell>
          <cell r="AH197">
            <v>1</v>
          </cell>
          <cell r="AY197">
            <v>3</v>
          </cell>
        </row>
        <row r="198">
          <cell r="AG198">
            <v>1</v>
          </cell>
          <cell r="AH198">
            <v>1</v>
          </cell>
          <cell r="AM198">
            <v>1</v>
          </cell>
          <cell r="AY198">
            <v>3</v>
          </cell>
        </row>
        <row r="199">
          <cell r="AD199">
            <v>1</v>
          </cell>
          <cell r="AG199">
            <v>1</v>
          </cell>
          <cell r="AH199">
            <v>1</v>
          </cell>
          <cell r="AY199">
            <v>3</v>
          </cell>
        </row>
        <row r="200">
          <cell r="Y200">
            <v>1</v>
          </cell>
          <cell r="AD200">
            <v>1</v>
          </cell>
          <cell r="AG200">
            <v>1</v>
          </cell>
          <cell r="AH200">
            <v>1</v>
          </cell>
          <cell r="AY200">
            <v>4</v>
          </cell>
        </row>
        <row r="201">
          <cell r="N201">
            <v>1</v>
          </cell>
          <cell r="O201">
            <v>1</v>
          </cell>
          <cell r="Y201">
            <v>1</v>
          </cell>
          <cell r="AD201">
            <v>1</v>
          </cell>
          <cell r="AF201">
            <v>1</v>
          </cell>
          <cell r="AG201">
            <v>3</v>
          </cell>
          <cell r="AH201">
            <v>1</v>
          </cell>
          <cell r="AX201">
            <v>1</v>
          </cell>
          <cell r="AY201">
            <v>10</v>
          </cell>
        </row>
        <row r="202">
          <cell r="N202">
            <v>1</v>
          </cell>
          <cell r="O202">
            <v>1</v>
          </cell>
          <cell r="S202">
            <v>1</v>
          </cell>
          <cell r="Y202">
            <v>1</v>
          </cell>
          <cell r="AD202">
            <v>1</v>
          </cell>
          <cell r="AF202">
            <v>1</v>
          </cell>
          <cell r="AG202">
            <v>1</v>
          </cell>
          <cell r="AH202">
            <v>1</v>
          </cell>
          <cell r="AM202">
            <v>1</v>
          </cell>
          <cell r="AV202">
            <v>1</v>
          </cell>
          <cell r="AX202">
            <v>1</v>
          </cell>
          <cell r="AY202">
            <v>11</v>
          </cell>
        </row>
        <row r="203">
          <cell r="R203">
            <v>1</v>
          </cell>
          <cell r="AG203">
            <v>2</v>
          </cell>
          <cell r="AH203">
            <v>1</v>
          </cell>
          <cell r="AY203">
            <v>4</v>
          </cell>
        </row>
        <row r="204">
          <cell r="E204">
            <v>1</v>
          </cell>
          <cell r="F204">
            <v>13</v>
          </cell>
          <cell r="G204">
            <v>15</v>
          </cell>
          <cell r="H204">
            <v>1</v>
          </cell>
          <cell r="I204">
            <v>43</v>
          </cell>
          <cell r="J204">
            <v>11</v>
          </cell>
          <cell r="K204">
            <v>1</v>
          </cell>
          <cell r="L204">
            <v>21</v>
          </cell>
          <cell r="M204">
            <v>12</v>
          </cell>
          <cell r="N204">
            <v>67</v>
          </cell>
          <cell r="O204">
            <v>65</v>
          </cell>
          <cell r="P204">
            <v>0</v>
          </cell>
          <cell r="Q204">
            <v>2</v>
          </cell>
          <cell r="R204">
            <v>30</v>
          </cell>
          <cell r="S204">
            <v>2</v>
          </cell>
          <cell r="T204">
            <v>10</v>
          </cell>
          <cell r="U204">
            <v>3</v>
          </cell>
          <cell r="V204">
            <v>5</v>
          </cell>
          <cell r="W204">
            <v>0</v>
          </cell>
          <cell r="X204">
            <v>3</v>
          </cell>
          <cell r="Y204">
            <v>21</v>
          </cell>
          <cell r="Z204">
            <v>0</v>
          </cell>
          <cell r="AA204">
            <v>75</v>
          </cell>
          <cell r="AB204">
            <v>1</v>
          </cell>
          <cell r="AC204">
            <v>2</v>
          </cell>
          <cell r="AD204">
            <v>35</v>
          </cell>
          <cell r="AE204">
            <v>0</v>
          </cell>
          <cell r="AF204">
            <v>43</v>
          </cell>
          <cell r="AG204">
            <v>29</v>
          </cell>
          <cell r="AH204">
            <v>61</v>
          </cell>
          <cell r="AI204">
            <v>1</v>
          </cell>
          <cell r="AJ204">
            <v>1</v>
          </cell>
          <cell r="AK204">
            <v>1</v>
          </cell>
          <cell r="AL204">
            <v>4</v>
          </cell>
          <cell r="AM204">
            <v>30</v>
          </cell>
          <cell r="AN204">
            <v>1</v>
          </cell>
          <cell r="AO204">
            <v>1</v>
          </cell>
          <cell r="AP204">
            <v>1</v>
          </cell>
          <cell r="AQ204">
            <v>0</v>
          </cell>
          <cell r="AR204">
            <v>1</v>
          </cell>
          <cell r="AS204">
            <v>1</v>
          </cell>
          <cell r="AT204">
            <v>0</v>
          </cell>
          <cell r="AU204">
            <v>8</v>
          </cell>
          <cell r="AV204">
            <v>24</v>
          </cell>
          <cell r="AW204">
            <v>0</v>
          </cell>
          <cell r="AX204">
            <v>30</v>
          </cell>
          <cell r="AY204">
            <v>676</v>
          </cell>
        </row>
        <row r="205">
          <cell r="F205">
            <v>1</v>
          </cell>
          <cell r="I205">
            <v>1</v>
          </cell>
          <cell r="N205">
            <v>1</v>
          </cell>
          <cell r="O205">
            <v>1</v>
          </cell>
          <cell r="R205">
            <v>1</v>
          </cell>
          <cell r="Y205">
            <v>1</v>
          </cell>
          <cell r="AA205">
            <v>2</v>
          </cell>
          <cell r="AD205">
            <v>1</v>
          </cell>
          <cell r="AF205">
            <v>1</v>
          </cell>
          <cell r="AG205">
            <v>1</v>
          </cell>
          <cell r="AH205">
            <v>1</v>
          </cell>
          <cell r="AV205">
            <v>1</v>
          </cell>
          <cell r="AX205">
            <v>1</v>
          </cell>
          <cell r="AY205">
            <v>14</v>
          </cell>
        </row>
        <row r="206">
          <cell r="I206">
            <v>2</v>
          </cell>
          <cell r="AG206">
            <v>2</v>
          </cell>
          <cell r="AH206">
            <v>1</v>
          </cell>
          <cell r="AY206">
            <v>5</v>
          </cell>
        </row>
        <row r="207">
          <cell r="F207">
            <v>1</v>
          </cell>
          <cell r="I207">
            <v>1</v>
          </cell>
          <cell r="N207">
            <v>3</v>
          </cell>
          <cell r="O207">
            <v>1</v>
          </cell>
          <cell r="R207">
            <v>1</v>
          </cell>
          <cell r="Y207">
            <v>1</v>
          </cell>
          <cell r="AA207">
            <v>2</v>
          </cell>
          <cell r="AF207">
            <v>1</v>
          </cell>
          <cell r="AG207">
            <v>3</v>
          </cell>
          <cell r="AH207">
            <v>1</v>
          </cell>
          <cell r="AV207">
            <v>1</v>
          </cell>
          <cell r="AY207">
            <v>16</v>
          </cell>
        </row>
        <row r="208">
          <cell r="F208">
            <v>1</v>
          </cell>
          <cell r="I208">
            <v>2</v>
          </cell>
          <cell r="L208">
            <v>2</v>
          </cell>
          <cell r="N208">
            <v>5</v>
          </cell>
          <cell r="O208">
            <v>3</v>
          </cell>
          <cell r="R208">
            <v>2</v>
          </cell>
          <cell r="T208">
            <v>1</v>
          </cell>
          <cell r="AA208">
            <v>4</v>
          </cell>
          <cell r="AD208">
            <v>3</v>
          </cell>
          <cell r="AF208">
            <v>1</v>
          </cell>
          <cell r="AG208">
            <v>2</v>
          </cell>
          <cell r="AH208">
            <v>4</v>
          </cell>
          <cell r="AM208">
            <v>3</v>
          </cell>
          <cell r="AV208">
            <v>2</v>
          </cell>
          <cell r="AX208">
            <v>2</v>
          </cell>
          <cell r="AY208">
            <v>37</v>
          </cell>
        </row>
        <row r="209">
          <cell r="N209">
            <v>1</v>
          </cell>
          <cell r="O209">
            <v>2</v>
          </cell>
          <cell r="T209">
            <v>1</v>
          </cell>
          <cell r="AD209">
            <v>1</v>
          </cell>
          <cell r="AH209">
            <v>1</v>
          </cell>
          <cell r="AY209">
            <v>6</v>
          </cell>
        </row>
        <row r="210">
          <cell r="F210">
            <v>1</v>
          </cell>
          <cell r="G210">
            <v>1</v>
          </cell>
          <cell r="I210">
            <v>3</v>
          </cell>
          <cell r="J210">
            <v>1</v>
          </cell>
          <cell r="L210">
            <v>1</v>
          </cell>
          <cell r="M210">
            <v>1</v>
          </cell>
          <cell r="N210">
            <v>3</v>
          </cell>
          <cell r="O210">
            <v>3</v>
          </cell>
          <cell r="Q210">
            <v>1</v>
          </cell>
          <cell r="R210">
            <v>1</v>
          </cell>
          <cell r="T210">
            <v>1</v>
          </cell>
          <cell r="V210">
            <v>1</v>
          </cell>
          <cell r="X210">
            <v>1</v>
          </cell>
          <cell r="Y210">
            <v>2</v>
          </cell>
          <cell r="AA210">
            <v>4</v>
          </cell>
          <cell r="AD210">
            <v>2</v>
          </cell>
          <cell r="AF210">
            <v>1</v>
          </cell>
          <cell r="AG210">
            <v>1</v>
          </cell>
          <cell r="AH210">
            <v>1</v>
          </cell>
          <cell r="AM210">
            <v>2</v>
          </cell>
          <cell r="AU210">
            <v>1</v>
          </cell>
          <cell r="AV210">
            <v>1</v>
          </cell>
          <cell r="AX210">
            <v>1</v>
          </cell>
          <cell r="AY210">
            <v>35</v>
          </cell>
        </row>
        <row r="211">
          <cell r="I211">
            <v>2</v>
          </cell>
          <cell r="N211">
            <v>1</v>
          </cell>
          <cell r="O211">
            <v>1</v>
          </cell>
          <cell r="R211">
            <v>1</v>
          </cell>
          <cell r="AG211">
            <v>1</v>
          </cell>
          <cell r="AH211">
            <v>1</v>
          </cell>
          <cell r="AM211">
            <v>1</v>
          </cell>
          <cell r="AU211">
            <v>1</v>
          </cell>
          <cell r="AY211">
            <v>9</v>
          </cell>
        </row>
        <row r="212">
          <cell r="F212">
            <v>1</v>
          </cell>
          <cell r="G212">
            <v>1</v>
          </cell>
          <cell r="I212">
            <v>5</v>
          </cell>
          <cell r="J212">
            <v>1</v>
          </cell>
          <cell r="L212">
            <v>2</v>
          </cell>
          <cell r="M212">
            <v>2</v>
          </cell>
          <cell r="N212">
            <v>6</v>
          </cell>
          <cell r="O212">
            <v>7</v>
          </cell>
          <cell r="R212">
            <v>2</v>
          </cell>
          <cell r="T212">
            <v>2</v>
          </cell>
          <cell r="Y212">
            <v>2</v>
          </cell>
          <cell r="AA212">
            <v>7</v>
          </cell>
          <cell r="AD212">
            <v>5</v>
          </cell>
          <cell r="AF212">
            <v>3</v>
          </cell>
          <cell r="AG212">
            <v>1</v>
          </cell>
          <cell r="AH212">
            <v>6</v>
          </cell>
          <cell r="AL212">
            <v>2</v>
          </cell>
          <cell r="AM212">
            <v>5</v>
          </cell>
          <cell r="AV212">
            <v>2</v>
          </cell>
          <cell r="AX212">
            <v>3</v>
          </cell>
          <cell r="AY212">
            <v>65</v>
          </cell>
        </row>
        <row r="213">
          <cell r="I213">
            <v>1</v>
          </cell>
          <cell r="N213">
            <v>2</v>
          </cell>
          <cell r="O213">
            <v>1</v>
          </cell>
          <cell r="AF213">
            <v>1</v>
          </cell>
          <cell r="AG213">
            <v>1</v>
          </cell>
          <cell r="AH213">
            <v>1</v>
          </cell>
          <cell r="AM213">
            <v>1</v>
          </cell>
          <cell r="AV213">
            <v>1</v>
          </cell>
          <cell r="AX213">
            <v>1</v>
          </cell>
          <cell r="AY213">
            <v>10</v>
          </cell>
        </row>
        <row r="214">
          <cell r="I214">
            <v>1</v>
          </cell>
          <cell r="N214">
            <v>2</v>
          </cell>
          <cell r="O214">
            <v>3</v>
          </cell>
          <cell r="R214">
            <v>2</v>
          </cell>
          <cell r="Y214">
            <v>1</v>
          </cell>
          <cell r="AA214">
            <v>1</v>
          </cell>
          <cell r="AF214">
            <v>2</v>
          </cell>
          <cell r="AG214">
            <v>1</v>
          </cell>
          <cell r="AH214">
            <v>2</v>
          </cell>
          <cell r="AX214">
            <v>1</v>
          </cell>
          <cell r="AY214">
            <v>16</v>
          </cell>
        </row>
        <row r="215">
          <cell r="F215">
            <v>1</v>
          </cell>
          <cell r="L215">
            <v>1</v>
          </cell>
          <cell r="N215">
            <v>1</v>
          </cell>
          <cell r="O215">
            <v>2</v>
          </cell>
          <cell r="R215">
            <v>1</v>
          </cell>
          <cell r="Y215">
            <v>1</v>
          </cell>
          <cell r="AA215">
            <v>1</v>
          </cell>
          <cell r="AD215">
            <v>1</v>
          </cell>
          <cell r="AF215">
            <v>1</v>
          </cell>
          <cell r="AG215">
            <v>4</v>
          </cell>
          <cell r="AH215">
            <v>1</v>
          </cell>
          <cell r="AU215">
            <v>1</v>
          </cell>
          <cell r="AV215">
            <v>1</v>
          </cell>
          <cell r="AY215">
            <v>17</v>
          </cell>
        </row>
        <row r="216">
          <cell r="E216">
            <v>1</v>
          </cell>
          <cell r="F216">
            <v>5</v>
          </cell>
          <cell r="G216">
            <v>10</v>
          </cell>
          <cell r="H216">
            <v>1</v>
          </cell>
          <cell r="I216">
            <v>15</v>
          </cell>
          <cell r="J216">
            <v>7</v>
          </cell>
          <cell r="K216">
            <v>1</v>
          </cell>
          <cell r="L216">
            <v>9</v>
          </cell>
          <cell r="M216">
            <v>8</v>
          </cell>
          <cell r="N216">
            <v>28</v>
          </cell>
          <cell r="O216">
            <v>29</v>
          </cell>
          <cell r="Q216">
            <v>1</v>
          </cell>
          <cell r="R216">
            <v>12</v>
          </cell>
          <cell r="S216">
            <v>2</v>
          </cell>
          <cell r="T216">
            <v>2</v>
          </cell>
          <cell r="U216">
            <v>2</v>
          </cell>
          <cell r="V216">
            <v>2</v>
          </cell>
          <cell r="X216">
            <v>2</v>
          </cell>
          <cell r="Y216">
            <v>9</v>
          </cell>
          <cell r="AA216">
            <v>39</v>
          </cell>
          <cell r="AB216">
            <v>1</v>
          </cell>
          <cell r="AC216">
            <v>2</v>
          </cell>
          <cell r="AD216">
            <v>12</v>
          </cell>
          <cell r="AF216">
            <v>19</v>
          </cell>
          <cell r="AG216">
            <v>1</v>
          </cell>
          <cell r="AH216">
            <v>24</v>
          </cell>
          <cell r="AI216">
            <v>1</v>
          </cell>
          <cell r="AJ216">
            <v>1</v>
          </cell>
          <cell r="AK216">
            <v>1</v>
          </cell>
          <cell r="AL216">
            <v>2</v>
          </cell>
          <cell r="AM216">
            <v>7</v>
          </cell>
          <cell r="AN216">
            <v>1</v>
          </cell>
          <cell r="AO216">
            <v>1</v>
          </cell>
          <cell r="AP216">
            <v>1</v>
          </cell>
          <cell r="AR216">
            <v>1</v>
          </cell>
          <cell r="AS216">
            <v>1</v>
          </cell>
          <cell r="AU216">
            <v>2</v>
          </cell>
          <cell r="AV216">
            <v>8</v>
          </cell>
          <cell r="AX216">
            <v>13</v>
          </cell>
          <cell r="AY216">
            <v>284</v>
          </cell>
        </row>
        <row r="217">
          <cell r="I217">
            <v>1</v>
          </cell>
          <cell r="J217">
            <v>1</v>
          </cell>
          <cell r="L217">
            <v>1</v>
          </cell>
          <cell r="N217">
            <v>3</v>
          </cell>
          <cell r="O217">
            <v>1</v>
          </cell>
          <cell r="AA217">
            <v>3</v>
          </cell>
          <cell r="AD217">
            <v>3</v>
          </cell>
          <cell r="AF217">
            <v>2</v>
          </cell>
          <cell r="AG217">
            <v>3</v>
          </cell>
          <cell r="AH217">
            <v>2</v>
          </cell>
          <cell r="AU217">
            <v>1</v>
          </cell>
          <cell r="AV217">
            <v>1</v>
          </cell>
          <cell r="AY217">
            <v>22</v>
          </cell>
        </row>
        <row r="218">
          <cell r="G218">
            <v>2</v>
          </cell>
          <cell r="I218">
            <v>2</v>
          </cell>
          <cell r="L218">
            <v>1</v>
          </cell>
          <cell r="N218">
            <v>4</v>
          </cell>
          <cell r="O218">
            <v>2</v>
          </cell>
          <cell r="R218">
            <v>1</v>
          </cell>
          <cell r="Y218">
            <v>1</v>
          </cell>
          <cell r="AA218">
            <v>5</v>
          </cell>
          <cell r="AD218">
            <v>1</v>
          </cell>
          <cell r="AF218">
            <v>4</v>
          </cell>
          <cell r="AG218">
            <v>2</v>
          </cell>
          <cell r="AH218">
            <v>3</v>
          </cell>
          <cell r="AM218">
            <v>2</v>
          </cell>
          <cell r="AV218">
            <v>1</v>
          </cell>
          <cell r="AX218">
            <v>1</v>
          </cell>
          <cell r="AY218">
            <v>32</v>
          </cell>
        </row>
        <row r="219">
          <cell r="I219">
            <v>2</v>
          </cell>
          <cell r="L219">
            <v>1</v>
          </cell>
          <cell r="N219">
            <v>2</v>
          </cell>
          <cell r="O219">
            <v>2</v>
          </cell>
          <cell r="T219">
            <v>1</v>
          </cell>
          <cell r="AA219">
            <v>1</v>
          </cell>
          <cell r="AD219">
            <v>2</v>
          </cell>
          <cell r="AF219">
            <v>1</v>
          </cell>
          <cell r="AG219">
            <v>2</v>
          </cell>
          <cell r="AH219">
            <v>2</v>
          </cell>
          <cell r="AM219">
            <v>2</v>
          </cell>
          <cell r="AU219">
            <v>1</v>
          </cell>
          <cell r="AV219">
            <v>2</v>
          </cell>
          <cell r="AX219">
            <v>1</v>
          </cell>
          <cell r="AY219">
            <v>22</v>
          </cell>
        </row>
        <row r="220">
          <cell r="F220">
            <v>1</v>
          </cell>
          <cell r="I220">
            <v>1</v>
          </cell>
          <cell r="L220">
            <v>1</v>
          </cell>
          <cell r="N220">
            <v>1</v>
          </cell>
          <cell r="O220">
            <v>1</v>
          </cell>
          <cell r="R220">
            <v>1</v>
          </cell>
          <cell r="AA220">
            <v>1</v>
          </cell>
          <cell r="AD220">
            <v>1</v>
          </cell>
          <cell r="AF220">
            <v>1</v>
          </cell>
          <cell r="AG220">
            <v>3</v>
          </cell>
          <cell r="AH220">
            <v>2</v>
          </cell>
          <cell r="AM220">
            <v>1</v>
          </cell>
          <cell r="AV220">
            <v>1</v>
          </cell>
          <cell r="AX220">
            <v>1</v>
          </cell>
          <cell r="AY220">
            <v>17</v>
          </cell>
        </row>
        <row r="221">
          <cell r="F221">
            <v>1</v>
          </cell>
          <cell r="G221">
            <v>1</v>
          </cell>
          <cell r="I221">
            <v>4</v>
          </cell>
          <cell r="J221">
            <v>1</v>
          </cell>
          <cell r="L221">
            <v>2</v>
          </cell>
          <cell r="M221">
            <v>1</v>
          </cell>
          <cell r="N221">
            <v>4</v>
          </cell>
          <cell r="O221">
            <v>6</v>
          </cell>
          <cell r="R221">
            <v>5</v>
          </cell>
          <cell r="T221">
            <v>2</v>
          </cell>
          <cell r="U221">
            <v>1</v>
          </cell>
          <cell r="V221">
            <v>2</v>
          </cell>
          <cell r="Y221">
            <v>3</v>
          </cell>
          <cell r="AA221">
            <v>5</v>
          </cell>
          <cell r="AD221">
            <v>3</v>
          </cell>
          <cell r="AF221">
            <v>5</v>
          </cell>
          <cell r="AG221">
            <v>1</v>
          </cell>
          <cell r="AH221">
            <v>8</v>
          </cell>
          <cell r="AM221">
            <v>6</v>
          </cell>
          <cell r="AU221">
            <v>1</v>
          </cell>
          <cell r="AV221">
            <v>2</v>
          </cell>
          <cell r="AX221">
            <v>5</v>
          </cell>
          <cell r="AY221">
            <v>69</v>
          </cell>
        </row>
        <row r="222">
          <cell r="E222">
            <v>0</v>
          </cell>
          <cell r="F222">
            <v>0</v>
          </cell>
          <cell r="G222">
            <v>1</v>
          </cell>
          <cell r="H222">
            <v>0</v>
          </cell>
          <cell r="I222">
            <v>4</v>
          </cell>
          <cell r="J222">
            <v>1</v>
          </cell>
          <cell r="K222">
            <v>0</v>
          </cell>
          <cell r="L222">
            <v>3</v>
          </cell>
          <cell r="M222">
            <v>0</v>
          </cell>
          <cell r="N222">
            <v>17</v>
          </cell>
          <cell r="O222">
            <v>16</v>
          </cell>
          <cell r="P222">
            <v>0</v>
          </cell>
          <cell r="Q222">
            <v>1</v>
          </cell>
          <cell r="R222">
            <v>8</v>
          </cell>
          <cell r="S222">
            <v>3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11</v>
          </cell>
          <cell r="Z222">
            <v>0</v>
          </cell>
          <cell r="AA222">
            <v>12</v>
          </cell>
          <cell r="AB222">
            <v>0</v>
          </cell>
          <cell r="AC222">
            <v>0</v>
          </cell>
          <cell r="AD222">
            <v>9</v>
          </cell>
          <cell r="AE222">
            <v>0</v>
          </cell>
          <cell r="AF222">
            <v>15</v>
          </cell>
          <cell r="AG222">
            <v>34</v>
          </cell>
          <cell r="AH222">
            <v>27</v>
          </cell>
          <cell r="AI222">
            <v>0</v>
          </cell>
          <cell r="AJ222">
            <v>0</v>
          </cell>
          <cell r="AK222">
            <v>0</v>
          </cell>
          <cell r="AL222">
            <v>1</v>
          </cell>
          <cell r="AM222">
            <v>5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2</v>
          </cell>
          <cell r="AV222">
            <v>5</v>
          </cell>
          <cell r="AW222">
            <v>0</v>
          </cell>
          <cell r="AX222">
            <v>9</v>
          </cell>
          <cell r="AY222">
            <v>184</v>
          </cell>
        </row>
        <row r="223">
          <cell r="I223">
            <v>1</v>
          </cell>
          <cell r="L223">
            <v>1</v>
          </cell>
          <cell r="N223">
            <v>1</v>
          </cell>
          <cell r="O223">
            <v>2</v>
          </cell>
          <cell r="Y223">
            <v>1</v>
          </cell>
          <cell r="AD223">
            <v>1</v>
          </cell>
          <cell r="AF223">
            <v>1</v>
          </cell>
          <cell r="AG223">
            <v>2</v>
          </cell>
          <cell r="AH223">
            <v>2</v>
          </cell>
          <cell r="AV223">
            <v>1</v>
          </cell>
          <cell r="AY223">
            <v>13</v>
          </cell>
        </row>
        <row r="224">
          <cell r="N224">
            <v>1</v>
          </cell>
          <cell r="O224">
            <v>1</v>
          </cell>
          <cell r="AA224">
            <v>1</v>
          </cell>
          <cell r="AF224">
            <v>1</v>
          </cell>
          <cell r="AG224">
            <v>1</v>
          </cell>
          <cell r="AH224">
            <v>1</v>
          </cell>
          <cell r="AX224">
            <v>2</v>
          </cell>
          <cell r="AY224">
            <v>8</v>
          </cell>
        </row>
        <row r="225">
          <cell r="I225">
            <v>1</v>
          </cell>
          <cell r="L225">
            <v>1</v>
          </cell>
          <cell r="N225">
            <v>1</v>
          </cell>
          <cell r="O225">
            <v>1</v>
          </cell>
          <cell r="R225">
            <v>1</v>
          </cell>
          <cell r="AD225">
            <v>1</v>
          </cell>
          <cell r="AF225">
            <v>1</v>
          </cell>
          <cell r="AG225">
            <v>3</v>
          </cell>
          <cell r="AH225">
            <v>1</v>
          </cell>
          <cell r="AX225">
            <v>1</v>
          </cell>
          <cell r="AY225">
            <v>12</v>
          </cell>
        </row>
        <row r="226">
          <cell r="AA226">
            <v>1</v>
          </cell>
          <cell r="AG226">
            <v>1</v>
          </cell>
          <cell r="AH226">
            <v>1</v>
          </cell>
          <cell r="AY226">
            <v>3</v>
          </cell>
        </row>
        <row r="227">
          <cell r="I227">
            <v>1</v>
          </cell>
          <cell r="N227">
            <v>2</v>
          </cell>
          <cell r="O227">
            <v>2</v>
          </cell>
          <cell r="Y227">
            <v>1</v>
          </cell>
          <cell r="AG227">
            <v>4</v>
          </cell>
          <cell r="AH227">
            <v>1</v>
          </cell>
          <cell r="AM227">
            <v>1</v>
          </cell>
          <cell r="AY227">
            <v>12</v>
          </cell>
        </row>
        <row r="228">
          <cell r="N228">
            <v>1</v>
          </cell>
          <cell r="O228">
            <v>1</v>
          </cell>
          <cell r="R228">
            <v>1</v>
          </cell>
          <cell r="Y228">
            <v>1</v>
          </cell>
          <cell r="AF228">
            <v>1</v>
          </cell>
          <cell r="AG228">
            <v>2</v>
          </cell>
          <cell r="AH228">
            <v>1</v>
          </cell>
          <cell r="AY228">
            <v>8</v>
          </cell>
        </row>
        <row r="229">
          <cell r="N229">
            <v>1</v>
          </cell>
          <cell r="AF229">
            <v>1</v>
          </cell>
          <cell r="AH229">
            <v>1</v>
          </cell>
          <cell r="AY229">
            <v>3</v>
          </cell>
        </row>
        <row r="230">
          <cell r="AD230">
            <v>1</v>
          </cell>
          <cell r="AH230">
            <v>2</v>
          </cell>
          <cell r="AY230">
            <v>3</v>
          </cell>
        </row>
        <row r="231">
          <cell r="N231">
            <v>1</v>
          </cell>
          <cell r="O231">
            <v>1</v>
          </cell>
          <cell r="Y231">
            <v>1</v>
          </cell>
          <cell r="AD231">
            <v>1</v>
          </cell>
          <cell r="AF231">
            <v>1</v>
          </cell>
          <cell r="AG231">
            <v>2</v>
          </cell>
          <cell r="AH231">
            <v>1</v>
          </cell>
          <cell r="AY231">
            <v>8</v>
          </cell>
        </row>
        <row r="232">
          <cell r="N232">
            <v>1</v>
          </cell>
          <cell r="O232">
            <v>1</v>
          </cell>
          <cell r="AD232">
            <v>1</v>
          </cell>
          <cell r="AF232">
            <v>1</v>
          </cell>
          <cell r="AG232">
            <v>1</v>
          </cell>
          <cell r="AH232">
            <v>1</v>
          </cell>
          <cell r="AM232">
            <v>1</v>
          </cell>
          <cell r="AV232">
            <v>1</v>
          </cell>
          <cell r="AY232">
            <v>8</v>
          </cell>
        </row>
        <row r="233">
          <cell r="AA233">
            <v>1</v>
          </cell>
          <cell r="AH233">
            <v>1</v>
          </cell>
          <cell r="AY233">
            <v>2</v>
          </cell>
        </row>
        <row r="234">
          <cell r="R234">
            <v>1</v>
          </cell>
          <cell r="AH234">
            <v>1</v>
          </cell>
          <cell r="AY234">
            <v>2</v>
          </cell>
        </row>
        <row r="235">
          <cell r="O235">
            <v>1</v>
          </cell>
          <cell r="AG235">
            <v>1</v>
          </cell>
          <cell r="AH235">
            <v>1</v>
          </cell>
          <cell r="AY235">
            <v>3</v>
          </cell>
        </row>
        <row r="236">
          <cell r="N236">
            <v>1</v>
          </cell>
          <cell r="O236">
            <v>1</v>
          </cell>
          <cell r="Y236">
            <v>2</v>
          </cell>
          <cell r="AA236">
            <v>1</v>
          </cell>
          <cell r="AF236">
            <v>1</v>
          </cell>
          <cell r="AG236">
            <v>3</v>
          </cell>
          <cell r="AH236">
            <v>1</v>
          </cell>
          <cell r="AY236">
            <v>10</v>
          </cell>
        </row>
        <row r="237">
          <cell r="O237">
            <v>1</v>
          </cell>
          <cell r="AF237">
            <v>1</v>
          </cell>
          <cell r="AG237">
            <v>4</v>
          </cell>
          <cell r="AH237">
            <v>1</v>
          </cell>
          <cell r="AY237">
            <v>7</v>
          </cell>
        </row>
        <row r="238">
          <cell r="G238">
            <v>1</v>
          </cell>
          <cell r="I238">
            <v>1</v>
          </cell>
          <cell r="J238">
            <v>1</v>
          </cell>
          <cell r="N238">
            <v>2</v>
          </cell>
          <cell r="O238">
            <v>1</v>
          </cell>
          <cell r="Q238">
            <v>1</v>
          </cell>
          <cell r="R238">
            <v>2</v>
          </cell>
          <cell r="S238">
            <v>1</v>
          </cell>
          <cell r="Y238">
            <v>1</v>
          </cell>
          <cell r="AA238">
            <v>2</v>
          </cell>
          <cell r="AD238">
            <v>1</v>
          </cell>
          <cell r="AF238">
            <v>2</v>
          </cell>
          <cell r="AG238">
            <v>4</v>
          </cell>
          <cell r="AH238">
            <v>3</v>
          </cell>
          <cell r="AL238">
            <v>1</v>
          </cell>
          <cell r="AM238">
            <v>2</v>
          </cell>
          <cell r="AU238">
            <v>2</v>
          </cell>
          <cell r="AV238">
            <v>1</v>
          </cell>
          <cell r="AX238">
            <v>1</v>
          </cell>
          <cell r="AY238">
            <v>30</v>
          </cell>
        </row>
        <row r="239">
          <cell r="AG239">
            <v>1</v>
          </cell>
          <cell r="AH239">
            <v>1</v>
          </cell>
          <cell r="AX239">
            <v>1</v>
          </cell>
          <cell r="AY239">
            <v>3</v>
          </cell>
        </row>
        <row r="240">
          <cell r="N240">
            <v>2</v>
          </cell>
          <cell r="O240">
            <v>1</v>
          </cell>
          <cell r="R240">
            <v>1</v>
          </cell>
          <cell r="Y240">
            <v>1</v>
          </cell>
          <cell r="AA240">
            <v>1</v>
          </cell>
          <cell r="AD240">
            <v>1</v>
          </cell>
          <cell r="AF240">
            <v>1</v>
          </cell>
          <cell r="AG240">
            <v>1</v>
          </cell>
          <cell r="AH240">
            <v>2</v>
          </cell>
          <cell r="AM240">
            <v>1</v>
          </cell>
          <cell r="AV240">
            <v>1</v>
          </cell>
          <cell r="AX240">
            <v>1</v>
          </cell>
          <cell r="AY240">
            <v>14</v>
          </cell>
        </row>
        <row r="241">
          <cell r="N241">
            <v>1</v>
          </cell>
          <cell r="O241">
            <v>1</v>
          </cell>
          <cell r="S241">
            <v>1</v>
          </cell>
          <cell r="Y241">
            <v>2</v>
          </cell>
          <cell r="AA241">
            <v>2</v>
          </cell>
          <cell r="AF241">
            <v>1</v>
          </cell>
          <cell r="AG241">
            <v>2</v>
          </cell>
          <cell r="AH241">
            <v>1</v>
          </cell>
          <cell r="AV241">
            <v>1</v>
          </cell>
          <cell r="AY241">
            <v>12</v>
          </cell>
        </row>
        <row r="242">
          <cell r="R242">
            <v>1</v>
          </cell>
          <cell r="AH242">
            <v>1</v>
          </cell>
          <cell r="AY242">
            <v>2</v>
          </cell>
        </row>
        <row r="243">
          <cell r="L243">
            <v>1</v>
          </cell>
          <cell r="N243">
            <v>2</v>
          </cell>
          <cell r="O243">
            <v>1</v>
          </cell>
          <cell r="R243">
            <v>1</v>
          </cell>
          <cell r="S243">
            <v>1</v>
          </cell>
          <cell r="Y243">
            <v>1</v>
          </cell>
          <cell r="AA243">
            <v>3</v>
          </cell>
          <cell r="AD243">
            <v>2</v>
          </cell>
          <cell r="AF243">
            <v>2</v>
          </cell>
          <cell r="AG243">
            <v>2</v>
          </cell>
          <cell r="AH243">
            <v>2</v>
          </cell>
          <cell r="AX243">
            <v>3</v>
          </cell>
          <cell r="AY243">
            <v>21</v>
          </cell>
        </row>
        <row r="244">
          <cell r="E244">
            <v>0</v>
          </cell>
          <cell r="F244">
            <v>3</v>
          </cell>
          <cell r="G244">
            <v>3</v>
          </cell>
          <cell r="H244">
            <v>0</v>
          </cell>
          <cell r="I244">
            <v>10</v>
          </cell>
          <cell r="J244">
            <v>2</v>
          </cell>
          <cell r="K244">
            <v>0</v>
          </cell>
          <cell r="L244">
            <v>4</v>
          </cell>
          <cell r="M244">
            <v>1</v>
          </cell>
          <cell r="N244">
            <v>26</v>
          </cell>
          <cell r="O244">
            <v>28</v>
          </cell>
          <cell r="P244">
            <v>0</v>
          </cell>
          <cell r="Q244">
            <v>1</v>
          </cell>
          <cell r="R244">
            <v>11</v>
          </cell>
          <cell r="S244">
            <v>2</v>
          </cell>
          <cell r="T244">
            <v>6</v>
          </cell>
          <cell r="U244">
            <v>1</v>
          </cell>
          <cell r="V244">
            <v>3</v>
          </cell>
          <cell r="W244">
            <v>0</v>
          </cell>
          <cell r="X244">
            <v>0</v>
          </cell>
          <cell r="Y244">
            <v>13</v>
          </cell>
          <cell r="Z244">
            <v>0</v>
          </cell>
          <cell r="AA244">
            <v>17</v>
          </cell>
          <cell r="AB244">
            <v>0</v>
          </cell>
          <cell r="AC244">
            <v>0</v>
          </cell>
          <cell r="AD244">
            <v>15</v>
          </cell>
          <cell r="AE244">
            <v>0</v>
          </cell>
          <cell r="AF244">
            <v>19</v>
          </cell>
          <cell r="AG244">
            <v>26</v>
          </cell>
          <cell r="AH244">
            <v>28</v>
          </cell>
          <cell r="AI244">
            <v>0</v>
          </cell>
          <cell r="AJ244">
            <v>0</v>
          </cell>
          <cell r="AK244">
            <v>0</v>
          </cell>
          <cell r="AL244">
            <v>1</v>
          </cell>
          <cell r="AM244">
            <v>16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4</v>
          </cell>
          <cell r="AV244">
            <v>10</v>
          </cell>
          <cell r="AW244">
            <v>0</v>
          </cell>
          <cell r="AX244">
            <v>10</v>
          </cell>
          <cell r="AY244">
            <v>260</v>
          </cell>
        </row>
        <row r="245">
          <cell r="I245">
            <v>1</v>
          </cell>
          <cell r="O245">
            <v>1</v>
          </cell>
          <cell r="R245">
            <v>1</v>
          </cell>
          <cell r="Y245">
            <v>1</v>
          </cell>
          <cell r="AG245">
            <v>2</v>
          </cell>
          <cell r="AH245">
            <v>1</v>
          </cell>
          <cell r="AY245">
            <v>7</v>
          </cell>
        </row>
        <row r="246">
          <cell r="O246">
            <v>1</v>
          </cell>
          <cell r="AG246">
            <v>2</v>
          </cell>
          <cell r="AH246">
            <v>1</v>
          </cell>
          <cell r="AX246">
            <v>1</v>
          </cell>
          <cell r="AY246">
            <v>5</v>
          </cell>
        </row>
        <row r="247">
          <cell r="F247">
            <v>1</v>
          </cell>
          <cell r="G247">
            <v>1</v>
          </cell>
          <cell r="I247">
            <v>1</v>
          </cell>
          <cell r="J247">
            <v>1</v>
          </cell>
          <cell r="L247">
            <v>2</v>
          </cell>
          <cell r="N247">
            <v>7</v>
          </cell>
          <cell r="O247">
            <v>7</v>
          </cell>
          <cell r="R247">
            <v>2</v>
          </cell>
          <cell r="T247">
            <v>2</v>
          </cell>
          <cell r="V247">
            <v>1</v>
          </cell>
          <cell r="Y247">
            <v>2</v>
          </cell>
          <cell r="AA247">
            <v>6</v>
          </cell>
          <cell r="AD247">
            <v>3</v>
          </cell>
          <cell r="AF247">
            <v>4</v>
          </cell>
          <cell r="AH247">
            <v>5</v>
          </cell>
          <cell r="AM247">
            <v>3</v>
          </cell>
          <cell r="AU247">
            <v>1</v>
          </cell>
          <cell r="AV247">
            <v>2</v>
          </cell>
          <cell r="AX247">
            <v>1</v>
          </cell>
          <cell r="AY247">
            <v>52</v>
          </cell>
        </row>
        <row r="248">
          <cell r="G248">
            <v>1</v>
          </cell>
          <cell r="L248">
            <v>1</v>
          </cell>
          <cell r="N248">
            <v>4</v>
          </cell>
          <cell r="O248">
            <v>1</v>
          </cell>
          <cell r="R248">
            <v>1</v>
          </cell>
          <cell r="S248">
            <v>1</v>
          </cell>
          <cell r="T248">
            <v>1</v>
          </cell>
          <cell r="AA248">
            <v>2</v>
          </cell>
          <cell r="AD248">
            <v>2</v>
          </cell>
          <cell r="AF248">
            <v>2</v>
          </cell>
          <cell r="AH248">
            <v>4</v>
          </cell>
          <cell r="AM248">
            <v>1</v>
          </cell>
          <cell r="AU248">
            <v>1</v>
          </cell>
          <cell r="AV248">
            <v>1</v>
          </cell>
          <cell r="AX248">
            <v>2</v>
          </cell>
          <cell r="AY248">
            <v>25</v>
          </cell>
        </row>
        <row r="249">
          <cell r="Y249">
            <v>1</v>
          </cell>
          <cell r="AA249">
            <v>1</v>
          </cell>
          <cell r="AD249">
            <v>1</v>
          </cell>
          <cell r="AF249">
            <v>2</v>
          </cell>
          <cell r="AG249">
            <v>3</v>
          </cell>
          <cell r="AH249">
            <v>1</v>
          </cell>
          <cell r="AY249">
            <v>9</v>
          </cell>
        </row>
        <row r="250">
          <cell r="N250">
            <v>2</v>
          </cell>
          <cell r="O250">
            <v>1</v>
          </cell>
          <cell r="R250">
            <v>1</v>
          </cell>
          <cell r="Y250">
            <v>1</v>
          </cell>
          <cell r="AA250">
            <v>1</v>
          </cell>
          <cell r="AF250">
            <v>2</v>
          </cell>
          <cell r="AG250">
            <v>2</v>
          </cell>
          <cell r="AH250">
            <v>2</v>
          </cell>
          <cell r="AM250">
            <v>2</v>
          </cell>
          <cell r="AV250">
            <v>1</v>
          </cell>
          <cell r="AY250">
            <v>15</v>
          </cell>
        </row>
        <row r="251">
          <cell r="I251">
            <v>1</v>
          </cell>
          <cell r="N251">
            <v>1</v>
          </cell>
          <cell r="O251">
            <v>2</v>
          </cell>
          <cell r="T251">
            <v>1</v>
          </cell>
          <cell r="V251">
            <v>1</v>
          </cell>
          <cell r="Y251">
            <v>1</v>
          </cell>
          <cell r="AA251">
            <v>1</v>
          </cell>
          <cell r="AF251">
            <v>2</v>
          </cell>
          <cell r="AG251">
            <v>3</v>
          </cell>
          <cell r="AH251">
            <v>2</v>
          </cell>
          <cell r="AM251">
            <v>1</v>
          </cell>
          <cell r="AV251">
            <v>1</v>
          </cell>
          <cell r="AX251">
            <v>1</v>
          </cell>
          <cell r="AY251">
            <v>18</v>
          </cell>
        </row>
        <row r="252">
          <cell r="I252">
            <v>1</v>
          </cell>
          <cell r="N252">
            <v>2</v>
          </cell>
          <cell r="O252">
            <v>1</v>
          </cell>
          <cell r="R252">
            <v>1</v>
          </cell>
          <cell r="T252">
            <v>1</v>
          </cell>
          <cell r="AD252">
            <v>2</v>
          </cell>
          <cell r="AF252">
            <v>1</v>
          </cell>
          <cell r="AG252">
            <v>4</v>
          </cell>
          <cell r="AH252">
            <v>2</v>
          </cell>
          <cell r="AM252">
            <v>2</v>
          </cell>
          <cell r="AV252">
            <v>2</v>
          </cell>
          <cell r="AX252">
            <v>1</v>
          </cell>
          <cell r="AY252">
            <v>20</v>
          </cell>
        </row>
        <row r="253">
          <cell r="I253">
            <v>2</v>
          </cell>
          <cell r="N253">
            <v>1</v>
          </cell>
          <cell r="O253">
            <v>2</v>
          </cell>
          <cell r="Y253">
            <v>1</v>
          </cell>
          <cell r="AG253">
            <v>5</v>
          </cell>
          <cell r="AH253">
            <v>2</v>
          </cell>
          <cell r="AM253">
            <v>1</v>
          </cell>
          <cell r="AX253">
            <v>1</v>
          </cell>
          <cell r="AY253">
            <v>15</v>
          </cell>
        </row>
        <row r="254">
          <cell r="F254">
            <v>1</v>
          </cell>
          <cell r="I254">
            <v>2</v>
          </cell>
          <cell r="N254">
            <v>3</v>
          </cell>
          <cell r="O254">
            <v>4</v>
          </cell>
          <cell r="R254">
            <v>1</v>
          </cell>
          <cell r="Y254">
            <v>1</v>
          </cell>
          <cell r="AA254">
            <v>2</v>
          </cell>
          <cell r="AD254">
            <v>2</v>
          </cell>
          <cell r="AF254">
            <v>1</v>
          </cell>
          <cell r="AG254">
            <v>1</v>
          </cell>
          <cell r="AH254">
            <v>3</v>
          </cell>
          <cell r="AM254">
            <v>2</v>
          </cell>
          <cell r="AU254">
            <v>1</v>
          </cell>
          <cell r="AV254">
            <v>1</v>
          </cell>
          <cell r="AX254">
            <v>2</v>
          </cell>
          <cell r="AY254">
            <v>27</v>
          </cell>
        </row>
        <row r="255">
          <cell r="I255">
            <v>1</v>
          </cell>
          <cell r="O255">
            <v>4</v>
          </cell>
          <cell r="R255">
            <v>1</v>
          </cell>
          <cell r="Y255">
            <v>1</v>
          </cell>
          <cell r="AD255">
            <v>3</v>
          </cell>
          <cell r="AF255">
            <v>1</v>
          </cell>
          <cell r="AG255">
            <v>1</v>
          </cell>
          <cell r="AH255">
            <v>1</v>
          </cell>
          <cell r="AY255">
            <v>13</v>
          </cell>
        </row>
        <row r="256">
          <cell r="F256">
            <v>1</v>
          </cell>
          <cell r="G256">
            <v>1</v>
          </cell>
          <cell r="I256">
            <v>1</v>
          </cell>
          <cell r="J256">
            <v>1</v>
          </cell>
          <cell r="L256">
            <v>1</v>
          </cell>
          <cell r="M256">
            <v>1</v>
          </cell>
          <cell r="N256">
            <v>4</v>
          </cell>
          <cell r="O256">
            <v>4</v>
          </cell>
          <cell r="Q256">
            <v>1</v>
          </cell>
          <cell r="R256">
            <v>2</v>
          </cell>
          <cell r="S256">
            <v>1</v>
          </cell>
          <cell r="T256">
            <v>1</v>
          </cell>
          <cell r="U256">
            <v>1</v>
          </cell>
          <cell r="V256">
            <v>1</v>
          </cell>
          <cell r="Y256">
            <v>3</v>
          </cell>
          <cell r="AA256">
            <v>3</v>
          </cell>
          <cell r="AD256">
            <v>2</v>
          </cell>
          <cell r="AF256">
            <v>3</v>
          </cell>
          <cell r="AG256">
            <v>1</v>
          </cell>
          <cell r="AH256">
            <v>3</v>
          </cell>
          <cell r="AL256">
            <v>1</v>
          </cell>
          <cell r="AM256">
            <v>4</v>
          </cell>
          <cell r="AU256">
            <v>1</v>
          </cell>
          <cell r="AV256">
            <v>2</v>
          </cell>
          <cell r="AX256">
            <v>1</v>
          </cell>
          <cell r="AY256">
            <v>45</v>
          </cell>
        </row>
        <row r="257">
          <cell r="N257">
            <v>2</v>
          </cell>
          <cell r="R257">
            <v>1</v>
          </cell>
          <cell r="Y257">
            <v>1</v>
          </cell>
          <cell r="AA257">
            <v>1</v>
          </cell>
          <cell r="AF257">
            <v>1</v>
          </cell>
          <cell r="AG257">
            <v>2</v>
          </cell>
          <cell r="AH257">
            <v>1</v>
          </cell>
          <cell r="AY257">
            <v>9</v>
          </cell>
        </row>
        <row r="258"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5</v>
          </cell>
          <cell r="J258">
            <v>1</v>
          </cell>
          <cell r="K258">
            <v>0</v>
          </cell>
          <cell r="L258">
            <v>1</v>
          </cell>
          <cell r="M258">
            <v>0</v>
          </cell>
          <cell r="N258">
            <v>9</v>
          </cell>
          <cell r="O258">
            <v>10</v>
          </cell>
          <cell r="P258">
            <v>0</v>
          </cell>
          <cell r="Q258">
            <v>2</v>
          </cell>
          <cell r="R258">
            <v>1</v>
          </cell>
          <cell r="S258">
            <v>1</v>
          </cell>
          <cell r="T258">
            <v>1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2</v>
          </cell>
          <cell r="Z258">
            <v>0</v>
          </cell>
          <cell r="AA258">
            <v>7</v>
          </cell>
          <cell r="AB258">
            <v>0</v>
          </cell>
          <cell r="AC258">
            <v>0</v>
          </cell>
          <cell r="AD258">
            <v>9</v>
          </cell>
          <cell r="AE258">
            <v>0</v>
          </cell>
          <cell r="AF258">
            <v>6</v>
          </cell>
          <cell r="AG258">
            <v>11</v>
          </cell>
          <cell r="AH258">
            <v>16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1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1</v>
          </cell>
          <cell r="AV258">
            <v>1</v>
          </cell>
          <cell r="AW258">
            <v>0</v>
          </cell>
          <cell r="AX258">
            <v>5</v>
          </cell>
          <cell r="AY258">
            <v>90</v>
          </cell>
        </row>
        <row r="259">
          <cell r="N259">
            <v>1</v>
          </cell>
          <cell r="O259">
            <v>1</v>
          </cell>
          <cell r="AA259">
            <v>1</v>
          </cell>
          <cell r="AD259">
            <v>1</v>
          </cell>
          <cell r="AF259">
            <v>1</v>
          </cell>
          <cell r="AG259">
            <v>1</v>
          </cell>
          <cell r="AH259">
            <v>1</v>
          </cell>
          <cell r="AX259">
            <v>1</v>
          </cell>
          <cell r="AY259">
            <v>8</v>
          </cell>
        </row>
        <row r="260">
          <cell r="N260">
            <v>1</v>
          </cell>
          <cell r="O260">
            <v>2</v>
          </cell>
          <cell r="AD260">
            <v>1</v>
          </cell>
          <cell r="AG260">
            <v>1</v>
          </cell>
          <cell r="AH260">
            <v>2</v>
          </cell>
          <cell r="AY260">
            <v>7</v>
          </cell>
        </row>
        <row r="261">
          <cell r="I261">
            <v>1</v>
          </cell>
          <cell r="N261">
            <v>2</v>
          </cell>
          <cell r="O261">
            <v>1</v>
          </cell>
          <cell r="Q261">
            <v>1</v>
          </cell>
          <cell r="AA261">
            <v>1</v>
          </cell>
          <cell r="AD261">
            <v>1</v>
          </cell>
          <cell r="AG261">
            <v>1</v>
          </cell>
          <cell r="AH261">
            <v>1</v>
          </cell>
          <cell r="AX261">
            <v>1</v>
          </cell>
          <cell r="AY261">
            <v>10</v>
          </cell>
        </row>
        <row r="262">
          <cell r="I262">
            <v>1</v>
          </cell>
          <cell r="N262">
            <v>1</v>
          </cell>
          <cell r="O262">
            <v>1</v>
          </cell>
          <cell r="AA262">
            <v>1</v>
          </cell>
          <cell r="AD262">
            <v>1</v>
          </cell>
          <cell r="AF262">
            <v>1</v>
          </cell>
          <cell r="AG262">
            <v>1</v>
          </cell>
          <cell r="AH262">
            <v>2</v>
          </cell>
          <cell r="AY262">
            <v>9</v>
          </cell>
        </row>
        <row r="263">
          <cell r="AF263">
            <v>1</v>
          </cell>
          <cell r="AG263">
            <v>1</v>
          </cell>
          <cell r="AH263">
            <v>1</v>
          </cell>
          <cell r="AY263">
            <v>3</v>
          </cell>
        </row>
        <row r="264">
          <cell r="O264">
            <v>1</v>
          </cell>
          <cell r="Y264">
            <v>1</v>
          </cell>
          <cell r="AA264">
            <v>1</v>
          </cell>
          <cell r="AG264">
            <v>1</v>
          </cell>
          <cell r="AH264">
            <v>1</v>
          </cell>
          <cell r="AY264">
            <v>5</v>
          </cell>
        </row>
        <row r="265">
          <cell r="I265">
            <v>1</v>
          </cell>
          <cell r="N265">
            <v>1</v>
          </cell>
          <cell r="O265">
            <v>1</v>
          </cell>
          <cell r="AA265">
            <v>1</v>
          </cell>
          <cell r="AD265">
            <v>1</v>
          </cell>
          <cell r="AG265">
            <v>2</v>
          </cell>
          <cell r="AH265">
            <v>1</v>
          </cell>
          <cell r="AY265">
            <v>8</v>
          </cell>
        </row>
        <row r="266">
          <cell r="AF266">
            <v>1</v>
          </cell>
          <cell r="AG266">
            <v>1</v>
          </cell>
          <cell r="AH266">
            <v>1</v>
          </cell>
          <cell r="AX266">
            <v>1</v>
          </cell>
          <cell r="AY266">
            <v>4</v>
          </cell>
        </row>
        <row r="267">
          <cell r="I267">
            <v>1</v>
          </cell>
          <cell r="O267">
            <v>1</v>
          </cell>
          <cell r="Q267">
            <v>1</v>
          </cell>
          <cell r="AD267">
            <v>1</v>
          </cell>
          <cell r="AF267">
            <v>1</v>
          </cell>
          <cell r="AG267">
            <v>1</v>
          </cell>
          <cell r="AH267">
            <v>2</v>
          </cell>
          <cell r="AX267">
            <v>1</v>
          </cell>
          <cell r="AY267">
            <v>9</v>
          </cell>
        </row>
        <row r="268">
          <cell r="I268">
            <v>1</v>
          </cell>
          <cell r="J268">
            <v>1</v>
          </cell>
          <cell r="L268">
            <v>1</v>
          </cell>
          <cell r="N268">
            <v>3</v>
          </cell>
          <cell r="O268">
            <v>2</v>
          </cell>
          <cell r="R268">
            <v>1</v>
          </cell>
          <cell r="S268">
            <v>1</v>
          </cell>
          <cell r="T268">
            <v>1</v>
          </cell>
          <cell r="Y268">
            <v>1</v>
          </cell>
          <cell r="AA268">
            <v>2</v>
          </cell>
          <cell r="AD268">
            <v>3</v>
          </cell>
          <cell r="AF268">
            <v>1</v>
          </cell>
          <cell r="AG268">
            <v>1</v>
          </cell>
          <cell r="AH268">
            <v>4</v>
          </cell>
          <cell r="AM268">
            <v>1</v>
          </cell>
          <cell r="AU268">
            <v>1</v>
          </cell>
          <cell r="AV268">
            <v>1</v>
          </cell>
          <cell r="AX268">
            <v>1</v>
          </cell>
          <cell r="AY268">
            <v>27</v>
          </cell>
        </row>
        <row r="269"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2</v>
          </cell>
          <cell r="J269">
            <v>2</v>
          </cell>
          <cell r="K269">
            <v>0</v>
          </cell>
          <cell r="L269">
            <v>1</v>
          </cell>
          <cell r="M269">
            <v>0</v>
          </cell>
          <cell r="N269">
            <v>3</v>
          </cell>
          <cell r="O269">
            <v>6</v>
          </cell>
          <cell r="P269">
            <v>0</v>
          </cell>
          <cell r="Q269">
            <v>1</v>
          </cell>
          <cell r="R269">
            <v>4</v>
          </cell>
          <cell r="S269">
            <v>2</v>
          </cell>
          <cell r="T269">
            <v>2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7</v>
          </cell>
          <cell r="AB269">
            <v>0</v>
          </cell>
          <cell r="AC269">
            <v>1</v>
          </cell>
          <cell r="AD269">
            <v>5</v>
          </cell>
          <cell r="AE269">
            <v>0</v>
          </cell>
          <cell r="AF269">
            <v>4</v>
          </cell>
          <cell r="AG269">
            <v>17</v>
          </cell>
          <cell r="AH269">
            <v>16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4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1</v>
          </cell>
          <cell r="AV269">
            <v>2</v>
          </cell>
          <cell r="AW269">
            <v>0</v>
          </cell>
          <cell r="AX269">
            <v>6</v>
          </cell>
          <cell r="AY269">
            <v>90</v>
          </cell>
        </row>
        <row r="270">
          <cell r="I270">
            <v>1</v>
          </cell>
          <cell r="O270">
            <v>1</v>
          </cell>
          <cell r="AG270">
            <v>2</v>
          </cell>
          <cell r="AH270">
            <v>1</v>
          </cell>
          <cell r="AX270">
            <v>1</v>
          </cell>
          <cell r="AY270">
            <v>6</v>
          </cell>
        </row>
        <row r="271">
          <cell r="AD271">
            <v>1</v>
          </cell>
          <cell r="AG271">
            <v>1</v>
          </cell>
          <cell r="AH271">
            <v>1</v>
          </cell>
          <cell r="AY271">
            <v>3</v>
          </cell>
        </row>
        <row r="272">
          <cell r="J272">
            <v>1</v>
          </cell>
          <cell r="N272">
            <v>1</v>
          </cell>
          <cell r="O272">
            <v>1</v>
          </cell>
          <cell r="R272">
            <v>1</v>
          </cell>
          <cell r="S272">
            <v>1</v>
          </cell>
          <cell r="T272">
            <v>1</v>
          </cell>
          <cell r="Y272">
            <v>1</v>
          </cell>
          <cell r="AA272">
            <v>2</v>
          </cell>
          <cell r="AD272">
            <v>1</v>
          </cell>
          <cell r="AF272">
            <v>1</v>
          </cell>
          <cell r="AG272">
            <v>2</v>
          </cell>
          <cell r="AH272">
            <v>1</v>
          </cell>
          <cell r="AU272">
            <v>1</v>
          </cell>
          <cell r="AV272">
            <v>1</v>
          </cell>
          <cell r="AX272">
            <v>1</v>
          </cell>
          <cell r="AY272">
            <v>17</v>
          </cell>
        </row>
        <row r="273">
          <cell r="AF273">
            <v>1</v>
          </cell>
          <cell r="AG273">
            <v>1</v>
          </cell>
          <cell r="AH273">
            <v>1</v>
          </cell>
          <cell r="AY273">
            <v>3</v>
          </cell>
        </row>
        <row r="274">
          <cell r="R274">
            <v>1</v>
          </cell>
          <cell r="AG274">
            <v>1</v>
          </cell>
          <cell r="AH274">
            <v>1</v>
          </cell>
          <cell r="AY274">
            <v>3</v>
          </cell>
        </row>
        <row r="275">
          <cell r="AG275">
            <v>1</v>
          </cell>
          <cell r="AH275">
            <v>1</v>
          </cell>
          <cell r="AM275">
            <v>1</v>
          </cell>
          <cell r="AX275">
            <v>2</v>
          </cell>
          <cell r="AY275">
            <v>5</v>
          </cell>
        </row>
        <row r="276">
          <cell r="AA276">
            <v>1</v>
          </cell>
          <cell r="AG276">
            <v>1</v>
          </cell>
          <cell r="AH276">
            <v>1</v>
          </cell>
          <cell r="AY276">
            <v>3</v>
          </cell>
        </row>
        <row r="277">
          <cell r="I277">
            <v>1</v>
          </cell>
          <cell r="N277">
            <v>1</v>
          </cell>
          <cell r="O277">
            <v>1</v>
          </cell>
          <cell r="Y277">
            <v>1</v>
          </cell>
          <cell r="AA277">
            <v>1</v>
          </cell>
          <cell r="AD277">
            <v>1</v>
          </cell>
          <cell r="AG277">
            <v>1</v>
          </cell>
          <cell r="AH277">
            <v>1</v>
          </cell>
          <cell r="AY277">
            <v>8</v>
          </cell>
        </row>
        <row r="278">
          <cell r="AA278">
            <v>1</v>
          </cell>
          <cell r="AH278">
            <v>2</v>
          </cell>
          <cell r="AY278">
            <v>3</v>
          </cell>
        </row>
        <row r="279">
          <cell r="AF279">
            <v>1</v>
          </cell>
          <cell r="AG279">
            <v>1</v>
          </cell>
          <cell r="AH279">
            <v>1</v>
          </cell>
          <cell r="AY279">
            <v>3</v>
          </cell>
        </row>
        <row r="280">
          <cell r="O280">
            <v>1</v>
          </cell>
          <cell r="AG280">
            <v>2</v>
          </cell>
          <cell r="AH280">
            <v>1</v>
          </cell>
          <cell r="AY280">
            <v>4</v>
          </cell>
        </row>
        <row r="281">
          <cell r="Y281">
            <v>1</v>
          </cell>
          <cell r="AG281">
            <v>1</v>
          </cell>
          <cell r="AH281">
            <v>1</v>
          </cell>
          <cell r="AM281">
            <v>1</v>
          </cell>
          <cell r="AX281">
            <v>1</v>
          </cell>
          <cell r="AY281">
            <v>5</v>
          </cell>
        </row>
        <row r="282">
          <cell r="O282">
            <v>1</v>
          </cell>
          <cell r="R282">
            <v>1</v>
          </cell>
          <cell r="AD282">
            <v>1</v>
          </cell>
          <cell r="AG282">
            <v>1</v>
          </cell>
          <cell r="AH282">
            <v>1</v>
          </cell>
          <cell r="AM282">
            <v>1</v>
          </cell>
          <cell r="AY282">
            <v>6</v>
          </cell>
        </row>
        <row r="283">
          <cell r="J283">
            <v>1</v>
          </cell>
          <cell r="L283">
            <v>1</v>
          </cell>
          <cell r="N283">
            <v>1</v>
          </cell>
          <cell r="O283">
            <v>1</v>
          </cell>
          <cell r="Q283">
            <v>1</v>
          </cell>
          <cell r="R283">
            <v>1</v>
          </cell>
          <cell r="S283">
            <v>1</v>
          </cell>
          <cell r="T283">
            <v>1</v>
          </cell>
          <cell r="Y283">
            <v>1</v>
          </cell>
          <cell r="AA283">
            <v>2</v>
          </cell>
          <cell r="AC283">
            <v>1</v>
          </cell>
          <cell r="AD283">
            <v>1</v>
          </cell>
          <cell r="AF283">
            <v>1</v>
          </cell>
          <cell r="AG283">
            <v>2</v>
          </cell>
          <cell r="AH283">
            <v>2</v>
          </cell>
          <cell r="AM283">
            <v>1</v>
          </cell>
          <cell r="AV283">
            <v>1</v>
          </cell>
          <cell r="AX283">
            <v>1</v>
          </cell>
          <cell r="AY283">
            <v>21</v>
          </cell>
        </row>
        <row r="284">
          <cell r="E284">
            <v>0</v>
          </cell>
          <cell r="F284">
            <v>2</v>
          </cell>
          <cell r="G284">
            <v>0</v>
          </cell>
          <cell r="H284">
            <v>0</v>
          </cell>
          <cell r="I284">
            <v>5</v>
          </cell>
          <cell r="J284">
            <v>1</v>
          </cell>
          <cell r="K284">
            <v>0</v>
          </cell>
          <cell r="L284">
            <v>2</v>
          </cell>
          <cell r="M284">
            <v>1</v>
          </cell>
          <cell r="N284">
            <v>5</v>
          </cell>
          <cell r="O284">
            <v>11</v>
          </cell>
          <cell r="P284">
            <v>0</v>
          </cell>
          <cell r="Q284">
            <v>1</v>
          </cell>
          <cell r="R284">
            <v>6</v>
          </cell>
          <cell r="S284">
            <v>2</v>
          </cell>
          <cell r="T284">
            <v>0</v>
          </cell>
          <cell r="U284">
            <v>0</v>
          </cell>
          <cell r="V284">
            <v>1</v>
          </cell>
          <cell r="W284">
            <v>0</v>
          </cell>
          <cell r="X284">
            <v>0</v>
          </cell>
          <cell r="Y284">
            <v>8</v>
          </cell>
          <cell r="Z284">
            <v>0</v>
          </cell>
          <cell r="AA284">
            <v>11</v>
          </cell>
          <cell r="AB284">
            <v>0</v>
          </cell>
          <cell r="AC284">
            <v>0</v>
          </cell>
          <cell r="AD284">
            <v>6</v>
          </cell>
          <cell r="AE284">
            <v>0</v>
          </cell>
          <cell r="AF284">
            <v>4</v>
          </cell>
          <cell r="AG284">
            <v>28</v>
          </cell>
          <cell r="AH284">
            <v>25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3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1</v>
          </cell>
          <cell r="AV284">
            <v>2</v>
          </cell>
          <cell r="AW284">
            <v>0</v>
          </cell>
          <cell r="AX284">
            <v>6</v>
          </cell>
          <cell r="AY284">
            <v>131</v>
          </cell>
        </row>
        <row r="285">
          <cell r="AG285">
            <v>1</v>
          </cell>
          <cell r="AH285">
            <v>1</v>
          </cell>
          <cell r="AX285">
            <v>1</v>
          </cell>
          <cell r="AY285">
            <v>3</v>
          </cell>
        </row>
        <row r="286">
          <cell r="O286">
            <v>1</v>
          </cell>
          <cell r="AG286">
            <v>2</v>
          </cell>
          <cell r="AH286">
            <v>1</v>
          </cell>
          <cell r="AM286">
            <v>1</v>
          </cell>
          <cell r="AX286">
            <v>1</v>
          </cell>
          <cell r="AY286">
            <v>6</v>
          </cell>
        </row>
        <row r="287">
          <cell r="O287">
            <v>1</v>
          </cell>
          <cell r="AA287">
            <v>2</v>
          </cell>
          <cell r="AG287">
            <v>1</v>
          </cell>
          <cell r="AH287">
            <v>1</v>
          </cell>
          <cell r="AY287">
            <v>5</v>
          </cell>
        </row>
        <row r="288">
          <cell r="AD288">
            <v>1</v>
          </cell>
          <cell r="AG288">
            <v>1</v>
          </cell>
          <cell r="AH288">
            <v>1</v>
          </cell>
          <cell r="AY288">
            <v>3</v>
          </cell>
        </row>
        <row r="289">
          <cell r="N289">
            <v>1</v>
          </cell>
          <cell r="O289">
            <v>1</v>
          </cell>
          <cell r="Y289">
            <v>1</v>
          </cell>
          <cell r="AA289">
            <v>1</v>
          </cell>
          <cell r="AD289">
            <v>1</v>
          </cell>
          <cell r="AF289">
            <v>1</v>
          </cell>
          <cell r="AG289">
            <v>1</v>
          </cell>
          <cell r="AH289">
            <v>1</v>
          </cell>
          <cell r="AY289">
            <v>8</v>
          </cell>
        </row>
        <row r="290">
          <cell r="N290">
            <v>1</v>
          </cell>
          <cell r="O290">
            <v>1</v>
          </cell>
          <cell r="R290">
            <v>1</v>
          </cell>
          <cell r="Y290">
            <v>1</v>
          </cell>
          <cell r="AA290">
            <v>1</v>
          </cell>
          <cell r="AG290">
            <v>1</v>
          </cell>
          <cell r="AH290">
            <v>1</v>
          </cell>
          <cell r="AY290">
            <v>7</v>
          </cell>
        </row>
        <row r="291">
          <cell r="R291">
            <v>1</v>
          </cell>
          <cell r="AG291">
            <v>1</v>
          </cell>
          <cell r="AH291">
            <v>1</v>
          </cell>
          <cell r="AY291">
            <v>3</v>
          </cell>
        </row>
        <row r="292">
          <cell r="F292">
            <v>1</v>
          </cell>
          <cell r="Y292">
            <v>1</v>
          </cell>
          <cell r="AA292">
            <v>1</v>
          </cell>
          <cell r="AD292">
            <v>1</v>
          </cell>
          <cell r="AH292">
            <v>1</v>
          </cell>
          <cell r="AY292">
            <v>5</v>
          </cell>
        </row>
        <row r="293">
          <cell r="O293">
            <v>1</v>
          </cell>
          <cell r="Y293">
            <v>1</v>
          </cell>
          <cell r="AD293">
            <v>1</v>
          </cell>
          <cell r="AF293">
            <v>1</v>
          </cell>
          <cell r="AG293">
            <v>2</v>
          </cell>
          <cell r="AH293">
            <v>1</v>
          </cell>
          <cell r="AY293">
            <v>7</v>
          </cell>
        </row>
        <row r="294">
          <cell r="I294">
            <v>1</v>
          </cell>
          <cell r="AG294">
            <v>1</v>
          </cell>
          <cell r="AH294">
            <v>1</v>
          </cell>
          <cell r="AM294">
            <v>1</v>
          </cell>
          <cell r="AY294">
            <v>4</v>
          </cell>
        </row>
        <row r="295">
          <cell r="O295">
            <v>1</v>
          </cell>
          <cell r="AG295">
            <v>1</v>
          </cell>
          <cell r="AH295">
            <v>1</v>
          </cell>
          <cell r="AY295">
            <v>3</v>
          </cell>
        </row>
        <row r="296">
          <cell r="O296">
            <v>1</v>
          </cell>
          <cell r="AH296">
            <v>1</v>
          </cell>
          <cell r="AY296">
            <v>2</v>
          </cell>
        </row>
        <row r="297">
          <cell r="R297">
            <v>1</v>
          </cell>
          <cell r="AG297">
            <v>1</v>
          </cell>
          <cell r="AH297">
            <v>1</v>
          </cell>
          <cell r="AY297">
            <v>3</v>
          </cell>
        </row>
        <row r="298">
          <cell r="Y298">
            <v>1</v>
          </cell>
          <cell r="AG298">
            <v>3</v>
          </cell>
          <cell r="AH298">
            <v>1</v>
          </cell>
          <cell r="AY298">
            <v>5</v>
          </cell>
        </row>
        <row r="299">
          <cell r="O299">
            <v>1</v>
          </cell>
          <cell r="AA299">
            <v>1</v>
          </cell>
          <cell r="AG299">
            <v>2</v>
          </cell>
          <cell r="AH299">
            <v>1</v>
          </cell>
          <cell r="AX299">
            <v>1</v>
          </cell>
          <cell r="AY299">
            <v>6</v>
          </cell>
        </row>
        <row r="300">
          <cell r="I300">
            <v>1</v>
          </cell>
          <cell r="AG300">
            <v>2</v>
          </cell>
          <cell r="AH300">
            <v>1</v>
          </cell>
          <cell r="AY300">
            <v>4</v>
          </cell>
        </row>
        <row r="301">
          <cell r="AA301">
            <v>1</v>
          </cell>
          <cell r="AG301">
            <v>1</v>
          </cell>
          <cell r="AH301">
            <v>1</v>
          </cell>
          <cell r="AY301">
            <v>3</v>
          </cell>
        </row>
        <row r="302">
          <cell r="R302">
            <v>1</v>
          </cell>
          <cell r="AH302">
            <v>1</v>
          </cell>
          <cell r="AY302">
            <v>2</v>
          </cell>
        </row>
        <row r="303">
          <cell r="AF303">
            <v>1</v>
          </cell>
          <cell r="AG303">
            <v>1</v>
          </cell>
          <cell r="AH303">
            <v>1</v>
          </cell>
          <cell r="AY303">
            <v>3</v>
          </cell>
        </row>
        <row r="304">
          <cell r="I304">
            <v>1</v>
          </cell>
          <cell r="AG304">
            <v>1</v>
          </cell>
          <cell r="AH304">
            <v>1</v>
          </cell>
          <cell r="AY304">
            <v>3</v>
          </cell>
        </row>
        <row r="305">
          <cell r="O305">
            <v>1</v>
          </cell>
          <cell r="S305">
            <v>1</v>
          </cell>
          <cell r="Y305">
            <v>1</v>
          </cell>
          <cell r="AA305">
            <v>2</v>
          </cell>
          <cell r="AG305">
            <v>1</v>
          </cell>
          <cell r="AH305">
            <v>1</v>
          </cell>
          <cell r="AX305">
            <v>1</v>
          </cell>
          <cell r="AY305">
            <v>8</v>
          </cell>
        </row>
        <row r="306">
          <cell r="AA306">
            <v>1</v>
          </cell>
          <cell r="AG306">
            <v>1</v>
          </cell>
          <cell r="AH306">
            <v>1</v>
          </cell>
          <cell r="AX306">
            <v>1</v>
          </cell>
          <cell r="AY306">
            <v>4</v>
          </cell>
        </row>
        <row r="307">
          <cell r="F307">
            <v>1</v>
          </cell>
          <cell r="I307">
            <v>2</v>
          </cell>
          <cell r="J307">
            <v>1</v>
          </cell>
          <cell r="L307">
            <v>2</v>
          </cell>
          <cell r="M307">
            <v>1</v>
          </cell>
          <cell r="N307">
            <v>3</v>
          </cell>
          <cell r="O307">
            <v>2</v>
          </cell>
          <cell r="Q307">
            <v>1</v>
          </cell>
          <cell r="R307">
            <v>2</v>
          </cell>
          <cell r="S307">
            <v>1</v>
          </cell>
          <cell r="V307">
            <v>1</v>
          </cell>
          <cell r="Y307">
            <v>2</v>
          </cell>
          <cell r="AA307">
            <v>1</v>
          </cell>
          <cell r="AD307">
            <v>1</v>
          </cell>
          <cell r="AF307">
            <v>1</v>
          </cell>
          <cell r="AG307">
            <v>2</v>
          </cell>
          <cell r="AH307">
            <v>2</v>
          </cell>
          <cell r="AM307">
            <v>1</v>
          </cell>
          <cell r="AU307">
            <v>1</v>
          </cell>
          <cell r="AV307">
            <v>2</v>
          </cell>
          <cell r="AX307">
            <v>1</v>
          </cell>
          <cell r="AY307">
            <v>31</v>
          </cell>
        </row>
        <row r="308">
          <cell r="AD308">
            <v>1</v>
          </cell>
          <cell r="AG308">
            <v>1</v>
          </cell>
          <cell r="AH308">
            <v>1</v>
          </cell>
          <cell r="AY308">
            <v>3</v>
          </cell>
        </row>
        <row r="309">
          <cell r="E309">
            <v>0</v>
          </cell>
          <cell r="F309">
            <v>26</v>
          </cell>
          <cell r="G309">
            <v>0</v>
          </cell>
          <cell r="H309">
            <v>0</v>
          </cell>
          <cell r="I309">
            <v>3</v>
          </cell>
          <cell r="J309">
            <v>1</v>
          </cell>
          <cell r="K309">
            <v>0</v>
          </cell>
          <cell r="L309">
            <v>1</v>
          </cell>
          <cell r="M309">
            <v>0</v>
          </cell>
          <cell r="N309">
            <v>4</v>
          </cell>
          <cell r="O309">
            <v>13</v>
          </cell>
          <cell r="P309">
            <v>0</v>
          </cell>
          <cell r="Q309">
            <v>0</v>
          </cell>
          <cell r="R309">
            <v>2</v>
          </cell>
          <cell r="S309">
            <v>1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3</v>
          </cell>
          <cell r="Z309">
            <v>0</v>
          </cell>
          <cell r="AA309">
            <v>8</v>
          </cell>
          <cell r="AB309">
            <v>0</v>
          </cell>
          <cell r="AC309">
            <v>0</v>
          </cell>
          <cell r="AD309">
            <v>2</v>
          </cell>
          <cell r="AE309">
            <v>0</v>
          </cell>
          <cell r="AF309">
            <v>15</v>
          </cell>
          <cell r="AG309">
            <v>0</v>
          </cell>
          <cell r="AH309">
            <v>12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1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2</v>
          </cell>
          <cell r="AW309">
            <v>0</v>
          </cell>
          <cell r="AX309">
            <v>3</v>
          </cell>
          <cell r="AY309">
            <v>97</v>
          </cell>
        </row>
        <row r="310">
          <cell r="F310">
            <v>2</v>
          </cell>
          <cell r="I310">
            <v>1</v>
          </cell>
          <cell r="O310">
            <v>1</v>
          </cell>
          <cell r="Y310">
            <v>1</v>
          </cell>
          <cell r="AA310">
            <v>1</v>
          </cell>
          <cell r="AF310">
            <v>1</v>
          </cell>
          <cell r="AH310">
            <v>1</v>
          </cell>
          <cell r="AY310">
            <v>8</v>
          </cell>
        </row>
        <row r="311">
          <cell r="F311">
            <v>2</v>
          </cell>
          <cell r="AA311">
            <v>1</v>
          </cell>
          <cell r="AF311">
            <v>2</v>
          </cell>
          <cell r="AH311">
            <v>1</v>
          </cell>
          <cell r="AY311">
            <v>6</v>
          </cell>
        </row>
        <row r="312">
          <cell r="F312">
            <v>9</v>
          </cell>
          <cell r="I312">
            <v>1</v>
          </cell>
          <cell r="J312">
            <v>1</v>
          </cell>
          <cell r="L312">
            <v>1</v>
          </cell>
          <cell r="N312">
            <v>4</v>
          </cell>
          <cell r="O312">
            <v>5</v>
          </cell>
          <cell r="R312">
            <v>2</v>
          </cell>
          <cell r="S312">
            <v>1</v>
          </cell>
          <cell r="Y312">
            <v>1</v>
          </cell>
          <cell r="AA312">
            <v>3</v>
          </cell>
          <cell r="AD312">
            <v>2</v>
          </cell>
          <cell r="AF312">
            <v>6</v>
          </cell>
          <cell r="AH312">
            <v>3</v>
          </cell>
          <cell r="AM312">
            <v>1</v>
          </cell>
          <cell r="AV312">
            <v>2</v>
          </cell>
          <cell r="AX312">
            <v>2</v>
          </cell>
          <cell r="AY312">
            <v>44</v>
          </cell>
        </row>
        <row r="313">
          <cell r="F313">
            <v>2</v>
          </cell>
          <cell r="O313">
            <v>1</v>
          </cell>
          <cell r="AA313">
            <v>1</v>
          </cell>
          <cell r="AF313">
            <v>1</v>
          </cell>
          <cell r="AH313">
            <v>1</v>
          </cell>
          <cell r="AY313">
            <v>6</v>
          </cell>
        </row>
        <row r="314">
          <cell r="F314">
            <v>1</v>
          </cell>
          <cell r="I314">
            <v>1</v>
          </cell>
          <cell r="AY314">
            <v>2</v>
          </cell>
        </row>
        <row r="315">
          <cell r="F315">
            <v>1</v>
          </cell>
          <cell r="O315">
            <v>1</v>
          </cell>
          <cell r="AH315">
            <v>1</v>
          </cell>
          <cell r="AY315">
            <v>3</v>
          </cell>
        </row>
        <row r="316">
          <cell r="F316">
            <v>2</v>
          </cell>
          <cell r="Y316">
            <v>1</v>
          </cell>
          <cell r="AH316">
            <v>1</v>
          </cell>
          <cell r="AY316">
            <v>4</v>
          </cell>
        </row>
        <row r="317">
          <cell r="F317">
            <v>1</v>
          </cell>
          <cell r="O317">
            <v>2</v>
          </cell>
          <cell r="AF317">
            <v>1</v>
          </cell>
          <cell r="AH317">
            <v>1</v>
          </cell>
          <cell r="AY317">
            <v>5</v>
          </cell>
        </row>
        <row r="318">
          <cell r="F318">
            <v>2</v>
          </cell>
          <cell r="AA318">
            <v>1</v>
          </cell>
          <cell r="AF318">
            <v>1</v>
          </cell>
          <cell r="AH318">
            <v>1</v>
          </cell>
          <cell r="AY318">
            <v>5</v>
          </cell>
        </row>
        <row r="319">
          <cell r="F319">
            <v>1</v>
          </cell>
          <cell r="O319">
            <v>1</v>
          </cell>
          <cell r="AH319">
            <v>1</v>
          </cell>
          <cell r="AY319">
            <v>3</v>
          </cell>
        </row>
        <row r="320">
          <cell r="F320">
            <v>3</v>
          </cell>
          <cell r="O320">
            <v>2</v>
          </cell>
          <cell r="AA320">
            <v>1</v>
          </cell>
          <cell r="AF320">
            <v>3</v>
          </cell>
          <cell r="AH320">
            <v>1</v>
          </cell>
          <cell r="AX320">
            <v>1</v>
          </cell>
          <cell r="AY320">
            <v>11</v>
          </cell>
        </row>
        <row r="321"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7</v>
          </cell>
          <cell r="L321">
            <v>0</v>
          </cell>
          <cell r="M321">
            <v>0</v>
          </cell>
          <cell r="N321">
            <v>0</v>
          </cell>
          <cell r="O321">
            <v>1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1</v>
          </cell>
          <cell r="Z321">
            <v>0</v>
          </cell>
          <cell r="AA321">
            <v>2</v>
          </cell>
          <cell r="AB321">
            <v>0</v>
          </cell>
          <cell r="AC321">
            <v>0</v>
          </cell>
          <cell r="AD321">
            <v>2</v>
          </cell>
          <cell r="AE321">
            <v>0</v>
          </cell>
          <cell r="AF321">
            <v>2</v>
          </cell>
          <cell r="AG321">
            <v>5</v>
          </cell>
          <cell r="AH321">
            <v>6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2</v>
          </cell>
          <cell r="AW321">
            <v>0</v>
          </cell>
          <cell r="AX321">
            <v>0</v>
          </cell>
          <cell r="AY321">
            <v>28</v>
          </cell>
        </row>
        <row r="322">
          <cell r="K322">
            <v>1</v>
          </cell>
          <cell r="O322">
            <v>1</v>
          </cell>
          <cell r="Y322">
            <v>1</v>
          </cell>
          <cell r="AA322">
            <v>1</v>
          </cell>
          <cell r="AD322">
            <v>1</v>
          </cell>
          <cell r="AF322">
            <v>1</v>
          </cell>
          <cell r="AG322">
            <v>1</v>
          </cell>
          <cell r="AH322">
            <v>1</v>
          </cell>
          <cell r="AV322">
            <v>1</v>
          </cell>
          <cell r="AY322">
            <v>9</v>
          </cell>
        </row>
        <row r="323">
          <cell r="K323">
            <v>1</v>
          </cell>
          <cell r="AG323">
            <v>1</v>
          </cell>
          <cell r="AH323">
            <v>1</v>
          </cell>
          <cell r="AY323">
            <v>3</v>
          </cell>
        </row>
        <row r="324">
          <cell r="K324">
            <v>2</v>
          </cell>
          <cell r="AG324">
            <v>1</v>
          </cell>
          <cell r="AH324">
            <v>1</v>
          </cell>
          <cell r="AY324">
            <v>4</v>
          </cell>
        </row>
        <row r="325">
          <cell r="K325">
            <v>2</v>
          </cell>
          <cell r="AA325">
            <v>1</v>
          </cell>
          <cell r="AD325">
            <v>1</v>
          </cell>
          <cell r="AF325">
            <v>1</v>
          </cell>
          <cell r="AG325">
            <v>1</v>
          </cell>
          <cell r="AH325">
            <v>2</v>
          </cell>
          <cell r="AV325">
            <v>1</v>
          </cell>
          <cell r="AY325">
            <v>9</v>
          </cell>
        </row>
        <row r="326">
          <cell r="K326">
            <v>1</v>
          </cell>
          <cell r="AG326">
            <v>1</v>
          </cell>
          <cell r="AH326">
            <v>1</v>
          </cell>
          <cell r="AY326">
            <v>3</v>
          </cell>
        </row>
        <row r="327"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9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2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1</v>
          </cell>
          <cell r="AG327">
            <v>1</v>
          </cell>
          <cell r="AH327">
            <v>7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3</v>
          </cell>
          <cell r="AW327">
            <v>0</v>
          </cell>
          <cell r="AX327">
            <v>0</v>
          </cell>
          <cell r="AY327">
            <v>23</v>
          </cell>
        </row>
        <row r="328">
          <cell r="AH328">
            <v>1</v>
          </cell>
          <cell r="AY328">
            <v>1</v>
          </cell>
        </row>
        <row r="329">
          <cell r="K329">
            <v>3</v>
          </cell>
          <cell r="AA329">
            <v>1</v>
          </cell>
          <cell r="AG329">
            <v>1</v>
          </cell>
          <cell r="AH329">
            <v>1</v>
          </cell>
          <cell r="AY329">
            <v>6</v>
          </cell>
        </row>
        <row r="330">
          <cell r="K330">
            <v>1</v>
          </cell>
          <cell r="AH330">
            <v>1</v>
          </cell>
          <cell r="AY330">
            <v>2</v>
          </cell>
        </row>
        <row r="331">
          <cell r="K331">
            <v>2</v>
          </cell>
          <cell r="AH331">
            <v>1</v>
          </cell>
          <cell r="AV331">
            <v>1</v>
          </cell>
          <cell r="AY331">
            <v>4</v>
          </cell>
        </row>
        <row r="332">
          <cell r="K332">
            <v>1</v>
          </cell>
          <cell r="AF332">
            <v>1</v>
          </cell>
          <cell r="AH332">
            <v>1</v>
          </cell>
          <cell r="AV332">
            <v>1</v>
          </cell>
          <cell r="AY332">
            <v>4</v>
          </cell>
        </row>
        <row r="333">
          <cell r="K333">
            <v>1</v>
          </cell>
          <cell r="AA333">
            <v>1</v>
          </cell>
          <cell r="AH333">
            <v>1</v>
          </cell>
          <cell r="AV333">
            <v>1</v>
          </cell>
          <cell r="AY333">
            <v>4</v>
          </cell>
        </row>
        <row r="334">
          <cell r="K334">
            <v>1</v>
          </cell>
          <cell r="AH334">
            <v>1</v>
          </cell>
          <cell r="AY334">
            <v>2</v>
          </cell>
        </row>
        <row r="335"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1</v>
          </cell>
          <cell r="J335">
            <v>0</v>
          </cell>
          <cell r="K335">
            <v>18</v>
          </cell>
          <cell r="L335">
            <v>0</v>
          </cell>
          <cell r="M335">
            <v>0</v>
          </cell>
          <cell r="N335">
            <v>0</v>
          </cell>
          <cell r="O335">
            <v>1</v>
          </cell>
          <cell r="P335">
            <v>0</v>
          </cell>
          <cell r="Q335">
            <v>0</v>
          </cell>
          <cell r="R335">
            <v>3</v>
          </cell>
          <cell r="S335">
            <v>1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1</v>
          </cell>
          <cell r="Z335">
            <v>0</v>
          </cell>
          <cell r="AA335">
            <v>1</v>
          </cell>
          <cell r="AB335">
            <v>0</v>
          </cell>
          <cell r="AC335">
            <v>0</v>
          </cell>
          <cell r="AD335">
            <v>2</v>
          </cell>
          <cell r="AE335">
            <v>0</v>
          </cell>
          <cell r="AF335">
            <v>2</v>
          </cell>
          <cell r="AG335">
            <v>6</v>
          </cell>
          <cell r="AH335">
            <v>7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7</v>
          </cell>
          <cell r="AW335">
            <v>0</v>
          </cell>
          <cell r="AX335">
            <v>1</v>
          </cell>
          <cell r="AY335">
            <v>51</v>
          </cell>
        </row>
        <row r="336">
          <cell r="K336">
            <v>2</v>
          </cell>
          <cell r="AG336">
            <v>1</v>
          </cell>
          <cell r="AH336">
            <v>1</v>
          </cell>
          <cell r="AX336">
            <v>1</v>
          </cell>
          <cell r="AY336">
            <v>5</v>
          </cell>
        </row>
        <row r="337">
          <cell r="K337">
            <v>1</v>
          </cell>
          <cell r="AH337">
            <v>1</v>
          </cell>
          <cell r="AV337">
            <v>1</v>
          </cell>
          <cell r="AY337">
            <v>3</v>
          </cell>
        </row>
        <row r="338">
          <cell r="I338">
            <v>1</v>
          </cell>
          <cell r="K338">
            <v>7</v>
          </cell>
          <cell r="O338">
            <v>1</v>
          </cell>
          <cell r="R338">
            <v>1</v>
          </cell>
          <cell r="S338">
            <v>1</v>
          </cell>
          <cell r="Y338">
            <v>1</v>
          </cell>
          <cell r="AA338">
            <v>1</v>
          </cell>
          <cell r="AD338">
            <v>1</v>
          </cell>
          <cell r="AF338">
            <v>2</v>
          </cell>
          <cell r="AG338">
            <v>2</v>
          </cell>
          <cell r="AH338">
            <v>1</v>
          </cell>
          <cell r="AV338">
            <v>3</v>
          </cell>
          <cell r="AY338">
            <v>22</v>
          </cell>
        </row>
        <row r="339">
          <cell r="K339">
            <v>2</v>
          </cell>
          <cell r="AH339">
            <v>1</v>
          </cell>
          <cell r="AV339">
            <v>1</v>
          </cell>
          <cell r="AY339">
            <v>4</v>
          </cell>
        </row>
        <row r="340">
          <cell r="K340">
            <v>3</v>
          </cell>
          <cell r="R340">
            <v>1</v>
          </cell>
          <cell r="AD340">
            <v>1</v>
          </cell>
          <cell r="AG340">
            <v>2</v>
          </cell>
          <cell r="AH340">
            <v>1</v>
          </cell>
          <cell r="AV340">
            <v>2</v>
          </cell>
          <cell r="AY340">
            <v>10</v>
          </cell>
        </row>
        <row r="341">
          <cell r="K341">
            <v>1</v>
          </cell>
          <cell r="R341">
            <v>1</v>
          </cell>
          <cell r="AG341">
            <v>1</v>
          </cell>
          <cell r="AH341">
            <v>1</v>
          </cell>
          <cell r="AY341">
            <v>4</v>
          </cell>
        </row>
        <row r="342">
          <cell r="K342">
            <v>2</v>
          </cell>
          <cell r="AH342">
            <v>1</v>
          </cell>
          <cell r="AY342">
            <v>3</v>
          </cell>
        </row>
        <row r="344">
          <cell r="E344">
            <v>1</v>
          </cell>
          <cell r="F344">
            <v>3</v>
          </cell>
          <cell r="I344">
            <v>5</v>
          </cell>
          <cell r="J344">
            <v>1</v>
          </cell>
          <cell r="K344">
            <v>4</v>
          </cell>
          <cell r="L344">
            <v>7</v>
          </cell>
          <cell r="M344">
            <v>2</v>
          </cell>
          <cell r="N344">
            <v>2</v>
          </cell>
          <cell r="O344">
            <v>13</v>
          </cell>
          <cell r="R344">
            <v>2</v>
          </cell>
          <cell r="S344">
            <v>8</v>
          </cell>
          <cell r="T344">
            <v>2</v>
          </cell>
          <cell r="V344">
            <v>2</v>
          </cell>
          <cell r="Y344">
            <v>5</v>
          </cell>
          <cell r="AA344">
            <v>23</v>
          </cell>
          <cell r="AB344">
            <v>1</v>
          </cell>
          <cell r="AD344">
            <v>5</v>
          </cell>
          <cell r="AF344">
            <v>18</v>
          </cell>
          <cell r="AG344">
            <v>1</v>
          </cell>
          <cell r="AH344">
            <v>23</v>
          </cell>
          <cell r="AI344">
            <v>1</v>
          </cell>
          <cell r="AJ344">
            <v>1</v>
          </cell>
          <cell r="AK344">
            <v>1</v>
          </cell>
          <cell r="AL344">
            <v>1</v>
          </cell>
          <cell r="AM344">
            <v>4</v>
          </cell>
          <cell r="AO344">
            <v>1</v>
          </cell>
          <cell r="AQ344">
            <v>1</v>
          </cell>
          <cell r="AR344">
            <v>1</v>
          </cell>
          <cell r="AT344">
            <v>3</v>
          </cell>
          <cell r="AU344">
            <v>1</v>
          </cell>
          <cell r="AX344">
            <v>5</v>
          </cell>
          <cell r="AY344">
            <v>148</v>
          </cell>
        </row>
        <row r="345">
          <cell r="F345">
            <v>1</v>
          </cell>
          <cell r="M345">
            <v>13</v>
          </cell>
          <cell r="N345">
            <v>41</v>
          </cell>
          <cell r="O345">
            <v>18</v>
          </cell>
          <cell r="S345">
            <v>14</v>
          </cell>
          <cell r="AA345">
            <v>16</v>
          </cell>
          <cell r="AD345">
            <v>18</v>
          </cell>
          <cell r="AF345">
            <v>15</v>
          </cell>
          <cell r="AH345">
            <v>186</v>
          </cell>
          <cell r="AR345">
            <v>1</v>
          </cell>
          <cell r="AX345">
            <v>6</v>
          </cell>
          <cell r="AY345">
            <v>329</v>
          </cell>
        </row>
        <row r="346">
          <cell r="M346">
            <v>0</v>
          </cell>
          <cell r="N346">
            <v>431</v>
          </cell>
          <cell r="O346">
            <v>50</v>
          </cell>
          <cell r="S346">
            <v>174</v>
          </cell>
          <cell r="AA346">
            <v>33</v>
          </cell>
          <cell r="AB346">
            <v>192</v>
          </cell>
          <cell r="AD346">
            <v>407</v>
          </cell>
          <cell r="AF346">
            <v>150</v>
          </cell>
          <cell r="AH346">
            <v>167</v>
          </cell>
          <cell r="AJ346">
            <v>1</v>
          </cell>
          <cell r="AY346">
            <v>1605</v>
          </cell>
        </row>
        <row r="348">
          <cell r="AY348">
            <v>34123</v>
          </cell>
        </row>
        <row r="349">
          <cell r="AY349">
            <v>3744</v>
          </cell>
        </row>
        <row r="350">
          <cell r="AY350">
            <v>6545</v>
          </cell>
        </row>
        <row r="354">
          <cell r="E354">
            <v>2</v>
          </cell>
          <cell r="F354">
            <v>73</v>
          </cell>
          <cell r="G354">
            <v>70</v>
          </cell>
          <cell r="H354">
            <v>2</v>
          </cell>
          <cell r="I354">
            <v>173</v>
          </cell>
          <cell r="J354">
            <v>50</v>
          </cell>
          <cell r="K354">
            <v>37</v>
          </cell>
          <cell r="L354">
            <v>102</v>
          </cell>
          <cell r="M354">
            <v>30</v>
          </cell>
          <cell r="N354">
            <v>369</v>
          </cell>
          <cell r="O354">
            <v>400</v>
          </cell>
          <cell r="P354">
            <v>1</v>
          </cell>
          <cell r="Q354">
            <v>15</v>
          </cell>
          <cell r="R354">
            <v>175</v>
          </cell>
          <cell r="S354">
            <v>41</v>
          </cell>
          <cell r="T354">
            <v>50</v>
          </cell>
          <cell r="U354">
            <v>11</v>
          </cell>
          <cell r="V354">
            <v>25</v>
          </cell>
          <cell r="W354">
            <v>0</v>
          </cell>
          <cell r="X354">
            <v>7</v>
          </cell>
          <cell r="Y354">
            <v>189</v>
          </cell>
          <cell r="Z354">
            <v>1</v>
          </cell>
          <cell r="AA354">
            <v>345</v>
          </cell>
          <cell r="AB354">
            <v>3</v>
          </cell>
          <cell r="AC354">
            <v>4</v>
          </cell>
          <cell r="AD354">
            <v>230</v>
          </cell>
          <cell r="AE354">
            <v>1</v>
          </cell>
          <cell r="AF354">
            <v>262</v>
          </cell>
          <cell r="AG354">
            <v>492</v>
          </cell>
          <cell r="AH354">
            <v>512</v>
          </cell>
          <cell r="AI354">
            <v>3</v>
          </cell>
          <cell r="AJ354">
            <v>2</v>
          </cell>
          <cell r="AK354">
            <v>2</v>
          </cell>
          <cell r="AL354">
            <v>20</v>
          </cell>
          <cell r="AM354">
            <v>144</v>
          </cell>
          <cell r="AN354">
            <v>2</v>
          </cell>
          <cell r="AO354">
            <v>2</v>
          </cell>
          <cell r="AP354">
            <v>2</v>
          </cell>
          <cell r="AQ354">
            <v>1</v>
          </cell>
          <cell r="AR354">
            <v>13</v>
          </cell>
          <cell r="AS354">
            <v>2</v>
          </cell>
          <cell r="AT354">
            <v>1</v>
          </cell>
          <cell r="AU354">
            <v>50</v>
          </cell>
          <cell r="AV354">
            <v>130</v>
          </cell>
          <cell r="AW354">
            <v>1</v>
          </cell>
          <cell r="AX354">
            <v>174</v>
          </cell>
          <cell r="AY354">
            <v>4221</v>
          </cell>
        </row>
        <row r="356">
          <cell r="E356">
            <v>0</v>
          </cell>
          <cell r="F356">
            <v>5</v>
          </cell>
          <cell r="G356">
            <v>2</v>
          </cell>
          <cell r="H356">
            <v>0</v>
          </cell>
          <cell r="I356">
            <v>15</v>
          </cell>
          <cell r="J356">
            <v>3</v>
          </cell>
          <cell r="K356">
            <v>0</v>
          </cell>
          <cell r="L356">
            <v>8</v>
          </cell>
          <cell r="M356">
            <v>1</v>
          </cell>
          <cell r="N356">
            <v>26</v>
          </cell>
          <cell r="O356">
            <v>26</v>
          </cell>
          <cell r="P356">
            <v>0</v>
          </cell>
          <cell r="Q356">
            <v>1</v>
          </cell>
          <cell r="R356">
            <v>10</v>
          </cell>
          <cell r="S356">
            <v>2</v>
          </cell>
          <cell r="T356">
            <v>5</v>
          </cell>
          <cell r="U356">
            <v>0</v>
          </cell>
          <cell r="V356">
            <v>4</v>
          </cell>
          <cell r="W356">
            <v>0</v>
          </cell>
          <cell r="X356">
            <v>0</v>
          </cell>
          <cell r="Y356">
            <v>9</v>
          </cell>
          <cell r="Z356">
            <v>0</v>
          </cell>
          <cell r="AA356">
            <v>22</v>
          </cell>
          <cell r="AB356">
            <v>0</v>
          </cell>
          <cell r="AC356">
            <v>0</v>
          </cell>
          <cell r="AD356">
            <v>16</v>
          </cell>
          <cell r="AE356">
            <v>0</v>
          </cell>
          <cell r="AF356">
            <v>12</v>
          </cell>
          <cell r="AG356">
            <v>27</v>
          </cell>
          <cell r="AH356">
            <v>27</v>
          </cell>
          <cell r="AI356">
            <v>0</v>
          </cell>
          <cell r="AJ356">
            <v>0</v>
          </cell>
          <cell r="AK356">
            <v>0</v>
          </cell>
          <cell r="AL356">
            <v>1</v>
          </cell>
          <cell r="AM356">
            <v>8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7</v>
          </cell>
          <cell r="AS356">
            <v>0</v>
          </cell>
          <cell r="AT356">
            <v>0</v>
          </cell>
          <cell r="AU356">
            <v>5</v>
          </cell>
          <cell r="AV356">
            <v>5</v>
          </cell>
          <cell r="AW356">
            <v>0</v>
          </cell>
          <cell r="AX356">
            <v>11</v>
          </cell>
          <cell r="AY356">
            <v>258</v>
          </cell>
        </row>
        <row r="357"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3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3</v>
          </cell>
          <cell r="O357">
            <v>3</v>
          </cell>
          <cell r="P357">
            <v>0</v>
          </cell>
          <cell r="Q357">
            <v>0</v>
          </cell>
          <cell r="R357">
            <v>2</v>
          </cell>
          <cell r="S357">
            <v>1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4</v>
          </cell>
          <cell r="Z357">
            <v>0</v>
          </cell>
          <cell r="AA357">
            <v>3</v>
          </cell>
          <cell r="AB357">
            <v>0</v>
          </cell>
          <cell r="AC357">
            <v>0</v>
          </cell>
          <cell r="AD357">
            <v>4</v>
          </cell>
          <cell r="AE357">
            <v>0</v>
          </cell>
          <cell r="AF357">
            <v>4</v>
          </cell>
          <cell r="AG357">
            <v>26</v>
          </cell>
          <cell r="AH357">
            <v>15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3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1</v>
          </cell>
          <cell r="AW357">
            <v>0</v>
          </cell>
          <cell r="AX357">
            <v>2</v>
          </cell>
          <cell r="AY357">
            <v>74</v>
          </cell>
        </row>
        <row r="358">
          <cell r="E358">
            <v>0</v>
          </cell>
          <cell r="F358">
            <v>4</v>
          </cell>
          <cell r="G358">
            <v>3</v>
          </cell>
          <cell r="H358">
            <v>0</v>
          </cell>
          <cell r="I358">
            <v>6</v>
          </cell>
          <cell r="J358">
            <v>3</v>
          </cell>
          <cell r="K358">
            <v>0</v>
          </cell>
          <cell r="L358">
            <v>6</v>
          </cell>
          <cell r="M358">
            <v>0</v>
          </cell>
          <cell r="N358">
            <v>17</v>
          </cell>
          <cell r="O358">
            <v>24</v>
          </cell>
          <cell r="P358">
            <v>0</v>
          </cell>
          <cell r="Q358">
            <v>1</v>
          </cell>
          <cell r="R358">
            <v>13</v>
          </cell>
          <cell r="S358">
            <v>4</v>
          </cell>
          <cell r="T358">
            <v>5</v>
          </cell>
          <cell r="U358">
            <v>0</v>
          </cell>
          <cell r="V358">
            <v>1</v>
          </cell>
          <cell r="W358">
            <v>0</v>
          </cell>
          <cell r="X358">
            <v>0</v>
          </cell>
          <cell r="Y358">
            <v>12</v>
          </cell>
          <cell r="Z358">
            <v>0</v>
          </cell>
          <cell r="AA358">
            <v>22</v>
          </cell>
          <cell r="AB358">
            <v>0</v>
          </cell>
          <cell r="AC358">
            <v>0</v>
          </cell>
          <cell r="AD358">
            <v>11</v>
          </cell>
          <cell r="AE358">
            <v>0</v>
          </cell>
          <cell r="AF358">
            <v>12</v>
          </cell>
          <cell r="AG358">
            <v>14</v>
          </cell>
          <cell r="AH358">
            <v>21</v>
          </cell>
          <cell r="AI358">
            <v>1</v>
          </cell>
          <cell r="AJ358">
            <v>0</v>
          </cell>
          <cell r="AK358">
            <v>0</v>
          </cell>
          <cell r="AL358">
            <v>1</v>
          </cell>
          <cell r="AM358">
            <v>3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5</v>
          </cell>
          <cell r="AV358">
            <v>7</v>
          </cell>
          <cell r="AW358">
            <v>0</v>
          </cell>
          <cell r="AX358">
            <v>7</v>
          </cell>
          <cell r="AY358">
            <v>203</v>
          </cell>
        </row>
        <row r="359"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4</v>
          </cell>
          <cell r="J359">
            <v>1</v>
          </cell>
          <cell r="K359">
            <v>0</v>
          </cell>
          <cell r="L359">
            <v>0</v>
          </cell>
          <cell r="M359">
            <v>0</v>
          </cell>
          <cell r="N359">
            <v>2</v>
          </cell>
          <cell r="O359">
            <v>8</v>
          </cell>
          <cell r="P359">
            <v>0</v>
          </cell>
          <cell r="Q359">
            <v>0</v>
          </cell>
          <cell r="R359">
            <v>1</v>
          </cell>
          <cell r="S359">
            <v>1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4</v>
          </cell>
          <cell r="Z359">
            <v>0</v>
          </cell>
          <cell r="AA359">
            <v>5</v>
          </cell>
          <cell r="AB359">
            <v>0</v>
          </cell>
          <cell r="AC359">
            <v>0</v>
          </cell>
          <cell r="AD359">
            <v>4</v>
          </cell>
          <cell r="AE359">
            <v>0</v>
          </cell>
          <cell r="AF359">
            <v>3</v>
          </cell>
          <cell r="AG359">
            <v>16</v>
          </cell>
          <cell r="AH359">
            <v>12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2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2</v>
          </cell>
          <cell r="AS359">
            <v>0</v>
          </cell>
          <cell r="AT359">
            <v>0</v>
          </cell>
          <cell r="AU359">
            <v>1</v>
          </cell>
          <cell r="AV359">
            <v>3</v>
          </cell>
          <cell r="AW359">
            <v>0</v>
          </cell>
          <cell r="AX359">
            <v>6</v>
          </cell>
          <cell r="AY359">
            <v>75</v>
          </cell>
        </row>
        <row r="360"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2</v>
          </cell>
          <cell r="J360">
            <v>1</v>
          </cell>
          <cell r="K360">
            <v>0</v>
          </cell>
          <cell r="L360">
            <v>1</v>
          </cell>
          <cell r="M360">
            <v>1</v>
          </cell>
          <cell r="N360">
            <v>5</v>
          </cell>
          <cell r="O360">
            <v>6</v>
          </cell>
          <cell r="P360">
            <v>0</v>
          </cell>
          <cell r="Q360">
            <v>1</v>
          </cell>
          <cell r="R360">
            <v>5</v>
          </cell>
          <cell r="S360">
            <v>1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5</v>
          </cell>
          <cell r="Z360">
            <v>0</v>
          </cell>
          <cell r="AA360">
            <v>5</v>
          </cell>
          <cell r="AB360">
            <v>0</v>
          </cell>
          <cell r="AC360">
            <v>0</v>
          </cell>
          <cell r="AD360">
            <v>5</v>
          </cell>
          <cell r="AE360">
            <v>0</v>
          </cell>
          <cell r="AF360">
            <v>5</v>
          </cell>
          <cell r="AG360">
            <v>16</v>
          </cell>
          <cell r="AH360">
            <v>15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4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1</v>
          </cell>
          <cell r="AV360">
            <v>3</v>
          </cell>
          <cell r="AW360">
            <v>0</v>
          </cell>
          <cell r="AX360">
            <v>5</v>
          </cell>
          <cell r="AY360">
            <v>87</v>
          </cell>
        </row>
        <row r="361">
          <cell r="E361">
            <v>0</v>
          </cell>
          <cell r="F361">
            <v>1</v>
          </cell>
          <cell r="G361">
            <v>0</v>
          </cell>
          <cell r="H361">
            <v>0</v>
          </cell>
          <cell r="I361">
            <v>8</v>
          </cell>
          <cell r="J361">
            <v>1</v>
          </cell>
          <cell r="K361">
            <v>0</v>
          </cell>
          <cell r="L361">
            <v>4</v>
          </cell>
          <cell r="M361">
            <v>2</v>
          </cell>
          <cell r="N361">
            <v>12</v>
          </cell>
          <cell r="O361">
            <v>16</v>
          </cell>
          <cell r="P361">
            <v>0</v>
          </cell>
          <cell r="Q361">
            <v>0</v>
          </cell>
          <cell r="R361">
            <v>5</v>
          </cell>
          <cell r="S361">
            <v>1</v>
          </cell>
          <cell r="T361">
            <v>0</v>
          </cell>
          <cell r="U361">
            <v>1</v>
          </cell>
          <cell r="V361">
            <v>1</v>
          </cell>
          <cell r="W361">
            <v>0</v>
          </cell>
          <cell r="X361">
            <v>0</v>
          </cell>
          <cell r="Y361">
            <v>7</v>
          </cell>
          <cell r="Z361">
            <v>0</v>
          </cell>
          <cell r="AA361">
            <v>16</v>
          </cell>
          <cell r="AB361">
            <v>0</v>
          </cell>
          <cell r="AC361">
            <v>0</v>
          </cell>
          <cell r="AD361">
            <v>13</v>
          </cell>
          <cell r="AE361">
            <v>0</v>
          </cell>
          <cell r="AF361">
            <v>11</v>
          </cell>
          <cell r="AG361">
            <v>34</v>
          </cell>
          <cell r="AH361">
            <v>26</v>
          </cell>
          <cell r="AI361">
            <v>0</v>
          </cell>
          <cell r="AJ361">
            <v>0</v>
          </cell>
          <cell r="AK361">
            <v>0</v>
          </cell>
          <cell r="AL361">
            <v>1</v>
          </cell>
          <cell r="AM361">
            <v>3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2</v>
          </cell>
          <cell r="AV361">
            <v>4</v>
          </cell>
          <cell r="AW361">
            <v>0</v>
          </cell>
          <cell r="AX361">
            <v>7</v>
          </cell>
          <cell r="AY361">
            <v>176</v>
          </cell>
        </row>
        <row r="362"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2</v>
          </cell>
          <cell r="J362">
            <v>1</v>
          </cell>
          <cell r="K362">
            <v>0</v>
          </cell>
          <cell r="L362">
            <v>1</v>
          </cell>
          <cell r="M362">
            <v>0</v>
          </cell>
          <cell r="N362">
            <v>6</v>
          </cell>
          <cell r="O362">
            <v>9</v>
          </cell>
          <cell r="P362">
            <v>0</v>
          </cell>
          <cell r="Q362">
            <v>0</v>
          </cell>
          <cell r="R362">
            <v>4</v>
          </cell>
          <cell r="S362">
            <v>1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3</v>
          </cell>
          <cell r="Z362">
            <v>0</v>
          </cell>
          <cell r="AA362">
            <v>5</v>
          </cell>
          <cell r="AB362">
            <v>0</v>
          </cell>
          <cell r="AC362">
            <v>0</v>
          </cell>
          <cell r="AD362">
            <v>3</v>
          </cell>
          <cell r="AE362">
            <v>0</v>
          </cell>
          <cell r="AF362">
            <v>7</v>
          </cell>
          <cell r="AG362">
            <v>29</v>
          </cell>
          <cell r="AH362">
            <v>14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3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1</v>
          </cell>
          <cell r="AW362">
            <v>0</v>
          </cell>
          <cell r="AX362">
            <v>3</v>
          </cell>
          <cell r="AY362">
            <v>92</v>
          </cell>
        </row>
        <row r="363">
          <cell r="E363">
            <v>0</v>
          </cell>
          <cell r="F363">
            <v>2</v>
          </cell>
          <cell r="G363">
            <v>0</v>
          </cell>
          <cell r="H363">
            <v>0</v>
          </cell>
          <cell r="I363">
            <v>5</v>
          </cell>
          <cell r="J363">
            <v>2</v>
          </cell>
          <cell r="K363">
            <v>0</v>
          </cell>
          <cell r="L363">
            <v>2</v>
          </cell>
          <cell r="M363">
            <v>0</v>
          </cell>
          <cell r="N363">
            <v>13</v>
          </cell>
          <cell r="O363">
            <v>21</v>
          </cell>
          <cell r="P363">
            <v>0</v>
          </cell>
          <cell r="Q363">
            <v>0</v>
          </cell>
          <cell r="R363">
            <v>10</v>
          </cell>
          <cell r="S363">
            <v>3</v>
          </cell>
          <cell r="T363">
            <v>0</v>
          </cell>
          <cell r="U363">
            <v>1</v>
          </cell>
          <cell r="V363">
            <v>1</v>
          </cell>
          <cell r="W363">
            <v>0</v>
          </cell>
          <cell r="X363">
            <v>0</v>
          </cell>
          <cell r="Y363">
            <v>15</v>
          </cell>
          <cell r="Z363">
            <v>0</v>
          </cell>
          <cell r="AA363">
            <v>15</v>
          </cell>
          <cell r="AB363">
            <v>0</v>
          </cell>
          <cell r="AC363">
            <v>0</v>
          </cell>
          <cell r="AD363">
            <v>12</v>
          </cell>
          <cell r="AE363">
            <v>0</v>
          </cell>
          <cell r="AF363">
            <v>18</v>
          </cell>
          <cell r="AG363">
            <v>51</v>
          </cell>
          <cell r="AH363">
            <v>25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9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1</v>
          </cell>
          <cell r="AS363">
            <v>0</v>
          </cell>
          <cell r="AT363">
            <v>0</v>
          </cell>
          <cell r="AU363">
            <v>3</v>
          </cell>
          <cell r="AV363">
            <v>4</v>
          </cell>
          <cell r="AW363">
            <v>0</v>
          </cell>
          <cell r="AX363">
            <v>8</v>
          </cell>
          <cell r="AY363">
            <v>221</v>
          </cell>
        </row>
        <row r="364"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4</v>
          </cell>
          <cell r="J364">
            <v>1</v>
          </cell>
          <cell r="K364">
            <v>0</v>
          </cell>
          <cell r="L364">
            <v>2</v>
          </cell>
          <cell r="M364">
            <v>0</v>
          </cell>
          <cell r="N364">
            <v>4</v>
          </cell>
          <cell r="O364">
            <v>8</v>
          </cell>
          <cell r="P364">
            <v>0</v>
          </cell>
          <cell r="Q364">
            <v>0</v>
          </cell>
          <cell r="R364">
            <v>5</v>
          </cell>
          <cell r="S364">
            <v>2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4</v>
          </cell>
          <cell r="Z364">
            <v>0</v>
          </cell>
          <cell r="AA364">
            <v>9</v>
          </cell>
          <cell r="AB364">
            <v>0</v>
          </cell>
          <cell r="AC364">
            <v>0</v>
          </cell>
          <cell r="AD364">
            <v>4</v>
          </cell>
          <cell r="AE364">
            <v>0</v>
          </cell>
          <cell r="AF364">
            <v>2</v>
          </cell>
          <cell r="AG364">
            <v>17</v>
          </cell>
          <cell r="AH364">
            <v>15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5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1</v>
          </cell>
          <cell r="AW364">
            <v>0</v>
          </cell>
          <cell r="AX364">
            <v>6</v>
          </cell>
          <cell r="AY364">
            <v>89</v>
          </cell>
        </row>
        <row r="365">
          <cell r="E365">
            <v>0</v>
          </cell>
          <cell r="F365">
            <v>2</v>
          </cell>
          <cell r="G365">
            <v>0</v>
          </cell>
          <cell r="H365">
            <v>0</v>
          </cell>
          <cell r="I365">
            <v>5</v>
          </cell>
          <cell r="J365">
            <v>1</v>
          </cell>
          <cell r="K365">
            <v>0</v>
          </cell>
          <cell r="L365">
            <v>4</v>
          </cell>
          <cell r="M365">
            <v>1</v>
          </cell>
          <cell r="N365">
            <v>14</v>
          </cell>
          <cell r="O365">
            <v>15</v>
          </cell>
          <cell r="P365">
            <v>0</v>
          </cell>
          <cell r="Q365">
            <v>1</v>
          </cell>
          <cell r="R365">
            <v>7</v>
          </cell>
          <cell r="S365">
            <v>3</v>
          </cell>
          <cell r="T365">
            <v>0</v>
          </cell>
          <cell r="U365">
            <v>1</v>
          </cell>
          <cell r="V365">
            <v>2</v>
          </cell>
          <cell r="W365">
            <v>0</v>
          </cell>
          <cell r="X365">
            <v>0</v>
          </cell>
          <cell r="Y365">
            <v>10</v>
          </cell>
          <cell r="Z365">
            <v>0</v>
          </cell>
          <cell r="AA365">
            <v>18</v>
          </cell>
          <cell r="AB365">
            <v>0</v>
          </cell>
          <cell r="AC365">
            <v>0</v>
          </cell>
          <cell r="AD365">
            <v>12</v>
          </cell>
          <cell r="AE365">
            <v>0</v>
          </cell>
          <cell r="AF365">
            <v>10</v>
          </cell>
          <cell r="AG365">
            <v>34</v>
          </cell>
          <cell r="AH365">
            <v>24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5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1</v>
          </cell>
          <cell r="AS365">
            <v>0</v>
          </cell>
          <cell r="AT365">
            <v>0</v>
          </cell>
          <cell r="AU365">
            <v>1</v>
          </cell>
          <cell r="AV365">
            <v>4</v>
          </cell>
          <cell r="AW365">
            <v>0</v>
          </cell>
          <cell r="AX365">
            <v>9</v>
          </cell>
          <cell r="AY365">
            <v>184</v>
          </cell>
        </row>
        <row r="366">
          <cell r="E366">
            <v>1</v>
          </cell>
          <cell r="F366">
            <v>15</v>
          </cell>
          <cell r="G366">
            <v>46</v>
          </cell>
          <cell r="H366">
            <v>1</v>
          </cell>
          <cell r="I366">
            <v>45</v>
          </cell>
          <cell r="J366">
            <v>16</v>
          </cell>
          <cell r="K366">
            <v>2</v>
          </cell>
          <cell r="L366">
            <v>40</v>
          </cell>
          <cell r="M366">
            <v>11</v>
          </cell>
          <cell r="N366">
            <v>132</v>
          </cell>
          <cell r="O366">
            <v>110</v>
          </cell>
          <cell r="P366">
            <v>1</v>
          </cell>
          <cell r="Q366">
            <v>3</v>
          </cell>
          <cell r="R366">
            <v>46</v>
          </cell>
          <cell r="S366">
            <v>6</v>
          </cell>
          <cell r="T366">
            <v>21</v>
          </cell>
          <cell r="U366">
            <v>4</v>
          </cell>
          <cell r="V366">
            <v>7</v>
          </cell>
          <cell r="W366">
            <v>0</v>
          </cell>
          <cell r="X366">
            <v>4</v>
          </cell>
          <cell r="Y366">
            <v>46</v>
          </cell>
          <cell r="Z366">
            <v>1</v>
          </cell>
          <cell r="AA366">
            <v>80</v>
          </cell>
          <cell r="AB366">
            <v>2</v>
          </cell>
          <cell r="AC366">
            <v>1</v>
          </cell>
          <cell r="AD366">
            <v>55</v>
          </cell>
          <cell r="AE366">
            <v>1</v>
          </cell>
          <cell r="AF366">
            <v>63</v>
          </cell>
          <cell r="AG366">
            <v>49</v>
          </cell>
          <cell r="AH366">
            <v>98</v>
          </cell>
          <cell r="AI366">
            <v>1</v>
          </cell>
          <cell r="AJ366">
            <v>1</v>
          </cell>
          <cell r="AK366">
            <v>1</v>
          </cell>
          <cell r="AL366">
            <v>11</v>
          </cell>
          <cell r="AM366">
            <v>36</v>
          </cell>
          <cell r="AN366">
            <v>1</v>
          </cell>
          <cell r="AO366">
            <v>1</v>
          </cell>
          <cell r="AP366">
            <v>1</v>
          </cell>
          <cell r="AQ366">
            <v>1</v>
          </cell>
          <cell r="AR366">
            <v>1</v>
          </cell>
          <cell r="AS366">
            <v>1</v>
          </cell>
          <cell r="AT366">
            <v>1</v>
          </cell>
          <cell r="AU366">
            <v>15</v>
          </cell>
          <cell r="AV366">
            <v>38</v>
          </cell>
          <cell r="AW366">
            <v>1</v>
          </cell>
          <cell r="AX366">
            <v>37</v>
          </cell>
          <cell r="AY366">
            <v>1055</v>
          </cell>
        </row>
        <row r="367"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1</v>
          </cell>
          <cell r="J367">
            <v>1</v>
          </cell>
          <cell r="K367">
            <v>0</v>
          </cell>
          <cell r="L367">
            <v>1</v>
          </cell>
          <cell r="M367">
            <v>0</v>
          </cell>
          <cell r="N367">
            <v>4</v>
          </cell>
          <cell r="O367">
            <v>3</v>
          </cell>
          <cell r="P367">
            <v>0</v>
          </cell>
          <cell r="Q367">
            <v>0</v>
          </cell>
          <cell r="R367">
            <v>2</v>
          </cell>
          <cell r="S367">
            <v>2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6</v>
          </cell>
          <cell r="Z367">
            <v>0</v>
          </cell>
          <cell r="AA367">
            <v>3</v>
          </cell>
          <cell r="AB367">
            <v>0</v>
          </cell>
          <cell r="AC367">
            <v>0</v>
          </cell>
          <cell r="AD367">
            <v>6</v>
          </cell>
          <cell r="AE367">
            <v>0</v>
          </cell>
          <cell r="AF367">
            <v>4</v>
          </cell>
          <cell r="AG367">
            <v>22</v>
          </cell>
          <cell r="AH367">
            <v>15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3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1</v>
          </cell>
          <cell r="AW367">
            <v>0</v>
          </cell>
          <cell r="AX367">
            <v>3</v>
          </cell>
          <cell r="AY367">
            <v>77</v>
          </cell>
        </row>
        <row r="368">
          <cell r="E368">
            <v>1</v>
          </cell>
          <cell r="F368">
            <v>13</v>
          </cell>
          <cell r="G368">
            <v>15</v>
          </cell>
          <cell r="H368">
            <v>1</v>
          </cell>
          <cell r="I368">
            <v>43</v>
          </cell>
          <cell r="J368">
            <v>11</v>
          </cell>
          <cell r="K368">
            <v>1</v>
          </cell>
          <cell r="L368">
            <v>21</v>
          </cell>
          <cell r="M368">
            <v>12</v>
          </cell>
          <cell r="N368">
            <v>67</v>
          </cell>
          <cell r="O368">
            <v>65</v>
          </cell>
          <cell r="P368">
            <v>0</v>
          </cell>
          <cell r="Q368">
            <v>2</v>
          </cell>
          <cell r="R368">
            <v>30</v>
          </cell>
          <cell r="S368">
            <v>2</v>
          </cell>
          <cell r="T368">
            <v>10</v>
          </cell>
          <cell r="U368">
            <v>3</v>
          </cell>
          <cell r="V368">
            <v>5</v>
          </cell>
          <cell r="W368">
            <v>0</v>
          </cell>
          <cell r="X368">
            <v>3</v>
          </cell>
          <cell r="Y368">
            <v>21</v>
          </cell>
          <cell r="Z368">
            <v>0</v>
          </cell>
          <cell r="AA368">
            <v>75</v>
          </cell>
          <cell r="AB368">
            <v>1</v>
          </cell>
          <cell r="AC368">
            <v>2</v>
          </cell>
          <cell r="AD368">
            <v>35</v>
          </cell>
          <cell r="AE368">
            <v>0</v>
          </cell>
          <cell r="AF368">
            <v>43</v>
          </cell>
          <cell r="AG368">
            <v>29</v>
          </cell>
          <cell r="AH368">
            <v>61</v>
          </cell>
          <cell r="AI368">
            <v>1</v>
          </cell>
          <cell r="AJ368">
            <v>1</v>
          </cell>
          <cell r="AK368">
            <v>1</v>
          </cell>
          <cell r="AL368">
            <v>4</v>
          </cell>
          <cell r="AM368">
            <v>30</v>
          </cell>
          <cell r="AN368">
            <v>1</v>
          </cell>
          <cell r="AO368">
            <v>1</v>
          </cell>
          <cell r="AP368">
            <v>1</v>
          </cell>
          <cell r="AQ368">
            <v>0</v>
          </cell>
          <cell r="AR368">
            <v>1</v>
          </cell>
          <cell r="AS368">
            <v>1</v>
          </cell>
          <cell r="AT368">
            <v>0</v>
          </cell>
          <cell r="AU368">
            <v>8</v>
          </cell>
          <cell r="AV368">
            <v>24</v>
          </cell>
          <cell r="AW368">
            <v>0</v>
          </cell>
          <cell r="AX368">
            <v>30</v>
          </cell>
          <cell r="AY368">
            <v>676</v>
          </cell>
        </row>
        <row r="369">
          <cell r="E369">
            <v>0</v>
          </cell>
          <cell r="F369">
            <v>0</v>
          </cell>
          <cell r="G369">
            <v>1</v>
          </cell>
          <cell r="H369">
            <v>0</v>
          </cell>
          <cell r="I369">
            <v>4</v>
          </cell>
          <cell r="J369">
            <v>1</v>
          </cell>
          <cell r="K369">
            <v>0</v>
          </cell>
          <cell r="L369">
            <v>3</v>
          </cell>
          <cell r="M369">
            <v>0</v>
          </cell>
          <cell r="N369">
            <v>17</v>
          </cell>
          <cell r="O369">
            <v>16</v>
          </cell>
          <cell r="P369">
            <v>0</v>
          </cell>
          <cell r="Q369">
            <v>1</v>
          </cell>
          <cell r="R369">
            <v>8</v>
          </cell>
          <cell r="S369">
            <v>3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11</v>
          </cell>
          <cell r="Z369">
            <v>0</v>
          </cell>
          <cell r="AA369">
            <v>12</v>
          </cell>
          <cell r="AB369">
            <v>0</v>
          </cell>
          <cell r="AC369">
            <v>0</v>
          </cell>
          <cell r="AD369">
            <v>9</v>
          </cell>
          <cell r="AE369">
            <v>0</v>
          </cell>
          <cell r="AF369">
            <v>15</v>
          </cell>
          <cell r="AG369">
            <v>34</v>
          </cell>
          <cell r="AH369">
            <v>27</v>
          </cell>
          <cell r="AI369">
            <v>0</v>
          </cell>
          <cell r="AJ369">
            <v>0</v>
          </cell>
          <cell r="AK369">
            <v>0</v>
          </cell>
          <cell r="AL369">
            <v>1</v>
          </cell>
          <cell r="AM369">
            <v>5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2</v>
          </cell>
          <cell r="AV369">
            <v>5</v>
          </cell>
          <cell r="AW369">
            <v>0</v>
          </cell>
          <cell r="AX369">
            <v>9</v>
          </cell>
          <cell r="AY369">
            <v>184</v>
          </cell>
        </row>
        <row r="370">
          <cell r="E370">
            <v>0</v>
          </cell>
          <cell r="F370">
            <v>3</v>
          </cell>
          <cell r="G370">
            <v>3</v>
          </cell>
          <cell r="H370">
            <v>0</v>
          </cell>
          <cell r="I370">
            <v>10</v>
          </cell>
          <cell r="J370">
            <v>2</v>
          </cell>
          <cell r="K370">
            <v>0</v>
          </cell>
          <cell r="L370">
            <v>4</v>
          </cell>
          <cell r="M370">
            <v>1</v>
          </cell>
          <cell r="N370">
            <v>26</v>
          </cell>
          <cell r="O370">
            <v>28</v>
          </cell>
          <cell r="P370">
            <v>0</v>
          </cell>
          <cell r="Q370">
            <v>1</v>
          </cell>
          <cell r="R370">
            <v>11</v>
          </cell>
          <cell r="S370">
            <v>2</v>
          </cell>
          <cell r="T370">
            <v>6</v>
          </cell>
          <cell r="U370">
            <v>1</v>
          </cell>
          <cell r="V370">
            <v>3</v>
          </cell>
          <cell r="W370">
            <v>0</v>
          </cell>
          <cell r="X370">
            <v>0</v>
          </cell>
          <cell r="Y370">
            <v>13</v>
          </cell>
          <cell r="Z370">
            <v>0</v>
          </cell>
          <cell r="AA370">
            <v>17</v>
          </cell>
          <cell r="AB370">
            <v>0</v>
          </cell>
          <cell r="AC370">
            <v>0</v>
          </cell>
          <cell r="AD370">
            <v>15</v>
          </cell>
          <cell r="AE370">
            <v>0</v>
          </cell>
          <cell r="AF370">
            <v>19</v>
          </cell>
          <cell r="AG370">
            <v>26</v>
          </cell>
          <cell r="AH370">
            <v>28</v>
          </cell>
          <cell r="AI370">
            <v>0</v>
          </cell>
          <cell r="AJ370">
            <v>0</v>
          </cell>
          <cell r="AK370">
            <v>0</v>
          </cell>
          <cell r="AL370">
            <v>1</v>
          </cell>
          <cell r="AM370">
            <v>16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4</v>
          </cell>
          <cell r="AV370">
            <v>10</v>
          </cell>
          <cell r="AW370">
            <v>0</v>
          </cell>
          <cell r="AX370">
            <v>10</v>
          </cell>
          <cell r="AY370">
            <v>260</v>
          </cell>
        </row>
        <row r="371"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5</v>
          </cell>
          <cell r="J371">
            <v>1</v>
          </cell>
          <cell r="K371">
            <v>0</v>
          </cell>
          <cell r="L371">
            <v>1</v>
          </cell>
          <cell r="M371">
            <v>0</v>
          </cell>
          <cell r="N371">
            <v>9</v>
          </cell>
          <cell r="O371">
            <v>10</v>
          </cell>
          <cell r="P371">
            <v>0</v>
          </cell>
          <cell r="Q371">
            <v>2</v>
          </cell>
          <cell r="R371">
            <v>1</v>
          </cell>
          <cell r="S371">
            <v>1</v>
          </cell>
          <cell r="T371">
            <v>1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2</v>
          </cell>
          <cell r="Z371">
            <v>0</v>
          </cell>
          <cell r="AA371">
            <v>7</v>
          </cell>
          <cell r="AB371">
            <v>0</v>
          </cell>
          <cell r="AC371">
            <v>0</v>
          </cell>
          <cell r="AD371">
            <v>9</v>
          </cell>
          <cell r="AE371">
            <v>0</v>
          </cell>
          <cell r="AF371">
            <v>6</v>
          </cell>
          <cell r="AG371">
            <v>11</v>
          </cell>
          <cell r="AH371">
            <v>16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1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1</v>
          </cell>
          <cell r="AV371">
            <v>1</v>
          </cell>
          <cell r="AW371">
            <v>0</v>
          </cell>
          <cell r="AX371">
            <v>5</v>
          </cell>
          <cell r="AY371">
            <v>90</v>
          </cell>
        </row>
        <row r="372"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2</v>
          </cell>
          <cell r="J372">
            <v>2</v>
          </cell>
          <cell r="K372">
            <v>0</v>
          </cell>
          <cell r="L372">
            <v>1</v>
          </cell>
          <cell r="M372">
            <v>0</v>
          </cell>
          <cell r="N372">
            <v>3</v>
          </cell>
          <cell r="O372">
            <v>6</v>
          </cell>
          <cell r="P372">
            <v>0</v>
          </cell>
          <cell r="Q372">
            <v>1</v>
          </cell>
          <cell r="R372">
            <v>4</v>
          </cell>
          <cell r="S372">
            <v>2</v>
          </cell>
          <cell r="T372">
            <v>2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4</v>
          </cell>
          <cell r="Z372">
            <v>0</v>
          </cell>
          <cell r="AA372">
            <v>7</v>
          </cell>
          <cell r="AB372">
            <v>0</v>
          </cell>
          <cell r="AC372">
            <v>1</v>
          </cell>
          <cell r="AD372">
            <v>5</v>
          </cell>
          <cell r="AE372">
            <v>0</v>
          </cell>
          <cell r="AF372">
            <v>4</v>
          </cell>
          <cell r="AG372">
            <v>17</v>
          </cell>
          <cell r="AH372">
            <v>16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4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1</v>
          </cell>
          <cell r="AV372">
            <v>2</v>
          </cell>
          <cell r="AW372">
            <v>0</v>
          </cell>
          <cell r="AX372">
            <v>6</v>
          </cell>
          <cell r="AY372">
            <v>90</v>
          </cell>
        </row>
        <row r="373">
          <cell r="E373">
            <v>0</v>
          </cell>
          <cell r="F373">
            <v>2</v>
          </cell>
          <cell r="G373">
            <v>0</v>
          </cell>
          <cell r="H373">
            <v>0</v>
          </cell>
          <cell r="I373">
            <v>5</v>
          </cell>
          <cell r="J373">
            <v>1</v>
          </cell>
          <cell r="K373">
            <v>0</v>
          </cell>
          <cell r="L373">
            <v>2</v>
          </cell>
          <cell r="M373">
            <v>1</v>
          </cell>
          <cell r="N373">
            <v>5</v>
          </cell>
          <cell r="O373">
            <v>11</v>
          </cell>
          <cell r="P373">
            <v>0</v>
          </cell>
          <cell r="Q373">
            <v>1</v>
          </cell>
          <cell r="R373">
            <v>6</v>
          </cell>
          <cell r="S373">
            <v>2</v>
          </cell>
          <cell r="T373">
            <v>0</v>
          </cell>
          <cell r="U373">
            <v>0</v>
          </cell>
          <cell r="V373">
            <v>1</v>
          </cell>
          <cell r="W373">
            <v>0</v>
          </cell>
          <cell r="X373">
            <v>0</v>
          </cell>
          <cell r="Y373">
            <v>8</v>
          </cell>
          <cell r="Z373">
            <v>0</v>
          </cell>
          <cell r="AA373">
            <v>11</v>
          </cell>
          <cell r="AB373">
            <v>0</v>
          </cell>
          <cell r="AC373">
            <v>0</v>
          </cell>
          <cell r="AD373">
            <v>6</v>
          </cell>
          <cell r="AE373">
            <v>0</v>
          </cell>
          <cell r="AF373">
            <v>4</v>
          </cell>
          <cell r="AG373">
            <v>28</v>
          </cell>
          <cell r="AH373">
            <v>25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3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1</v>
          </cell>
          <cell r="AV373">
            <v>2</v>
          </cell>
          <cell r="AW373">
            <v>0</v>
          </cell>
          <cell r="AX373">
            <v>6</v>
          </cell>
          <cell r="AY373">
            <v>131</v>
          </cell>
        </row>
        <row r="374">
          <cell r="E374">
            <v>0</v>
          </cell>
          <cell r="F374">
            <v>26</v>
          </cell>
          <cell r="G374">
            <v>0</v>
          </cell>
          <cell r="H374">
            <v>0</v>
          </cell>
          <cell r="I374">
            <v>3</v>
          </cell>
          <cell r="J374">
            <v>1</v>
          </cell>
          <cell r="K374">
            <v>0</v>
          </cell>
          <cell r="L374">
            <v>1</v>
          </cell>
          <cell r="M374">
            <v>0</v>
          </cell>
          <cell r="N374">
            <v>4</v>
          </cell>
          <cell r="O374">
            <v>13</v>
          </cell>
          <cell r="P374">
            <v>0</v>
          </cell>
          <cell r="Q374">
            <v>0</v>
          </cell>
          <cell r="R374">
            <v>2</v>
          </cell>
          <cell r="S374">
            <v>1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3</v>
          </cell>
          <cell r="Z374">
            <v>0</v>
          </cell>
          <cell r="AA374">
            <v>8</v>
          </cell>
          <cell r="AB374">
            <v>0</v>
          </cell>
          <cell r="AC374">
            <v>0</v>
          </cell>
          <cell r="AD374">
            <v>2</v>
          </cell>
          <cell r="AE374">
            <v>0</v>
          </cell>
          <cell r="AF374">
            <v>15</v>
          </cell>
          <cell r="AG374">
            <v>0</v>
          </cell>
          <cell r="AH374">
            <v>12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1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2</v>
          </cell>
          <cell r="AW374">
            <v>0</v>
          </cell>
          <cell r="AX374">
            <v>3</v>
          </cell>
          <cell r="AY374">
            <v>97</v>
          </cell>
        </row>
        <row r="375"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7</v>
          </cell>
          <cell r="L375">
            <v>0</v>
          </cell>
          <cell r="M375">
            <v>0</v>
          </cell>
          <cell r="N375">
            <v>0</v>
          </cell>
          <cell r="O375">
            <v>1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1</v>
          </cell>
          <cell r="Z375">
            <v>0</v>
          </cell>
          <cell r="AA375">
            <v>2</v>
          </cell>
          <cell r="AB375">
            <v>0</v>
          </cell>
          <cell r="AC375">
            <v>0</v>
          </cell>
          <cell r="AD375">
            <v>2</v>
          </cell>
          <cell r="AE375">
            <v>0</v>
          </cell>
          <cell r="AF375">
            <v>2</v>
          </cell>
          <cell r="AG375">
            <v>5</v>
          </cell>
          <cell r="AH375">
            <v>6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2</v>
          </cell>
          <cell r="AW375">
            <v>0</v>
          </cell>
          <cell r="AX375">
            <v>0</v>
          </cell>
          <cell r="AY375">
            <v>28</v>
          </cell>
        </row>
        <row r="376"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9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2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1</v>
          </cell>
          <cell r="AG376">
            <v>1</v>
          </cell>
          <cell r="AH376">
            <v>7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3</v>
          </cell>
          <cell r="AW376">
            <v>0</v>
          </cell>
          <cell r="AX376">
            <v>0</v>
          </cell>
          <cell r="AY376">
            <v>23</v>
          </cell>
        </row>
        <row r="377"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1</v>
          </cell>
          <cell r="J377">
            <v>0</v>
          </cell>
          <cell r="K377">
            <v>18</v>
          </cell>
          <cell r="L377">
            <v>0</v>
          </cell>
          <cell r="M377">
            <v>0</v>
          </cell>
          <cell r="N377">
            <v>0</v>
          </cell>
          <cell r="O377">
            <v>1</v>
          </cell>
          <cell r="P377">
            <v>0</v>
          </cell>
          <cell r="Q377">
            <v>0</v>
          </cell>
          <cell r="R377">
            <v>3</v>
          </cell>
          <cell r="S377">
            <v>1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1</v>
          </cell>
          <cell r="Z377">
            <v>0</v>
          </cell>
          <cell r="AA377">
            <v>1</v>
          </cell>
          <cell r="AB377">
            <v>0</v>
          </cell>
          <cell r="AC377">
            <v>0</v>
          </cell>
          <cell r="AD377">
            <v>2</v>
          </cell>
          <cell r="AE377">
            <v>0</v>
          </cell>
          <cell r="AF377">
            <v>2</v>
          </cell>
          <cell r="AG377">
            <v>6</v>
          </cell>
          <cell r="AH377">
            <v>7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7</v>
          </cell>
          <cell r="AW377">
            <v>0</v>
          </cell>
          <cell r="AX377">
            <v>1</v>
          </cell>
          <cell r="AY377">
            <v>51</v>
          </cell>
        </row>
        <row r="379">
          <cell r="E379">
            <v>1</v>
          </cell>
          <cell r="F379">
            <v>3</v>
          </cell>
          <cell r="G379">
            <v>0</v>
          </cell>
          <cell r="H379">
            <v>0</v>
          </cell>
          <cell r="I379">
            <v>5</v>
          </cell>
          <cell r="J379">
            <v>1</v>
          </cell>
          <cell r="K379">
            <v>4</v>
          </cell>
          <cell r="L379">
            <v>7</v>
          </cell>
          <cell r="M379">
            <v>2</v>
          </cell>
          <cell r="N379">
            <v>2</v>
          </cell>
          <cell r="O379">
            <v>13</v>
          </cell>
          <cell r="P379">
            <v>0</v>
          </cell>
          <cell r="Q379">
            <v>0</v>
          </cell>
          <cell r="R379">
            <v>2</v>
          </cell>
          <cell r="S379">
            <v>8</v>
          </cell>
          <cell r="T379">
            <v>2</v>
          </cell>
          <cell r="U379">
            <v>0</v>
          </cell>
          <cell r="V379">
            <v>2</v>
          </cell>
          <cell r="W379">
            <v>0</v>
          </cell>
          <cell r="X379">
            <v>0</v>
          </cell>
          <cell r="Y379">
            <v>5</v>
          </cell>
          <cell r="Z379">
            <v>0</v>
          </cell>
          <cell r="AA379">
            <v>23</v>
          </cell>
          <cell r="AB379">
            <v>1</v>
          </cell>
          <cell r="AC379">
            <v>0</v>
          </cell>
          <cell r="AD379">
            <v>5</v>
          </cell>
          <cell r="AE379">
            <v>0</v>
          </cell>
          <cell r="AF379">
            <v>18</v>
          </cell>
          <cell r="AG379">
            <v>1</v>
          </cell>
          <cell r="AH379">
            <v>23</v>
          </cell>
          <cell r="AI379">
            <v>1</v>
          </cell>
          <cell r="AJ379">
            <v>1</v>
          </cell>
          <cell r="AK379">
            <v>1</v>
          </cell>
          <cell r="AL379">
            <v>1</v>
          </cell>
          <cell r="AM379">
            <v>4</v>
          </cell>
          <cell r="AN379">
            <v>0</v>
          </cell>
          <cell r="AO379">
            <v>1</v>
          </cell>
          <cell r="AP379">
            <v>0</v>
          </cell>
          <cell r="AQ379">
            <v>1</v>
          </cell>
          <cell r="AR379">
            <v>1</v>
          </cell>
          <cell r="AS379">
            <v>0</v>
          </cell>
          <cell r="AT379">
            <v>3</v>
          </cell>
          <cell r="AU379">
            <v>1</v>
          </cell>
          <cell r="AV379">
            <v>0</v>
          </cell>
          <cell r="AW379">
            <v>0</v>
          </cell>
          <cell r="AX379">
            <v>5</v>
          </cell>
          <cell r="AY379">
            <v>148</v>
          </cell>
        </row>
        <row r="380">
          <cell r="E380">
            <v>0</v>
          </cell>
          <cell r="F380">
            <v>1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13</v>
          </cell>
          <cell r="N380">
            <v>41</v>
          </cell>
          <cell r="O380">
            <v>18</v>
          </cell>
          <cell r="P380">
            <v>0</v>
          </cell>
          <cell r="Q380">
            <v>0</v>
          </cell>
          <cell r="R380">
            <v>0</v>
          </cell>
          <cell r="S380">
            <v>14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16</v>
          </cell>
          <cell r="AB380">
            <v>0</v>
          </cell>
          <cell r="AC380">
            <v>0</v>
          </cell>
          <cell r="AD380">
            <v>18</v>
          </cell>
          <cell r="AE380">
            <v>0</v>
          </cell>
          <cell r="AF380">
            <v>15</v>
          </cell>
          <cell r="AG380">
            <v>0</v>
          </cell>
          <cell r="AH380">
            <v>186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1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6</v>
          </cell>
          <cell r="AY380">
            <v>329</v>
          </cell>
        </row>
        <row r="381"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431</v>
          </cell>
          <cell r="O381">
            <v>50</v>
          </cell>
          <cell r="P381">
            <v>0</v>
          </cell>
          <cell r="Q381">
            <v>0</v>
          </cell>
          <cell r="R381">
            <v>0</v>
          </cell>
          <cell r="S381">
            <v>174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33</v>
          </cell>
          <cell r="AB381">
            <v>192</v>
          </cell>
          <cell r="AC381">
            <v>0</v>
          </cell>
          <cell r="AD381">
            <v>407</v>
          </cell>
          <cell r="AE381">
            <v>0</v>
          </cell>
          <cell r="AF381">
            <v>150</v>
          </cell>
          <cell r="AG381">
            <v>0</v>
          </cell>
          <cell r="AH381">
            <v>167</v>
          </cell>
          <cell r="AI381">
            <v>0</v>
          </cell>
          <cell r="AJ381">
            <v>1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1605</v>
          </cell>
        </row>
        <row r="383">
          <cell r="AY383">
            <v>34123</v>
          </cell>
        </row>
        <row r="384">
          <cell r="AY384">
            <v>3744</v>
          </cell>
        </row>
        <row r="385">
          <cell r="AY385">
            <v>6545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2009"/>
      <sheetName val="DEZ 2008"/>
      <sheetName val="JUN 2008"/>
      <sheetName val="DEZ 2007"/>
      <sheetName val="JUN 2007"/>
      <sheetName val="DEZ 2006"/>
      <sheetName val="JUN 2006"/>
      <sheetName val="DEZ 2005"/>
      <sheetName val="DEZ 2005 PCSB"/>
      <sheetName val="30-06-2005"/>
      <sheetName val="JUN 2005 PCSB"/>
      <sheetName val="31-12-2004"/>
      <sheetName val="30-06-2004"/>
      <sheetName val="31-12-2003"/>
      <sheetName val="30-06-2003"/>
      <sheetName val="31-12-2002"/>
      <sheetName val="30-06-2002"/>
      <sheetName val="31-12-2001"/>
      <sheetName val="30-06-2001"/>
      <sheetName val="31-12-2000"/>
      <sheetName val="30-06-2000"/>
      <sheetName val="31-12-1999"/>
      <sheetName val="30-06-1999"/>
      <sheetName val="31-12-1998"/>
      <sheetName val="30-06-1998"/>
      <sheetName val="31-12-1997"/>
      <sheetName val="30-06-1997"/>
      <sheetName val="31-12-1996"/>
      <sheetName val="30-06-1996"/>
      <sheetName val="31-12-1995"/>
      <sheetName val="30-06-1995"/>
      <sheetName val="31-12-1994"/>
      <sheetName val="30-06-1994"/>
      <sheetName val="31-12-1993"/>
      <sheetName val="30-06-1993"/>
      <sheetName val="31-12-1992"/>
      <sheetName val="31-12-1991"/>
      <sheetName val="30-06-1991"/>
      <sheetName val="31-12-1990"/>
      <sheetName val="30-06-1990"/>
      <sheetName val="31-03-199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74">
          <cell r="B74">
            <v>367</v>
          </cell>
          <cell r="C74">
            <v>431</v>
          </cell>
          <cell r="D74">
            <v>967</v>
          </cell>
          <cell r="E74">
            <v>-725</v>
          </cell>
          <cell r="F74">
            <v>753</v>
          </cell>
          <cell r="G74">
            <v>303</v>
          </cell>
          <cell r="H74">
            <v>445</v>
          </cell>
          <cell r="I74">
            <v>-1898</v>
          </cell>
          <cell r="J74">
            <v>814</v>
          </cell>
          <cell r="K74">
            <v>8679</v>
          </cell>
          <cell r="L74">
            <v>10707</v>
          </cell>
          <cell r="M74">
            <v>76</v>
          </cell>
          <cell r="N74">
            <v>-2</v>
          </cell>
          <cell r="O74">
            <v>963</v>
          </cell>
          <cell r="P74">
            <v>4610</v>
          </cell>
          <cell r="Q74">
            <v>38</v>
          </cell>
          <cell r="R74">
            <v>444</v>
          </cell>
          <cell r="S74">
            <v>67</v>
          </cell>
          <cell r="T74">
            <v>102</v>
          </cell>
          <cell r="U74">
            <v>32</v>
          </cell>
          <cell r="V74">
            <v>608</v>
          </cell>
          <cell r="W74">
            <v>130</v>
          </cell>
          <cell r="X74">
            <v>10004</v>
          </cell>
          <cell r="Y74">
            <v>4057</v>
          </cell>
          <cell r="Z74">
            <v>144</v>
          </cell>
          <cell r="AA74">
            <v>-924</v>
          </cell>
          <cell r="AB74">
            <v>127</v>
          </cell>
          <cell r="AC74">
            <v>11445</v>
          </cell>
          <cell r="AD74">
            <v>20296</v>
          </cell>
          <cell r="AE74">
            <v>530</v>
          </cell>
          <cell r="AF74">
            <v>1025</v>
          </cell>
          <cell r="AG74">
            <v>452</v>
          </cell>
          <cell r="AH74">
            <v>56</v>
          </cell>
          <cell r="AI74">
            <v>1361</v>
          </cell>
          <cell r="AJ74">
            <v>492</v>
          </cell>
          <cell r="AK74">
            <v>110</v>
          </cell>
          <cell r="AL74">
            <v>25</v>
          </cell>
          <cell r="AM74">
            <v>144</v>
          </cell>
          <cell r="AN74">
            <v>-481</v>
          </cell>
          <cell r="AO74">
            <v>235</v>
          </cell>
          <cell r="AP74">
            <v>1524</v>
          </cell>
          <cell r="AQ74">
            <v>252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o Office">
  <a:themeElements>
    <a:clrScheme name="APB BIA">
      <a:dk1>
        <a:sysClr val="windowText" lastClr="000000"/>
      </a:dk1>
      <a:lt1>
        <a:srgbClr val="FFFFFF"/>
      </a:lt1>
      <a:dk2>
        <a:srgbClr val="69676D"/>
      </a:dk2>
      <a:lt2>
        <a:srgbClr val="C9C2D1"/>
      </a:lt2>
      <a:accent1>
        <a:srgbClr val="AA8529"/>
      </a:accent1>
      <a:accent2>
        <a:srgbClr val="D03200"/>
      </a:accent2>
      <a:accent3>
        <a:srgbClr val="663300"/>
      </a:accent3>
      <a:accent4>
        <a:srgbClr val="E7D29E"/>
      </a:accent4>
      <a:accent5>
        <a:srgbClr val="A29E00"/>
      </a:accent5>
      <a:accent6>
        <a:srgbClr val="3A74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38"/>
  <dimension ref="A1:I56"/>
  <sheetViews>
    <sheetView showGridLines="0" topLeftCell="A13" workbookViewId="0">
      <selection activeCell="G57" sqref="G57"/>
    </sheetView>
  </sheetViews>
  <sheetFormatPr defaultRowHeight="12.75"/>
  <cols>
    <col min="1" max="1" width="29.140625" style="2" bestFit="1" customWidth="1"/>
    <col min="2" max="9" width="9.42578125" style="2" customWidth="1"/>
    <col min="10" max="197" width="9.140625" style="2"/>
    <col min="198" max="198" width="29.7109375" style="2" customWidth="1"/>
    <col min="199" max="199" width="3.28515625" style="2" customWidth="1"/>
    <col min="200" max="239" width="9.7109375" style="2" customWidth="1"/>
    <col min="240" max="253" width="10.85546875" style="2" customWidth="1"/>
    <col min="254" max="254" width="9.7109375" style="2" customWidth="1"/>
    <col min="255" max="453" width="9.140625" style="2"/>
    <col min="454" max="454" width="29.7109375" style="2" customWidth="1"/>
    <col min="455" max="455" width="3.28515625" style="2" customWidth="1"/>
    <col min="456" max="495" width="9.7109375" style="2" customWidth="1"/>
    <col min="496" max="509" width="10.85546875" style="2" customWidth="1"/>
    <col min="510" max="510" width="9.7109375" style="2" customWidth="1"/>
    <col min="511" max="709" width="9.140625" style="2"/>
    <col min="710" max="710" width="29.7109375" style="2" customWidth="1"/>
    <col min="711" max="711" width="3.28515625" style="2" customWidth="1"/>
    <col min="712" max="751" width="9.7109375" style="2" customWidth="1"/>
    <col min="752" max="765" width="10.85546875" style="2" customWidth="1"/>
    <col min="766" max="766" width="9.7109375" style="2" customWidth="1"/>
    <col min="767" max="965" width="9.140625" style="2"/>
    <col min="966" max="966" width="29.7109375" style="2" customWidth="1"/>
    <col min="967" max="967" width="3.28515625" style="2" customWidth="1"/>
    <col min="968" max="1007" width="9.7109375" style="2" customWidth="1"/>
    <col min="1008" max="1021" width="10.85546875" style="2" customWidth="1"/>
    <col min="1022" max="1022" width="9.7109375" style="2" customWidth="1"/>
    <col min="1023" max="1221" width="9.140625" style="2"/>
    <col min="1222" max="1222" width="29.7109375" style="2" customWidth="1"/>
    <col min="1223" max="1223" width="3.28515625" style="2" customWidth="1"/>
    <col min="1224" max="1263" width="9.7109375" style="2" customWidth="1"/>
    <col min="1264" max="1277" width="10.85546875" style="2" customWidth="1"/>
    <col min="1278" max="1278" width="9.7109375" style="2" customWidth="1"/>
    <col min="1279" max="1477" width="9.140625" style="2"/>
    <col min="1478" max="1478" width="29.7109375" style="2" customWidth="1"/>
    <col min="1479" max="1479" width="3.28515625" style="2" customWidth="1"/>
    <col min="1480" max="1519" width="9.7109375" style="2" customWidth="1"/>
    <col min="1520" max="1533" width="10.85546875" style="2" customWidth="1"/>
    <col min="1534" max="1534" width="9.7109375" style="2" customWidth="1"/>
    <col min="1535" max="1733" width="9.140625" style="2"/>
    <col min="1734" max="1734" width="29.7109375" style="2" customWidth="1"/>
    <col min="1735" max="1735" width="3.28515625" style="2" customWidth="1"/>
    <col min="1736" max="1775" width="9.7109375" style="2" customWidth="1"/>
    <col min="1776" max="1789" width="10.85546875" style="2" customWidth="1"/>
    <col min="1790" max="1790" width="9.7109375" style="2" customWidth="1"/>
    <col min="1791" max="1989" width="9.140625" style="2"/>
    <col min="1990" max="1990" width="29.7109375" style="2" customWidth="1"/>
    <col min="1991" max="1991" width="3.28515625" style="2" customWidth="1"/>
    <col min="1992" max="2031" width="9.7109375" style="2" customWidth="1"/>
    <col min="2032" max="2045" width="10.85546875" style="2" customWidth="1"/>
    <col min="2046" max="2046" width="9.7109375" style="2" customWidth="1"/>
    <col min="2047" max="2245" width="9.140625" style="2"/>
    <col min="2246" max="2246" width="29.7109375" style="2" customWidth="1"/>
    <col min="2247" max="2247" width="3.28515625" style="2" customWidth="1"/>
    <col min="2248" max="2287" width="9.7109375" style="2" customWidth="1"/>
    <col min="2288" max="2301" width="10.85546875" style="2" customWidth="1"/>
    <col min="2302" max="2302" width="9.7109375" style="2" customWidth="1"/>
    <col min="2303" max="2501" width="9.140625" style="2"/>
    <col min="2502" max="2502" width="29.7109375" style="2" customWidth="1"/>
    <col min="2503" max="2503" width="3.28515625" style="2" customWidth="1"/>
    <col min="2504" max="2543" width="9.7109375" style="2" customWidth="1"/>
    <col min="2544" max="2557" width="10.85546875" style="2" customWidth="1"/>
    <col min="2558" max="2558" width="9.7109375" style="2" customWidth="1"/>
    <col min="2559" max="2757" width="9.140625" style="2"/>
    <col min="2758" max="2758" width="29.7109375" style="2" customWidth="1"/>
    <col min="2759" max="2759" width="3.28515625" style="2" customWidth="1"/>
    <col min="2760" max="2799" width="9.7109375" style="2" customWidth="1"/>
    <col min="2800" max="2813" width="10.85546875" style="2" customWidth="1"/>
    <col min="2814" max="2814" width="9.7109375" style="2" customWidth="1"/>
    <col min="2815" max="3013" width="9.140625" style="2"/>
    <col min="3014" max="3014" width="29.7109375" style="2" customWidth="1"/>
    <col min="3015" max="3015" width="3.28515625" style="2" customWidth="1"/>
    <col min="3016" max="3055" width="9.7109375" style="2" customWidth="1"/>
    <col min="3056" max="3069" width="10.85546875" style="2" customWidth="1"/>
    <col min="3070" max="3070" width="9.7109375" style="2" customWidth="1"/>
    <col min="3071" max="3269" width="9.140625" style="2"/>
    <col min="3270" max="3270" width="29.7109375" style="2" customWidth="1"/>
    <col min="3271" max="3271" width="3.28515625" style="2" customWidth="1"/>
    <col min="3272" max="3311" width="9.7109375" style="2" customWidth="1"/>
    <col min="3312" max="3325" width="10.85546875" style="2" customWidth="1"/>
    <col min="3326" max="3326" width="9.7109375" style="2" customWidth="1"/>
    <col min="3327" max="3525" width="9.140625" style="2"/>
    <col min="3526" max="3526" width="29.7109375" style="2" customWidth="1"/>
    <col min="3527" max="3527" width="3.28515625" style="2" customWidth="1"/>
    <col min="3528" max="3567" width="9.7109375" style="2" customWidth="1"/>
    <col min="3568" max="3581" width="10.85546875" style="2" customWidth="1"/>
    <col min="3582" max="3582" width="9.7109375" style="2" customWidth="1"/>
    <col min="3583" max="3781" width="9.140625" style="2"/>
    <col min="3782" max="3782" width="29.7109375" style="2" customWidth="1"/>
    <col min="3783" max="3783" width="3.28515625" style="2" customWidth="1"/>
    <col min="3784" max="3823" width="9.7109375" style="2" customWidth="1"/>
    <col min="3824" max="3837" width="10.85546875" style="2" customWidth="1"/>
    <col min="3838" max="3838" width="9.7109375" style="2" customWidth="1"/>
    <col min="3839" max="4037" width="9.140625" style="2"/>
    <col min="4038" max="4038" width="29.7109375" style="2" customWidth="1"/>
    <col min="4039" max="4039" width="3.28515625" style="2" customWidth="1"/>
    <col min="4040" max="4079" width="9.7109375" style="2" customWidth="1"/>
    <col min="4080" max="4093" width="10.85546875" style="2" customWidth="1"/>
    <col min="4094" max="4094" width="9.7109375" style="2" customWidth="1"/>
    <col min="4095" max="4293" width="9.140625" style="2"/>
    <col min="4294" max="4294" width="29.7109375" style="2" customWidth="1"/>
    <col min="4295" max="4295" width="3.28515625" style="2" customWidth="1"/>
    <col min="4296" max="4335" width="9.7109375" style="2" customWidth="1"/>
    <col min="4336" max="4349" width="10.85546875" style="2" customWidth="1"/>
    <col min="4350" max="4350" width="9.7109375" style="2" customWidth="1"/>
    <col min="4351" max="4549" width="9.140625" style="2"/>
    <col min="4550" max="4550" width="29.7109375" style="2" customWidth="1"/>
    <col min="4551" max="4551" width="3.28515625" style="2" customWidth="1"/>
    <col min="4552" max="4591" width="9.7109375" style="2" customWidth="1"/>
    <col min="4592" max="4605" width="10.85546875" style="2" customWidth="1"/>
    <col min="4606" max="4606" width="9.7109375" style="2" customWidth="1"/>
    <col min="4607" max="4805" width="9.140625" style="2"/>
    <col min="4806" max="4806" width="29.7109375" style="2" customWidth="1"/>
    <col min="4807" max="4807" width="3.28515625" style="2" customWidth="1"/>
    <col min="4808" max="4847" width="9.7109375" style="2" customWidth="1"/>
    <col min="4848" max="4861" width="10.85546875" style="2" customWidth="1"/>
    <col min="4862" max="4862" width="9.7109375" style="2" customWidth="1"/>
    <col min="4863" max="5061" width="9.140625" style="2"/>
    <col min="5062" max="5062" width="29.7109375" style="2" customWidth="1"/>
    <col min="5063" max="5063" width="3.28515625" style="2" customWidth="1"/>
    <col min="5064" max="5103" width="9.7109375" style="2" customWidth="1"/>
    <col min="5104" max="5117" width="10.85546875" style="2" customWidth="1"/>
    <col min="5118" max="5118" width="9.7109375" style="2" customWidth="1"/>
    <col min="5119" max="5317" width="9.140625" style="2"/>
    <col min="5318" max="5318" width="29.7109375" style="2" customWidth="1"/>
    <col min="5319" max="5319" width="3.28515625" style="2" customWidth="1"/>
    <col min="5320" max="5359" width="9.7109375" style="2" customWidth="1"/>
    <col min="5360" max="5373" width="10.85546875" style="2" customWidth="1"/>
    <col min="5374" max="5374" width="9.7109375" style="2" customWidth="1"/>
    <col min="5375" max="5573" width="9.140625" style="2"/>
    <col min="5574" max="5574" width="29.7109375" style="2" customWidth="1"/>
    <col min="5575" max="5575" width="3.28515625" style="2" customWidth="1"/>
    <col min="5576" max="5615" width="9.7109375" style="2" customWidth="1"/>
    <col min="5616" max="5629" width="10.85546875" style="2" customWidth="1"/>
    <col min="5630" max="5630" width="9.7109375" style="2" customWidth="1"/>
    <col min="5631" max="5829" width="9.140625" style="2"/>
    <col min="5830" max="5830" width="29.7109375" style="2" customWidth="1"/>
    <col min="5831" max="5831" width="3.28515625" style="2" customWidth="1"/>
    <col min="5832" max="5871" width="9.7109375" style="2" customWidth="1"/>
    <col min="5872" max="5885" width="10.85546875" style="2" customWidth="1"/>
    <col min="5886" max="5886" width="9.7109375" style="2" customWidth="1"/>
    <col min="5887" max="6085" width="9.140625" style="2"/>
    <col min="6086" max="6086" width="29.7109375" style="2" customWidth="1"/>
    <col min="6087" max="6087" width="3.28515625" style="2" customWidth="1"/>
    <col min="6088" max="6127" width="9.7109375" style="2" customWidth="1"/>
    <col min="6128" max="6141" width="10.85546875" style="2" customWidth="1"/>
    <col min="6142" max="6142" width="9.7109375" style="2" customWidth="1"/>
    <col min="6143" max="6341" width="9.140625" style="2"/>
    <col min="6342" max="6342" width="29.7109375" style="2" customWidth="1"/>
    <col min="6343" max="6343" width="3.28515625" style="2" customWidth="1"/>
    <col min="6344" max="6383" width="9.7109375" style="2" customWidth="1"/>
    <col min="6384" max="6397" width="10.85546875" style="2" customWidth="1"/>
    <col min="6398" max="6398" width="9.7109375" style="2" customWidth="1"/>
    <col min="6399" max="6597" width="9.140625" style="2"/>
    <col min="6598" max="6598" width="29.7109375" style="2" customWidth="1"/>
    <col min="6599" max="6599" width="3.28515625" style="2" customWidth="1"/>
    <col min="6600" max="6639" width="9.7109375" style="2" customWidth="1"/>
    <col min="6640" max="6653" width="10.85546875" style="2" customWidth="1"/>
    <col min="6654" max="6654" width="9.7109375" style="2" customWidth="1"/>
    <col min="6655" max="6853" width="9.140625" style="2"/>
    <col min="6854" max="6854" width="29.7109375" style="2" customWidth="1"/>
    <col min="6855" max="6855" width="3.28515625" style="2" customWidth="1"/>
    <col min="6856" max="6895" width="9.7109375" style="2" customWidth="1"/>
    <col min="6896" max="6909" width="10.85546875" style="2" customWidth="1"/>
    <col min="6910" max="6910" width="9.7109375" style="2" customWidth="1"/>
    <col min="6911" max="7109" width="9.140625" style="2"/>
    <col min="7110" max="7110" width="29.7109375" style="2" customWidth="1"/>
    <col min="7111" max="7111" width="3.28515625" style="2" customWidth="1"/>
    <col min="7112" max="7151" width="9.7109375" style="2" customWidth="1"/>
    <col min="7152" max="7165" width="10.85546875" style="2" customWidth="1"/>
    <col min="7166" max="7166" width="9.7109375" style="2" customWidth="1"/>
    <col min="7167" max="7365" width="9.140625" style="2"/>
    <col min="7366" max="7366" width="29.7109375" style="2" customWidth="1"/>
    <col min="7367" max="7367" width="3.28515625" style="2" customWidth="1"/>
    <col min="7368" max="7407" width="9.7109375" style="2" customWidth="1"/>
    <col min="7408" max="7421" width="10.85546875" style="2" customWidth="1"/>
    <col min="7422" max="7422" width="9.7109375" style="2" customWidth="1"/>
    <col min="7423" max="7621" width="9.140625" style="2"/>
    <col min="7622" max="7622" width="29.7109375" style="2" customWidth="1"/>
    <col min="7623" max="7623" width="3.28515625" style="2" customWidth="1"/>
    <col min="7624" max="7663" width="9.7109375" style="2" customWidth="1"/>
    <col min="7664" max="7677" width="10.85546875" style="2" customWidth="1"/>
    <col min="7678" max="7678" width="9.7109375" style="2" customWidth="1"/>
    <col min="7679" max="7877" width="9.140625" style="2"/>
    <col min="7878" max="7878" width="29.7109375" style="2" customWidth="1"/>
    <col min="7879" max="7879" width="3.28515625" style="2" customWidth="1"/>
    <col min="7880" max="7919" width="9.7109375" style="2" customWidth="1"/>
    <col min="7920" max="7933" width="10.85546875" style="2" customWidth="1"/>
    <col min="7934" max="7934" width="9.7109375" style="2" customWidth="1"/>
    <col min="7935" max="8133" width="9.140625" style="2"/>
    <col min="8134" max="8134" width="29.7109375" style="2" customWidth="1"/>
    <col min="8135" max="8135" width="3.28515625" style="2" customWidth="1"/>
    <col min="8136" max="8175" width="9.7109375" style="2" customWidth="1"/>
    <col min="8176" max="8189" width="10.85546875" style="2" customWidth="1"/>
    <col min="8190" max="8190" width="9.7109375" style="2" customWidth="1"/>
    <col min="8191" max="8389" width="9.140625" style="2"/>
    <col min="8390" max="8390" width="29.7109375" style="2" customWidth="1"/>
    <col min="8391" max="8391" width="3.28515625" style="2" customWidth="1"/>
    <col min="8392" max="8431" width="9.7109375" style="2" customWidth="1"/>
    <col min="8432" max="8445" width="10.85546875" style="2" customWidth="1"/>
    <col min="8446" max="8446" width="9.7109375" style="2" customWidth="1"/>
    <col min="8447" max="8645" width="9.140625" style="2"/>
    <col min="8646" max="8646" width="29.7109375" style="2" customWidth="1"/>
    <col min="8647" max="8647" width="3.28515625" style="2" customWidth="1"/>
    <col min="8648" max="8687" width="9.7109375" style="2" customWidth="1"/>
    <col min="8688" max="8701" width="10.85546875" style="2" customWidth="1"/>
    <col min="8702" max="8702" width="9.7109375" style="2" customWidth="1"/>
    <col min="8703" max="8901" width="9.140625" style="2"/>
    <col min="8902" max="8902" width="29.7109375" style="2" customWidth="1"/>
    <col min="8903" max="8903" width="3.28515625" style="2" customWidth="1"/>
    <col min="8904" max="8943" width="9.7109375" style="2" customWidth="1"/>
    <col min="8944" max="8957" width="10.85546875" style="2" customWidth="1"/>
    <col min="8958" max="8958" width="9.7109375" style="2" customWidth="1"/>
    <col min="8959" max="9157" width="9.140625" style="2"/>
    <col min="9158" max="9158" width="29.7109375" style="2" customWidth="1"/>
    <col min="9159" max="9159" width="3.28515625" style="2" customWidth="1"/>
    <col min="9160" max="9199" width="9.7109375" style="2" customWidth="1"/>
    <col min="9200" max="9213" width="10.85546875" style="2" customWidth="1"/>
    <col min="9214" max="9214" width="9.7109375" style="2" customWidth="1"/>
    <col min="9215" max="9413" width="9.140625" style="2"/>
    <col min="9414" max="9414" width="29.7109375" style="2" customWidth="1"/>
    <col min="9415" max="9415" width="3.28515625" style="2" customWidth="1"/>
    <col min="9416" max="9455" width="9.7109375" style="2" customWidth="1"/>
    <col min="9456" max="9469" width="10.85546875" style="2" customWidth="1"/>
    <col min="9470" max="9470" width="9.7109375" style="2" customWidth="1"/>
    <col min="9471" max="9669" width="9.140625" style="2"/>
    <col min="9670" max="9670" width="29.7109375" style="2" customWidth="1"/>
    <col min="9671" max="9671" width="3.28515625" style="2" customWidth="1"/>
    <col min="9672" max="9711" width="9.7109375" style="2" customWidth="1"/>
    <col min="9712" max="9725" width="10.85546875" style="2" customWidth="1"/>
    <col min="9726" max="9726" width="9.7109375" style="2" customWidth="1"/>
    <col min="9727" max="9925" width="9.140625" style="2"/>
    <col min="9926" max="9926" width="29.7109375" style="2" customWidth="1"/>
    <col min="9927" max="9927" width="3.28515625" style="2" customWidth="1"/>
    <col min="9928" max="9967" width="9.7109375" style="2" customWidth="1"/>
    <col min="9968" max="9981" width="10.85546875" style="2" customWidth="1"/>
    <col min="9982" max="9982" width="9.7109375" style="2" customWidth="1"/>
    <col min="9983" max="10181" width="9.140625" style="2"/>
    <col min="10182" max="10182" width="29.7109375" style="2" customWidth="1"/>
    <col min="10183" max="10183" width="3.28515625" style="2" customWidth="1"/>
    <col min="10184" max="10223" width="9.7109375" style="2" customWidth="1"/>
    <col min="10224" max="10237" width="10.85546875" style="2" customWidth="1"/>
    <col min="10238" max="10238" width="9.7109375" style="2" customWidth="1"/>
    <col min="10239" max="10437" width="9.140625" style="2"/>
    <col min="10438" max="10438" width="29.7109375" style="2" customWidth="1"/>
    <col min="10439" max="10439" width="3.28515625" style="2" customWidth="1"/>
    <col min="10440" max="10479" width="9.7109375" style="2" customWidth="1"/>
    <col min="10480" max="10493" width="10.85546875" style="2" customWidth="1"/>
    <col min="10494" max="10494" width="9.7109375" style="2" customWidth="1"/>
    <col min="10495" max="10693" width="9.140625" style="2"/>
    <col min="10694" max="10694" width="29.7109375" style="2" customWidth="1"/>
    <col min="10695" max="10695" width="3.28515625" style="2" customWidth="1"/>
    <col min="10696" max="10735" width="9.7109375" style="2" customWidth="1"/>
    <col min="10736" max="10749" width="10.85546875" style="2" customWidth="1"/>
    <col min="10750" max="10750" width="9.7109375" style="2" customWidth="1"/>
    <col min="10751" max="10949" width="9.140625" style="2"/>
    <col min="10950" max="10950" width="29.7109375" style="2" customWidth="1"/>
    <col min="10951" max="10951" width="3.28515625" style="2" customWidth="1"/>
    <col min="10952" max="10991" width="9.7109375" style="2" customWidth="1"/>
    <col min="10992" max="11005" width="10.85546875" style="2" customWidth="1"/>
    <col min="11006" max="11006" width="9.7109375" style="2" customWidth="1"/>
    <col min="11007" max="11205" width="9.140625" style="2"/>
    <col min="11206" max="11206" width="29.7109375" style="2" customWidth="1"/>
    <col min="11207" max="11207" width="3.28515625" style="2" customWidth="1"/>
    <col min="11208" max="11247" width="9.7109375" style="2" customWidth="1"/>
    <col min="11248" max="11261" width="10.85546875" style="2" customWidth="1"/>
    <col min="11262" max="11262" width="9.7109375" style="2" customWidth="1"/>
    <col min="11263" max="11461" width="9.140625" style="2"/>
    <col min="11462" max="11462" width="29.7109375" style="2" customWidth="1"/>
    <col min="11463" max="11463" width="3.28515625" style="2" customWidth="1"/>
    <col min="11464" max="11503" width="9.7109375" style="2" customWidth="1"/>
    <col min="11504" max="11517" width="10.85546875" style="2" customWidth="1"/>
    <col min="11518" max="11518" width="9.7109375" style="2" customWidth="1"/>
    <col min="11519" max="11717" width="9.140625" style="2"/>
    <col min="11718" max="11718" width="29.7109375" style="2" customWidth="1"/>
    <col min="11719" max="11719" width="3.28515625" style="2" customWidth="1"/>
    <col min="11720" max="11759" width="9.7109375" style="2" customWidth="1"/>
    <col min="11760" max="11773" width="10.85546875" style="2" customWidth="1"/>
    <col min="11774" max="11774" width="9.7109375" style="2" customWidth="1"/>
    <col min="11775" max="11973" width="9.140625" style="2"/>
    <col min="11974" max="11974" width="29.7109375" style="2" customWidth="1"/>
    <col min="11975" max="11975" width="3.28515625" style="2" customWidth="1"/>
    <col min="11976" max="12015" width="9.7109375" style="2" customWidth="1"/>
    <col min="12016" max="12029" width="10.85546875" style="2" customWidth="1"/>
    <col min="12030" max="12030" width="9.7109375" style="2" customWidth="1"/>
    <col min="12031" max="12229" width="9.140625" style="2"/>
    <col min="12230" max="12230" width="29.7109375" style="2" customWidth="1"/>
    <col min="12231" max="12231" width="3.28515625" style="2" customWidth="1"/>
    <col min="12232" max="12271" width="9.7109375" style="2" customWidth="1"/>
    <col min="12272" max="12285" width="10.85546875" style="2" customWidth="1"/>
    <col min="12286" max="12286" width="9.7109375" style="2" customWidth="1"/>
    <col min="12287" max="12485" width="9.140625" style="2"/>
    <col min="12486" max="12486" width="29.7109375" style="2" customWidth="1"/>
    <col min="12487" max="12487" width="3.28515625" style="2" customWidth="1"/>
    <col min="12488" max="12527" width="9.7109375" style="2" customWidth="1"/>
    <col min="12528" max="12541" width="10.85546875" style="2" customWidth="1"/>
    <col min="12542" max="12542" width="9.7109375" style="2" customWidth="1"/>
    <col min="12543" max="12741" width="9.140625" style="2"/>
    <col min="12742" max="12742" width="29.7109375" style="2" customWidth="1"/>
    <col min="12743" max="12743" width="3.28515625" style="2" customWidth="1"/>
    <col min="12744" max="12783" width="9.7109375" style="2" customWidth="1"/>
    <col min="12784" max="12797" width="10.85546875" style="2" customWidth="1"/>
    <col min="12798" max="12798" width="9.7109375" style="2" customWidth="1"/>
    <col min="12799" max="12997" width="9.140625" style="2"/>
    <col min="12998" max="12998" width="29.7109375" style="2" customWidth="1"/>
    <col min="12999" max="12999" width="3.28515625" style="2" customWidth="1"/>
    <col min="13000" max="13039" width="9.7109375" style="2" customWidth="1"/>
    <col min="13040" max="13053" width="10.85546875" style="2" customWidth="1"/>
    <col min="13054" max="13054" width="9.7109375" style="2" customWidth="1"/>
    <col min="13055" max="13253" width="9.140625" style="2"/>
    <col min="13254" max="13254" width="29.7109375" style="2" customWidth="1"/>
    <col min="13255" max="13255" width="3.28515625" style="2" customWidth="1"/>
    <col min="13256" max="13295" width="9.7109375" style="2" customWidth="1"/>
    <col min="13296" max="13309" width="10.85546875" style="2" customWidth="1"/>
    <col min="13310" max="13310" width="9.7109375" style="2" customWidth="1"/>
    <col min="13311" max="13509" width="9.140625" style="2"/>
    <col min="13510" max="13510" width="29.7109375" style="2" customWidth="1"/>
    <col min="13511" max="13511" width="3.28515625" style="2" customWidth="1"/>
    <col min="13512" max="13551" width="9.7109375" style="2" customWidth="1"/>
    <col min="13552" max="13565" width="10.85546875" style="2" customWidth="1"/>
    <col min="13566" max="13566" width="9.7109375" style="2" customWidth="1"/>
    <col min="13567" max="13765" width="9.140625" style="2"/>
    <col min="13766" max="13766" width="29.7109375" style="2" customWidth="1"/>
    <col min="13767" max="13767" width="3.28515625" style="2" customWidth="1"/>
    <col min="13768" max="13807" width="9.7109375" style="2" customWidth="1"/>
    <col min="13808" max="13821" width="10.85546875" style="2" customWidth="1"/>
    <col min="13822" max="13822" width="9.7109375" style="2" customWidth="1"/>
    <col min="13823" max="14021" width="9.140625" style="2"/>
    <col min="14022" max="14022" width="29.7109375" style="2" customWidth="1"/>
    <col min="14023" max="14023" width="3.28515625" style="2" customWidth="1"/>
    <col min="14024" max="14063" width="9.7109375" style="2" customWidth="1"/>
    <col min="14064" max="14077" width="10.85546875" style="2" customWidth="1"/>
    <col min="14078" max="14078" width="9.7109375" style="2" customWidth="1"/>
    <col min="14079" max="14277" width="9.140625" style="2"/>
    <col min="14278" max="14278" width="29.7109375" style="2" customWidth="1"/>
    <col min="14279" max="14279" width="3.28515625" style="2" customWidth="1"/>
    <col min="14280" max="14319" width="9.7109375" style="2" customWidth="1"/>
    <col min="14320" max="14333" width="10.85546875" style="2" customWidth="1"/>
    <col min="14334" max="14334" width="9.7109375" style="2" customWidth="1"/>
    <col min="14335" max="14533" width="9.140625" style="2"/>
    <col min="14534" max="14534" width="29.7109375" style="2" customWidth="1"/>
    <col min="14535" max="14535" width="3.28515625" style="2" customWidth="1"/>
    <col min="14536" max="14575" width="9.7109375" style="2" customWidth="1"/>
    <col min="14576" max="14589" width="10.85546875" style="2" customWidth="1"/>
    <col min="14590" max="14590" width="9.7109375" style="2" customWidth="1"/>
    <col min="14591" max="14789" width="9.140625" style="2"/>
    <col min="14790" max="14790" width="29.7109375" style="2" customWidth="1"/>
    <col min="14791" max="14791" width="3.28515625" style="2" customWidth="1"/>
    <col min="14792" max="14831" width="9.7109375" style="2" customWidth="1"/>
    <col min="14832" max="14845" width="10.85546875" style="2" customWidth="1"/>
    <col min="14846" max="14846" width="9.7109375" style="2" customWidth="1"/>
    <col min="14847" max="15045" width="9.140625" style="2"/>
    <col min="15046" max="15046" width="29.7109375" style="2" customWidth="1"/>
    <col min="15047" max="15047" width="3.28515625" style="2" customWidth="1"/>
    <col min="15048" max="15087" width="9.7109375" style="2" customWidth="1"/>
    <col min="15088" max="15101" width="10.85546875" style="2" customWidth="1"/>
    <col min="15102" max="15102" width="9.7109375" style="2" customWidth="1"/>
    <col min="15103" max="15301" width="9.140625" style="2"/>
    <col min="15302" max="15302" width="29.7109375" style="2" customWidth="1"/>
    <col min="15303" max="15303" width="3.28515625" style="2" customWidth="1"/>
    <col min="15304" max="15343" width="9.7109375" style="2" customWidth="1"/>
    <col min="15344" max="15357" width="10.85546875" style="2" customWidth="1"/>
    <col min="15358" max="15358" width="9.7109375" style="2" customWidth="1"/>
    <col min="15359" max="15557" width="9.140625" style="2"/>
    <col min="15558" max="15558" width="29.7109375" style="2" customWidth="1"/>
    <col min="15559" max="15559" width="3.28515625" style="2" customWidth="1"/>
    <col min="15560" max="15599" width="9.7109375" style="2" customWidth="1"/>
    <col min="15600" max="15613" width="10.85546875" style="2" customWidth="1"/>
    <col min="15614" max="15614" width="9.7109375" style="2" customWidth="1"/>
    <col min="15615" max="15813" width="9.140625" style="2"/>
    <col min="15814" max="15814" width="29.7109375" style="2" customWidth="1"/>
    <col min="15815" max="15815" width="3.28515625" style="2" customWidth="1"/>
    <col min="15816" max="15855" width="9.7109375" style="2" customWidth="1"/>
    <col min="15856" max="15869" width="10.85546875" style="2" customWidth="1"/>
    <col min="15870" max="15870" width="9.7109375" style="2" customWidth="1"/>
    <col min="15871" max="16069" width="9.140625" style="2"/>
    <col min="16070" max="16070" width="29.7109375" style="2" customWidth="1"/>
    <col min="16071" max="16071" width="3.28515625" style="2" customWidth="1"/>
    <col min="16072" max="16111" width="9.7109375" style="2" customWidth="1"/>
    <col min="16112" max="16125" width="10.85546875" style="2" customWidth="1"/>
    <col min="16126" max="16126" width="9.7109375" style="2" customWidth="1"/>
    <col min="16127" max="16384" width="9.140625" style="2"/>
  </cols>
  <sheetData>
    <row r="1" spans="1:9">
      <c r="A1" s="8" t="s">
        <v>177</v>
      </c>
    </row>
    <row r="2" spans="1:9">
      <c r="A2" s="8" t="s">
        <v>322</v>
      </c>
    </row>
    <row r="4" spans="1:9">
      <c r="B4" s="17"/>
      <c r="C4" s="17"/>
      <c r="D4" s="17"/>
      <c r="E4" s="17"/>
      <c r="F4" s="17"/>
      <c r="G4" s="17"/>
      <c r="H4" s="17"/>
      <c r="I4" s="17"/>
    </row>
    <row r="5" spans="1:9">
      <c r="A5" s="2" t="s">
        <v>324</v>
      </c>
      <c r="B5" s="17"/>
      <c r="C5" s="17"/>
      <c r="D5" s="17"/>
      <c r="E5" s="17"/>
      <c r="F5" s="17"/>
      <c r="G5" s="17"/>
      <c r="H5" s="17"/>
      <c r="I5" s="17"/>
    </row>
    <row r="6" spans="1:9">
      <c r="A6" s="18" t="s">
        <v>323</v>
      </c>
    </row>
    <row r="7" spans="1:9" ht="25.5">
      <c r="B7" s="23" t="s">
        <v>282</v>
      </c>
      <c r="C7" s="23" t="s">
        <v>286</v>
      </c>
      <c r="D7" s="23" t="s">
        <v>234</v>
      </c>
      <c r="E7" s="23" t="s">
        <v>167</v>
      </c>
      <c r="F7" s="23" t="s">
        <v>129</v>
      </c>
      <c r="G7" s="23" t="s">
        <v>118</v>
      </c>
      <c r="H7" s="23" t="s">
        <v>295</v>
      </c>
      <c r="I7" s="23" t="s">
        <v>133</v>
      </c>
    </row>
    <row r="8" spans="1:9" s="19" customFormat="1">
      <c r="A8" s="2"/>
      <c r="B8" s="22"/>
      <c r="C8" s="22"/>
      <c r="D8" s="22"/>
      <c r="E8" s="22"/>
      <c r="F8" s="22"/>
      <c r="G8" s="22"/>
      <c r="H8" s="22" t="s">
        <v>127</v>
      </c>
      <c r="I8" s="22"/>
    </row>
    <row r="9" spans="1:9">
      <c r="A9" s="9" t="s">
        <v>37</v>
      </c>
      <c r="B9" s="4">
        <v>36674</v>
      </c>
      <c r="C9" s="4">
        <v>134553</v>
      </c>
      <c r="D9" s="4">
        <v>107664</v>
      </c>
      <c r="E9" s="4">
        <v>81918</v>
      </c>
      <c r="F9" s="4">
        <v>760935</v>
      </c>
      <c r="G9" s="4">
        <v>373897</v>
      </c>
      <c r="H9" s="4">
        <v>22667</v>
      </c>
      <c r="I9" s="4">
        <v>163607</v>
      </c>
    </row>
    <row r="10" spans="1:9">
      <c r="A10" s="10"/>
      <c r="B10" s="5"/>
      <c r="C10" s="5"/>
      <c r="D10" s="5"/>
      <c r="E10" s="5"/>
      <c r="F10" s="5"/>
      <c r="G10" s="5"/>
      <c r="H10" s="5"/>
      <c r="I10" s="5"/>
    </row>
    <row r="11" spans="1:9">
      <c r="A11" s="10" t="s">
        <v>134</v>
      </c>
      <c r="B11" s="5">
        <v>18453</v>
      </c>
      <c r="C11" s="5">
        <v>100334</v>
      </c>
      <c r="D11" s="5">
        <v>4476</v>
      </c>
      <c r="E11" s="5">
        <v>23175</v>
      </c>
      <c r="F11" s="5">
        <v>451825</v>
      </c>
      <c r="G11" s="5">
        <v>136897</v>
      </c>
      <c r="H11" s="5">
        <v>19353</v>
      </c>
      <c r="I11" s="5">
        <v>65569</v>
      </c>
    </row>
    <row r="12" spans="1:9">
      <c r="A12" s="10" t="s">
        <v>135</v>
      </c>
      <c r="B12" s="5">
        <v>31</v>
      </c>
      <c r="C12" s="5">
        <v>0</v>
      </c>
      <c r="D12" s="5">
        <v>0</v>
      </c>
      <c r="E12" s="5">
        <v>79</v>
      </c>
      <c r="F12" s="5">
        <v>161</v>
      </c>
      <c r="G12" s="5">
        <v>374</v>
      </c>
      <c r="H12" s="5">
        <v>0</v>
      </c>
      <c r="I12" s="5">
        <v>18</v>
      </c>
    </row>
    <row r="13" spans="1:9">
      <c r="A13" s="10" t="s">
        <v>136</v>
      </c>
      <c r="B13" s="5">
        <v>2516</v>
      </c>
      <c r="C13" s="5">
        <v>11783</v>
      </c>
      <c r="D13" s="5">
        <v>8222</v>
      </c>
      <c r="E13" s="5">
        <v>17521</v>
      </c>
      <c r="F13" s="5">
        <v>63713</v>
      </c>
      <c r="G13" s="5">
        <v>22277</v>
      </c>
      <c r="H13" s="5">
        <v>973</v>
      </c>
      <c r="I13" s="5">
        <v>3460</v>
      </c>
    </row>
    <row r="14" spans="1:9">
      <c r="A14" s="10" t="s">
        <v>137</v>
      </c>
      <c r="B14" s="5">
        <v>10858</v>
      </c>
      <c r="C14" s="5">
        <v>5432</v>
      </c>
      <c r="D14" s="5">
        <v>94650</v>
      </c>
      <c r="E14" s="5">
        <v>34851</v>
      </c>
      <c r="F14" s="5">
        <v>13850</v>
      </c>
      <c r="G14" s="5">
        <v>194003</v>
      </c>
      <c r="H14" s="5">
        <v>391</v>
      </c>
      <c r="I14" s="5">
        <v>89120</v>
      </c>
    </row>
    <row r="15" spans="1:9">
      <c r="A15" s="10" t="s">
        <v>138</v>
      </c>
      <c r="B15" s="5">
        <v>4559</v>
      </c>
      <c r="C15" s="5">
        <v>4158</v>
      </c>
      <c r="D15" s="5">
        <v>94</v>
      </c>
      <c r="E15" s="5">
        <v>4569</v>
      </c>
      <c r="F15" s="5">
        <v>181806</v>
      </c>
      <c r="G15" s="5">
        <v>10331</v>
      </c>
      <c r="H15" s="5">
        <v>1144</v>
      </c>
      <c r="I15" s="5">
        <v>2722</v>
      </c>
    </row>
    <row r="16" spans="1:9">
      <c r="A16" s="10" t="s">
        <v>139</v>
      </c>
      <c r="B16" s="5">
        <v>0</v>
      </c>
      <c r="C16" s="5">
        <v>0</v>
      </c>
      <c r="D16" s="5">
        <v>0</v>
      </c>
      <c r="E16" s="5">
        <v>0</v>
      </c>
      <c r="F16" s="5">
        <v>6242</v>
      </c>
      <c r="G16" s="5">
        <v>353</v>
      </c>
      <c r="H16" s="5">
        <v>0</v>
      </c>
      <c r="I16" s="5">
        <v>0</v>
      </c>
    </row>
    <row r="17" spans="1:9">
      <c r="A17" s="10" t="s">
        <v>140</v>
      </c>
      <c r="B17" s="5">
        <v>238</v>
      </c>
      <c r="C17" s="5">
        <v>12484</v>
      </c>
      <c r="D17" s="5">
        <v>66</v>
      </c>
      <c r="E17" s="5">
        <v>0</v>
      </c>
      <c r="F17" s="5">
        <v>29454</v>
      </c>
      <c r="G17" s="5">
        <v>8944</v>
      </c>
      <c r="H17" s="5">
        <v>790</v>
      </c>
      <c r="I17" s="5">
        <v>1562</v>
      </c>
    </row>
    <row r="18" spans="1:9">
      <c r="A18" s="10" t="s">
        <v>141</v>
      </c>
      <c r="B18" s="5">
        <v>19</v>
      </c>
      <c r="C18" s="5">
        <v>362</v>
      </c>
      <c r="D18" s="5">
        <v>156</v>
      </c>
      <c r="E18" s="5">
        <v>1723</v>
      </c>
      <c r="F18" s="5">
        <v>13884</v>
      </c>
      <c r="G18" s="5">
        <v>718</v>
      </c>
      <c r="H18" s="5">
        <v>16</v>
      </c>
      <c r="I18" s="5">
        <v>1156</v>
      </c>
    </row>
    <row r="19" spans="1:9">
      <c r="A19" s="10" t="s">
        <v>142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</row>
    <row r="20" spans="1:9">
      <c r="A20" s="10"/>
      <c r="B20" s="5"/>
      <c r="C20" s="5"/>
      <c r="D20" s="5"/>
      <c r="E20" s="5"/>
      <c r="F20" s="5"/>
      <c r="G20" s="5"/>
      <c r="H20" s="5"/>
      <c r="I20" s="5"/>
    </row>
    <row r="21" spans="1:9">
      <c r="A21" s="9" t="s">
        <v>41</v>
      </c>
      <c r="B21" s="4">
        <v>34124</v>
      </c>
      <c r="C21" s="4">
        <v>109797</v>
      </c>
      <c r="D21" s="4">
        <v>102651</v>
      </c>
      <c r="E21" s="4">
        <v>71661</v>
      </c>
      <c r="F21" s="4">
        <v>683290</v>
      </c>
      <c r="G21" s="4">
        <v>336400</v>
      </c>
      <c r="H21" s="4">
        <v>21801</v>
      </c>
      <c r="I21" s="4">
        <v>163399</v>
      </c>
    </row>
    <row r="22" spans="1:9">
      <c r="A22" s="10"/>
      <c r="B22" s="5"/>
      <c r="C22" s="5"/>
      <c r="D22" s="5"/>
      <c r="E22" s="5"/>
      <c r="F22" s="5"/>
      <c r="G22" s="5"/>
      <c r="H22" s="5"/>
      <c r="I22" s="5"/>
    </row>
    <row r="23" spans="1:9">
      <c r="A23" s="10" t="s">
        <v>143</v>
      </c>
      <c r="B23" s="5">
        <v>11020</v>
      </c>
      <c r="C23" s="5">
        <v>43570</v>
      </c>
      <c r="D23" s="5">
        <v>2846</v>
      </c>
      <c r="E23" s="5">
        <v>12538</v>
      </c>
      <c r="F23" s="5">
        <v>140509</v>
      </c>
      <c r="G23" s="5">
        <v>46218</v>
      </c>
      <c r="H23" s="5">
        <v>14279</v>
      </c>
      <c r="I23" s="5">
        <v>55562</v>
      </c>
    </row>
    <row r="24" spans="1:9">
      <c r="A24" s="10" t="s">
        <v>144</v>
      </c>
      <c r="B24" s="5">
        <v>686</v>
      </c>
      <c r="C24" s="5">
        <v>13673</v>
      </c>
      <c r="D24" s="5">
        <v>1507</v>
      </c>
      <c r="E24" s="5">
        <v>3275</v>
      </c>
      <c r="F24" s="5">
        <v>6314</v>
      </c>
      <c r="G24" s="5">
        <v>1945</v>
      </c>
      <c r="H24" s="5">
        <v>174</v>
      </c>
      <c r="I24" s="5">
        <v>1245</v>
      </c>
    </row>
    <row r="25" spans="1:9">
      <c r="A25" s="10" t="s">
        <v>145</v>
      </c>
      <c r="B25" s="5">
        <v>8753</v>
      </c>
      <c r="C25" s="5">
        <v>0</v>
      </c>
      <c r="D25" s="5">
        <v>84753</v>
      </c>
      <c r="E25" s="5">
        <v>28884</v>
      </c>
      <c r="F25" s="5">
        <v>10683</v>
      </c>
      <c r="G25" s="5">
        <v>185277</v>
      </c>
      <c r="H25" s="5">
        <v>0</v>
      </c>
      <c r="I25" s="5">
        <v>84161</v>
      </c>
    </row>
    <row r="26" spans="1:9">
      <c r="A26" s="10" t="s">
        <v>146</v>
      </c>
      <c r="B26" s="5">
        <v>5316</v>
      </c>
      <c r="C26" s="5">
        <v>18258</v>
      </c>
      <c r="D26" s="5">
        <v>11204</v>
      </c>
      <c r="E26" s="5">
        <v>17256</v>
      </c>
      <c r="F26" s="5">
        <v>200431</v>
      </c>
      <c r="G26" s="5">
        <v>41769</v>
      </c>
      <c r="H26" s="5">
        <v>4649</v>
      </c>
      <c r="I26" s="5">
        <v>13777</v>
      </c>
    </row>
    <row r="27" spans="1:9">
      <c r="A27" s="10" t="s">
        <v>147</v>
      </c>
      <c r="B27" s="5">
        <v>3069</v>
      </c>
      <c r="C27" s="5">
        <v>6198</v>
      </c>
      <c r="D27" s="5">
        <v>7473</v>
      </c>
      <c r="E27" s="5">
        <v>7932</v>
      </c>
      <c r="F27" s="5">
        <v>133311</v>
      </c>
      <c r="G27" s="5">
        <v>19356</v>
      </c>
      <c r="H27" s="5">
        <v>2546</v>
      </c>
      <c r="I27" s="5">
        <v>6974</v>
      </c>
    </row>
    <row r="28" spans="1:9">
      <c r="A28" s="10" t="s">
        <v>148</v>
      </c>
      <c r="B28" s="5">
        <v>2247</v>
      </c>
      <c r="C28" s="5">
        <v>12060</v>
      </c>
      <c r="D28" s="5">
        <v>3731</v>
      </c>
      <c r="E28" s="5">
        <v>9324</v>
      </c>
      <c r="F28" s="5">
        <v>67120</v>
      </c>
      <c r="G28" s="5">
        <v>22413</v>
      </c>
      <c r="H28" s="5">
        <v>2103</v>
      </c>
      <c r="I28" s="5">
        <v>6803</v>
      </c>
    </row>
    <row r="29" spans="1:9">
      <c r="A29" s="10" t="s">
        <v>149</v>
      </c>
      <c r="B29" s="5">
        <v>313</v>
      </c>
      <c r="C29" s="5">
        <v>1246</v>
      </c>
      <c r="D29" s="5">
        <v>804</v>
      </c>
      <c r="E29" s="5">
        <v>1186</v>
      </c>
      <c r="F29" s="5">
        <v>27471</v>
      </c>
      <c r="G29" s="5">
        <v>2293</v>
      </c>
      <c r="H29" s="5">
        <v>133</v>
      </c>
      <c r="I29" s="5">
        <v>408</v>
      </c>
    </row>
    <row r="30" spans="1:9">
      <c r="A30" s="10" t="s">
        <v>150</v>
      </c>
      <c r="B30" s="5">
        <v>76</v>
      </c>
      <c r="C30" s="5">
        <v>7993</v>
      </c>
      <c r="D30" s="5">
        <v>71</v>
      </c>
      <c r="E30" s="5">
        <v>103</v>
      </c>
      <c r="F30" s="5">
        <v>7201</v>
      </c>
      <c r="G30" s="5">
        <v>21009</v>
      </c>
      <c r="H30" s="5">
        <v>42</v>
      </c>
      <c r="I30" s="5">
        <v>98</v>
      </c>
    </row>
    <row r="31" spans="1:9">
      <c r="A31" s="10" t="s">
        <v>151</v>
      </c>
      <c r="B31" s="5">
        <v>6759</v>
      </c>
      <c r="C31" s="5">
        <v>13730</v>
      </c>
      <c r="D31" s="5">
        <v>359</v>
      </c>
      <c r="E31" s="5">
        <v>4962</v>
      </c>
      <c r="F31" s="5">
        <v>256091</v>
      </c>
      <c r="G31" s="5">
        <v>31928</v>
      </c>
      <c r="H31" s="5">
        <v>2435</v>
      </c>
      <c r="I31" s="5">
        <v>7116</v>
      </c>
    </row>
    <row r="32" spans="1:9">
      <c r="A32" s="10" t="s">
        <v>152</v>
      </c>
      <c r="B32" s="5">
        <v>6759</v>
      </c>
      <c r="C32" s="5">
        <v>13730</v>
      </c>
      <c r="D32" s="5">
        <v>359</v>
      </c>
      <c r="E32" s="5">
        <v>4962</v>
      </c>
      <c r="F32" s="5">
        <v>255300</v>
      </c>
      <c r="G32" s="5">
        <v>31928</v>
      </c>
      <c r="H32" s="5">
        <v>2435</v>
      </c>
      <c r="I32" s="5">
        <v>7116</v>
      </c>
    </row>
    <row r="33" spans="1:9">
      <c r="A33" s="10" t="s">
        <v>153</v>
      </c>
      <c r="B33" s="5">
        <v>0</v>
      </c>
      <c r="C33" s="5">
        <v>0</v>
      </c>
      <c r="D33" s="5">
        <v>0</v>
      </c>
      <c r="E33" s="5">
        <v>0</v>
      </c>
      <c r="F33" s="5">
        <v>791</v>
      </c>
      <c r="G33" s="5">
        <v>0</v>
      </c>
      <c r="H33" s="5">
        <v>0</v>
      </c>
      <c r="I33" s="5">
        <v>0</v>
      </c>
    </row>
    <row r="34" spans="1:9">
      <c r="A34" s="10" t="s">
        <v>154</v>
      </c>
      <c r="B34" s="5">
        <v>1</v>
      </c>
      <c r="C34" s="5">
        <v>468</v>
      </c>
      <c r="D34" s="5">
        <v>163</v>
      </c>
      <c r="E34" s="5">
        <v>221</v>
      </c>
      <c r="F34" s="5">
        <v>11273</v>
      </c>
      <c r="G34" s="5">
        <v>1415</v>
      </c>
      <c r="H34" s="5">
        <v>0</v>
      </c>
      <c r="I34" s="5">
        <v>155</v>
      </c>
    </row>
    <row r="35" spans="1:9">
      <c r="A35" s="10" t="s">
        <v>155</v>
      </c>
      <c r="B35" s="5">
        <v>1197</v>
      </c>
      <c r="C35" s="5">
        <v>10302</v>
      </c>
      <c r="D35" s="5">
        <v>858</v>
      </c>
      <c r="E35" s="5">
        <v>3134</v>
      </c>
      <c r="F35" s="5">
        <v>22467</v>
      </c>
      <c r="G35" s="5">
        <v>4072</v>
      </c>
      <c r="H35" s="5">
        <v>79</v>
      </c>
      <c r="I35" s="5">
        <v>154</v>
      </c>
    </row>
    <row r="36" spans="1:9">
      <c r="A36" s="10" t="s">
        <v>156</v>
      </c>
      <c r="B36" s="5">
        <v>3</v>
      </c>
      <c r="C36" s="5">
        <v>553</v>
      </c>
      <c r="D36" s="5">
        <v>86</v>
      </c>
      <c r="E36" s="5">
        <v>102</v>
      </c>
      <c r="F36" s="5">
        <v>841</v>
      </c>
      <c r="G36" s="5">
        <v>458</v>
      </c>
      <c r="H36" s="5">
        <v>10</v>
      </c>
      <c r="I36" s="5">
        <v>723</v>
      </c>
    </row>
    <row r="37" spans="1:9">
      <c r="A37" s="10" t="s">
        <v>157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</row>
    <row r="38" spans="1:9">
      <c r="A38" s="10" t="s">
        <v>158</v>
      </c>
      <c r="B38" s="5">
        <v>0</v>
      </c>
      <c r="C38" s="5">
        <v>4</v>
      </c>
      <c r="D38" s="5">
        <v>0</v>
      </c>
      <c r="E38" s="5">
        <v>0</v>
      </c>
      <c r="F38" s="5">
        <v>9</v>
      </c>
      <c r="G38" s="5">
        <v>16</v>
      </c>
      <c r="H38" s="5">
        <v>0</v>
      </c>
      <c r="I38" s="5">
        <v>0</v>
      </c>
    </row>
    <row r="39" spans="1:9">
      <c r="A39" s="12" t="s">
        <v>159</v>
      </c>
      <c r="B39" s="7">
        <v>2550</v>
      </c>
      <c r="C39" s="7">
        <v>24756</v>
      </c>
      <c r="D39" s="7">
        <v>5013</v>
      </c>
      <c r="E39" s="7">
        <v>10257</v>
      </c>
      <c r="F39" s="7">
        <v>77645</v>
      </c>
      <c r="G39" s="7">
        <v>37497</v>
      </c>
      <c r="H39" s="7">
        <v>866</v>
      </c>
      <c r="I39" s="7">
        <v>208</v>
      </c>
    </row>
    <row r="40" spans="1:9">
      <c r="A40" s="20"/>
      <c r="B40" s="21"/>
      <c r="C40" s="21"/>
      <c r="D40" s="21"/>
      <c r="E40" s="21"/>
      <c r="F40" s="21"/>
      <c r="G40" s="21"/>
      <c r="H40" s="21"/>
      <c r="I40" s="21"/>
    </row>
    <row r="41" spans="1:9">
      <c r="A41" s="16" t="s">
        <v>160</v>
      </c>
      <c r="B41" s="21"/>
      <c r="C41" s="21"/>
      <c r="D41" s="21"/>
      <c r="E41" s="21"/>
      <c r="F41" s="21"/>
      <c r="G41" s="21"/>
      <c r="H41" s="21"/>
      <c r="I41" s="21"/>
    </row>
    <row r="42" spans="1:9">
      <c r="A42" s="11" t="s">
        <v>303</v>
      </c>
      <c r="B42" s="6">
        <v>7433</v>
      </c>
      <c r="C42" s="6">
        <v>56764</v>
      </c>
      <c r="D42" s="6">
        <v>1630</v>
      </c>
      <c r="E42" s="6">
        <v>10637</v>
      </c>
      <c r="F42" s="6">
        <v>311316</v>
      </c>
      <c r="G42" s="6">
        <v>90679</v>
      </c>
      <c r="H42" s="6">
        <v>5074</v>
      </c>
      <c r="I42" s="6">
        <v>10007</v>
      </c>
    </row>
    <row r="43" spans="1:9">
      <c r="A43" s="10" t="s">
        <v>55</v>
      </c>
      <c r="B43" s="5">
        <v>4125</v>
      </c>
      <c r="C43" s="5">
        <v>7480</v>
      </c>
      <c r="D43" s="5">
        <v>16521</v>
      </c>
      <c r="E43" s="5">
        <v>20087</v>
      </c>
      <c r="F43" s="5">
        <v>82139</v>
      </c>
      <c r="G43" s="5">
        <v>16909</v>
      </c>
      <c r="H43" s="5">
        <v>1928</v>
      </c>
      <c r="I43" s="5">
        <v>7933</v>
      </c>
    </row>
    <row r="44" spans="1:9">
      <c r="A44" s="10" t="s">
        <v>56</v>
      </c>
      <c r="B44" s="5">
        <v>11558</v>
      </c>
      <c r="C44" s="5">
        <v>64244</v>
      </c>
      <c r="D44" s="5">
        <v>18151</v>
      </c>
      <c r="E44" s="5">
        <v>30724</v>
      </c>
      <c r="F44" s="5">
        <v>393455</v>
      </c>
      <c r="G44" s="5">
        <v>107588</v>
      </c>
      <c r="H44" s="5">
        <v>7002</v>
      </c>
      <c r="I44" s="5">
        <v>17940</v>
      </c>
    </row>
    <row r="45" spans="1:9">
      <c r="A45" s="10" t="s">
        <v>57</v>
      </c>
      <c r="B45" s="5">
        <v>5316</v>
      </c>
      <c r="C45" s="5">
        <v>18258</v>
      </c>
      <c r="D45" s="5">
        <v>11204</v>
      </c>
      <c r="E45" s="5">
        <v>17256</v>
      </c>
      <c r="F45" s="5">
        <v>200431</v>
      </c>
      <c r="G45" s="5">
        <v>41769</v>
      </c>
      <c r="H45" s="5">
        <v>4649</v>
      </c>
      <c r="I45" s="5">
        <v>13777</v>
      </c>
    </row>
    <row r="46" spans="1:9">
      <c r="A46" s="10" t="s">
        <v>263</v>
      </c>
      <c r="B46" s="5">
        <v>6242</v>
      </c>
      <c r="C46" s="5">
        <v>45986</v>
      </c>
      <c r="D46" s="5">
        <v>6947</v>
      </c>
      <c r="E46" s="5">
        <v>13468</v>
      </c>
      <c r="F46" s="5">
        <v>193024</v>
      </c>
      <c r="G46" s="5">
        <v>65819</v>
      </c>
      <c r="H46" s="5">
        <v>2353</v>
      </c>
      <c r="I46" s="5">
        <v>4163</v>
      </c>
    </row>
    <row r="47" spans="1:9">
      <c r="A47" s="10" t="s">
        <v>264</v>
      </c>
      <c r="B47" s="5">
        <v>4577</v>
      </c>
      <c r="C47" s="5">
        <v>4052</v>
      </c>
      <c r="D47" s="5">
        <v>87</v>
      </c>
      <c r="E47" s="5">
        <v>6071</v>
      </c>
      <c r="F47" s="5">
        <v>184417</v>
      </c>
      <c r="G47" s="5">
        <v>9634</v>
      </c>
      <c r="H47" s="5">
        <v>1160</v>
      </c>
      <c r="I47" s="5">
        <v>3723</v>
      </c>
    </row>
    <row r="48" spans="1:9">
      <c r="A48" s="10" t="s">
        <v>58</v>
      </c>
      <c r="B48" s="5">
        <v>10819</v>
      </c>
      <c r="C48" s="5">
        <v>50038</v>
      </c>
      <c r="D48" s="5">
        <v>7034</v>
      </c>
      <c r="E48" s="5">
        <v>19539</v>
      </c>
      <c r="F48" s="5">
        <v>377441</v>
      </c>
      <c r="G48" s="5">
        <v>75453</v>
      </c>
      <c r="H48" s="5">
        <v>3513</v>
      </c>
      <c r="I48" s="5">
        <v>7886</v>
      </c>
    </row>
    <row r="49" spans="1:9">
      <c r="A49" s="10" t="s">
        <v>265</v>
      </c>
      <c r="B49" s="5">
        <v>0</v>
      </c>
      <c r="C49" s="5">
        <v>-4</v>
      </c>
      <c r="D49" s="5">
        <v>0</v>
      </c>
      <c r="E49" s="5">
        <v>0</v>
      </c>
      <c r="F49" s="5">
        <v>6233</v>
      </c>
      <c r="G49" s="5">
        <v>337</v>
      </c>
      <c r="H49" s="5">
        <v>0</v>
      </c>
      <c r="I49" s="5">
        <v>0</v>
      </c>
    </row>
    <row r="50" spans="1:9">
      <c r="A50" s="10" t="s">
        <v>304</v>
      </c>
      <c r="B50" s="5">
        <v>7072</v>
      </c>
      <c r="C50" s="5">
        <v>14976</v>
      </c>
      <c r="D50" s="5">
        <v>1163</v>
      </c>
      <c r="E50" s="5">
        <v>6148</v>
      </c>
      <c r="F50" s="5">
        <v>283562</v>
      </c>
      <c r="G50" s="5">
        <v>34221</v>
      </c>
      <c r="H50" s="5">
        <v>2568</v>
      </c>
      <c r="I50" s="5">
        <v>7524</v>
      </c>
    </row>
    <row r="51" spans="1:9">
      <c r="A51" s="10" t="s">
        <v>305</v>
      </c>
      <c r="B51" s="5">
        <v>1197</v>
      </c>
      <c r="C51" s="5">
        <v>10302</v>
      </c>
      <c r="D51" s="5">
        <v>858</v>
      </c>
      <c r="E51" s="5">
        <v>3134</v>
      </c>
      <c r="F51" s="5">
        <v>22467</v>
      </c>
      <c r="G51" s="5">
        <v>4072</v>
      </c>
      <c r="H51" s="5">
        <v>79</v>
      </c>
      <c r="I51" s="5">
        <v>154</v>
      </c>
    </row>
    <row r="52" spans="1:9">
      <c r="A52" s="12" t="s">
        <v>267</v>
      </c>
      <c r="B52" s="7">
        <v>2550</v>
      </c>
      <c r="C52" s="7">
        <v>24756</v>
      </c>
      <c r="D52" s="7">
        <v>5013</v>
      </c>
      <c r="E52" s="7">
        <v>10257</v>
      </c>
      <c r="F52" s="7">
        <v>77645</v>
      </c>
      <c r="G52" s="7">
        <v>37497</v>
      </c>
      <c r="H52" s="7">
        <v>866</v>
      </c>
      <c r="I52" s="7">
        <v>208</v>
      </c>
    </row>
    <row r="54" spans="1:9">
      <c r="A54" s="2" t="s">
        <v>238</v>
      </c>
      <c r="B54" s="28"/>
      <c r="C54" s="28"/>
      <c r="D54" s="28"/>
      <c r="E54" s="28"/>
      <c r="F54" s="28"/>
      <c r="G54" s="28"/>
      <c r="H54" s="28"/>
      <c r="I54" s="28"/>
    </row>
    <row r="56" spans="1:9">
      <c r="B56" s="28"/>
      <c r="C56" s="28"/>
      <c r="D56" s="28"/>
      <c r="E56" s="28"/>
      <c r="F56" s="28"/>
      <c r="G56" s="28"/>
      <c r="H56" s="28"/>
      <c r="I56" s="28"/>
    </row>
  </sheetData>
  <printOptions horizontalCentered="1" verticalCentered="1" gridLinesSet="0"/>
  <pageMargins left="0.6692913385826772" right="0.35433070866141736" top="0.55118110236220474" bottom="0.39370078740157483" header="0.23622047244094491" footer="0.23622047244094491"/>
  <pageSetup paperSize="9" scale="75" firstPageNumber="33" orientation="portrait" useFirstPageNumber="1" horizontalDpi="300" verticalDpi="300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Folha19"/>
  <dimension ref="A1:AX56"/>
  <sheetViews>
    <sheetView showGridLines="0" topLeftCell="AM16" workbookViewId="0">
      <selection activeCell="AX54" sqref="B54:AX54"/>
    </sheetView>
  </sheetViews>
  <sheetFormatPr defaultRowHeight="12.75"/>
  <cols>
    <col min="1" max="1" width="29.140625" style="2" bestFit="1" customWidth="1"/>
    <col min="2" max="50" width="11.7109375" style="2" customWidth="1"/>
    <col min="51" max="244" width="9.140625" style="2"/>
    <col min="245" max="245" width="29.7109375" style="2" customWidth="1"/>
    <col min="246" max="246" width="3.28515625" style="2" customWidth="1"/>
    <col min="247" max="286" width="9.7109375" style="2" customWidth="1"/>
    <col min="287" max="300" width="10.85546875" style="2" customWidth="1"/>
    <col min="301" max="301" width="9.7109375" style="2" customWidth="1"/>
    <col min="302" max="500" width="9.140625" style="2"/>
    <col min="501" max="501" width="29.7109375" style="2" customWidth="1"/>
    <col min="502" max="502" width="3.28515625" style="2" customWidth="1"/>
    <col min="503" max="542" width="9.7109375" style="2" customWidth="1"/>
    <col min="543" max="556" width="10.85546875" style="2" customWidth="1"/>
    <col min="557" max="557" width="9.7109375" style="2" customWidth="1"/>
    <col min="558" max="756" width="9.140625" style="2"/>
    <col min="757" max="757" width="29.7109375" style="2" customWidth="1"/>
    <col min="758" max="758" width="3.28515625" style="2" customWidth="1"/>
    <col min="759" max="798" width="9.7109375" style="2" customWidth="1"/>
    <col min="799" max="812" width="10.85546875" style="2" customWidth="1"/>
    <col min="813" max="813" width="9.7109375" style="2" customWidth="1"/>
    <col min="814" max="1012" width="9.140625" style="2"/>
    <col min="1013" max="1013" width="29.7109375" style="2" customWidth="1"/>
    <col min="1014" max="1014" width="3.28515625" style="2" customWidth="1"/>
    <col min="1015" max="1054" width="9.7109375" style="2" customWidth="1"/>
    <col min="1055" max="1068" width="10.85546875" style="2" customWidth="1"/>
    <col min="1069" max="1069" width="9.7109375" style="2" customWidth="1"/>
    <col min="1070" max="1268" width="9.140625" style="2"/>
    <col min="1269" max="1269" width="29.7109375" style="2" customWidth="1"/>
    <col min="1270" max="1270" width="3.28515625" style="2" customWidth="1"/>
    <col min="1271" max="1310" width="9.7109375" style="2" customWidth="1"/>
    <col min="1311" max="1324" width="10.85546875" style="2" customWidth="1"/>
    <col min="1325" max="1325" width="9.7109375" style="2" customWidth="1"/>
    <col min="1326" max="1524" width="9.140625" style="2"/>
    <col min="1525" max="1525" width="29.7109375" style="2" customWidth="1"/>
    <col min="1526" max="1526" width="3.28515625" style="2" customWidth="1"/>
    <col min="1527" max="1566" width="9.7109375" style="2" customWidth="1"/>
    <col min="1567" max="1580" width="10.85546875" style="2" customWidth="1"/>
    <col min="1581" max="1581" width="9.7109375" style="2" customWidth="1"/>
    <col min="1582" max="1780" width="9.140625" style="2"/>
    <col min="1781" max="1781" width="29.7109375" style="2" customWidth="1"/>
    <col min="1782" max="1782" width="3.28515625" style="2" customWidth="1"/>
    <col min="1783" max="1822" width="9.7109375" style="2" customWidth="1"/>
    <col min="1823" max="1836" width="10.85546875" style="2" customWidth="1"/>
    <col min="1837" max="1837" width="9.7109375" style="2" customWidth="1"/>
    <col min="1838" max="2036" width="9.140625" style="2"/>
    <col min="2037" max="2037" width="29.7109375" style="2" customWidth="1"/>
    <col min="2038" max="2038" width="3.28515625" style="2" customWidth="1"/>
    <col min="2039" max="2078" width="9.7109375" style="2" customWidth="1"/>
    <col min="2079" max="2092" width="10.85546875" style="2" customWidth="1"/>
    <col min="2093" max="2093" width="9.7109375" style="2" customWidth="1"/>
    <col min="2094" max="2292" width="9.140625" style="2"/>
    <col min="2293" max="2293" width="29.7109375" style="2" customWidth="1"/>
    <col min="2294" max="2294" width="3.28515625" style="2" customWidth="1"/>
    <col min="2295" max="2334" width="9.7109375" style="2" customWidth="1"/>
    <col min="2335" max="2348" width="10.85546875" style="2" customWidth="1"/>
    <col min="2349" max="2349" width="9.7109375" style="2" customWidth="1"/>
    <col min="2350" max="2548" width="9.140625" style="2"/>
    <col min="2549" max="2549" width="29.7109375" style="2" customWidth="1"/>
    <col min="2550" max="2550" width="3.28515625" style="2" customWidth="1"/>
    <col min="2551" max="2590" width="9.7109375" style="2" customWidth="1"/>
    <col min="2591" max="2604" width="10.85546875" style="2" customWidth="1"/>
    <col min="2605" max="2605" width="9.7109375" style="2" customWidth="1"/>
    <col min="2606" max="2804" width="9.140625" style="2"/>
    <col min="2805" max="2805" width="29.7109375" style="2" customWidth="1"/>
    <col min="2806" max="2806" width="3.28515625" style="2" customWidth="1"/>
    <col min="2807" max="2846" width="9.7109375" style="2" customWidth="1"/>
    <col min="2847" max="2860" width="10.85546875" style="2" customWidth="1"/>
    <col min="2861" max="2861" width="9.7109375" style="2" customWidth="1"/>
    <col min="2862" max="3060" width="9.140625" style="2"/>
    <col min="3061" max="3061" width="29.7109375" style="2" customWidth="1"/>
    <col min="3062" max="3062" width="3.28515625" style="2" customWidth="1"/>
    <col min="3063" max="3102" width="9.7109375" style="2" customWidth="1"/>
    <col min="3103" max="3116" width="10.85546875" style="2" customWidth="1"/>
    <col min="3117" max="3117" width="9.7109375" style="2" customWidth="1"/>
    <col min="3118" max="3316" width="9.140625" style="2"/>
    <col min="3317" max="3317" width="29.7109375" style="2" customWidth="1"/>
    <col min="3318" max="3318" width="3.28515625" style="2" customWidth="1"/>
    <col min="3319" max="3358" width="9.7109375" style="2" customWidth="1"/>
    <col min="3359" max="3372" width="10.85546875" style="2" customWidth="1"/>
    <col min="3373" max="3373" width="9.7109375" style="2" customWidth="1"/>
    <col min="3374" max="3572" width="9.140625" style="2"/>
    <col min="3573" max="3573" width="29.7109375" style="2" customWidth="1"/>
    <col min="3574" max="3574" width="3.28515625" style="2" customWidth="1"/>
    <col min="3575" max="3614" width="9.7109375" style="2" customWidth="1"/>
    <col min="3615" max="3628" width="10.85546875" style="2" customWidth="1"/>
    <col min="3629" max="3629" width="9.7109375" style="2" customWidth="1"/>
    <col min="3630" max="3828" width="9.140625" style="2"/>
    <col min="3829" max="3829" width="29.7109375" style="2" customWidth="1"/>
    <col min="3830" max="3830" width="3.28515625" style="2" customWidth="1"/>
    <col min="3831" max="3870" width="9.7109375" style="2" customWidth="1"/>
    <col min="3871" max="3884" width="10.85546875" style="2" customWidth="1"/>
    <col min="3885" max="3885" width="9.7109375" style="2" customWidth="1"/>
    <col min="3886" max="4084" width="9.140625" style="2"/>
    <col min="4085" max="4085" width="29.7109375" style="2" customWidth="1"/>
    <col min="4086" max="4086" width="3.28515625" style="2" customWidth="1"/>
    <col min="4087" max="4126" width="9.7109375" style="2" customWidth="1"/>
    <col min="4127" max="4140" width="10.85546875" style="2" customWidth="1"/>
    <col min="4141" max="4141" width="9.7109375" style="2" customWidth="1"/>
    <col min="4142" max="4340" width="9.140625" style="2"/>
    <col min="4341" max="4341" width="29.7109375" style="2" customWidth="1"/>
    <col min="4342" max="4342" width="3.28515625" style="2" customWidth="1"/>
    <col min="4343" max="4382" width="9.7109375" style="2" customWidth="1"/>
    <col min="4383" max="4396" width="10.85546875" style="2" customWidth="1"/>
    <col min="4397" max="4397" width="9.7109375" style="2" customWidth="1"/>
    <col min="4398" max="4596" width="9.140625" style="2"/>
    <col min="4597" max="4597" width="29.7109375" style="2" customWidth="1"/>
    <col min="4598" max="4598" width="3.28515625" style="2" customWidth="1"/>
    <col min="4599" max="4638" width="9.7109375" style="2" customWidth="1"/>
    <col min="4639" max="4652" width="10.85546875" style="2" customWidth="1"/>
    <col min="4653" max="4653" width="9.7109375" style="2" customWidth="1"/>
    <col min="4654" max="4852" width="9.140625" style="2"/>
    <col min="4853" max="4853" width="29.7109375" style="2" customWidth="1"/>
    <col min="4854" max="4854" width="3.28515625" style="2" customWidth="1"/>
    <col min="4855" max="4894" width="9.7109375" style="2" customWidth="1"/>
    <col min="4895" max="4908" width="10.85546875" style="2" customWidth="1"/>
    <col min="4909" max="4909" width="9.7109375" style="2" customWidth="1"/>
    <col min="4910" max="5108" width="9.140625" style="2"/>
    <col min="5109" max="5109" width="29.7109375" style="2" customWidth="1"/>
    <col min="5110" max="5110" width="3.28515625" style="2" customWidth="1"/>
    <col min="5111" max="5150" width="9.7109375" style="2" customWidth="1"/>
    <col min="5151" max="5164" width="10.85546875" style="2" customWidth="1"/>
    <col min="5165" max="5165" width="9.7109375" style="2" customWidth="1"/>
    <col min="5166" max="5364" width="9.140625" style="2"/>
    <col min="5365" max="5365" width="29.7109375" style="2" customWidth="1"/>
    <col min="5366" max="5366" width="3.28515625" style="2" customWidth="1"/>
    <col min="5367" max="5406" width="9.7109375" style="2" customWidth="1"/>
    <col min="5407" max="5420" width="10.85546875" style="2" customWidth="1"/>
    <col min="5421" max="5421" width="9.7109375" style="2" customWidth="1"/>
    <col min="5422" max="5620" width="9.140625" style="2"/>
    <col min="5621" max="5621" width="29.7109375" style="2" customWidth="1"/>
    <col min="5622" max="5622" width="3.28515625" style="2" customWidth="1"/>
    <col min="5623" max="5662" width="9.7109375" style="2" customWidth="1"/>
    <col min="5663" max="5676" width="10.85546875" style="2" customWidth="1"/>
    <col min="5677" max="5677" width="9.7109375" style="2" customWidth="1"/>
    <col min="5678" max="5876" width="9.140625" style="2"/>
    <col min="5877" max="5877" width="29.7109375" style="2" customWidth="1"/>
    <col min="5878" max="5878" width="3.28515625" style="2" customWidth="1"/>
    <col min="5879" max="5918" width="9.7109375" style="2" customWidth="1"/>
    <col min="5919" max="5932" width="10.85546875" style="2" customWidth="1"/>
    <col min="5933" max="5933" width="9.7109375" style="2" customWidth="1"/>
    <col min="5934" max="6132" width="9.140625" style="2"/>
    <col min="6133" max="6133" width="29.7109375" style="2" customWidth="1"/>
    <col min="6134" max="6134" width="3.28515625" style="2" customWidth="1"/>
    <col min="6135" max="6174" width="9.7109375" style="2" customWidth="1"/>
    <col min="6175" max="6188" width="10.85546875" style="2" customWidth="1"/>
    <col min="6189" max="6189" width="9.7109375" style="2" customWidth="1"/>
    <col min="6190" max="6388" width="9.140625" style="2"/>
    <col min="6389" max="6389" width="29.7109375" style="2" customWidth="1"/>
    <col min="6390" max="6390" width="3.28515625" style="2" customWidth="1"/>
    <col min="6391" max="6430" width="9.7109375" style="2" customWidth="1"/>
    <col min="6431" max="6444" width="10.85546875" style="2" customWidth="1"/>
    <col min="6445" max="6445" width="9.7109375" style="2" customWidth="1"/>
    <col min="6446" max="6644" width="9.140625" style="2"/>
    <col min="6645" max="6645" width="29.7109375" style="2" customWidth="1"/>
    <col min="6646" max="6646" width="3.28515625" style="2" customWidth="1"/>
    <col min="6647" max="6686" width="9.7109375" style="2" customWidth="1"/>
    <col min="6687" max="6700" width="10.85546875" style="2" customWidth="1"/>
    <col min="6701" max="6701" width="9.7109375" style="2" customWidth="1"/>
    <col min="6702" max="6900" width="9.140625" style="2"/>
    <col min="6901" max="6901" width="29.7109375" style="2" customWidth="1"/>
    <col min="6902" max="6902" width="3.28515625" style="2" customWidth="1"/>
    <col min="6903" max="6942" width="9.7109375" style="2" customWidth="1"/>
    <col min="6943" max="6956" width="10.85546875" style="2" customWidth="1"/>
    <col min="6957" max="6957" width="9.7109375" style="2" customWidth="1"/>
    <col min="6958" max="7156" width="9.140625" style="2"/>
    <col min="7157" max="7157" width="29.7109375" style="2" customWidth="1"/>
    <col min="7158" max="7158" width="3.28515625" style="2" customWidth="1"/>
    <col min="7159" max="7198" width="9.7109375" style="2" customWidth="1"/>
    <col min="7199" max="7212" width="10.85546875" style="2" customWidth="1"/>
    <col min="7213" max="7213" width="9.7109375" style="2" customWidth="1"/>
    <col min="7214" max="7412" width="9.140625" style="2"/>
    <col min="7413" max="7413" width="29.7109375" style="2" customWidth="1"/>
    <col min="7414" max="7414" width="3.28515625" style="2" customWidth="1"/>
    <col min="7415" max="7454" width="9.7109375" style="2" customWidth="1"/>
    <col min="7455" max="7468" width="10.85546875" style="2" customWidth="1"/>
    <col min="7469" max="7469" width="9.7109375" style="2" customWidth="1"/>
    <col min="7470" max="7668" width="9.140625" style="2"/>
    <col min="7669" max="7669" width="29.7109375" style="2" customWidth="1"/>
    <col min="7670" max="7670" width="3.28515625" style="2" customWidth="1"/>
    <col min="7671" max="7710" width="9.7109375" style="2" customWidth="1"/>
    <col min="7711" max="7724" width="10.85546875" style="2" customWidth="1"/>
    <col min="7725" max="7725" width="9.7109375" style="2" customWidth="1"/>
    <col min="7726" max="7924" width="9.140625" style="2"/>
    <col min="7925" max="7925" width="29.7109375" style="2" customWidth="1"/>
    <col min="7926" max="7926" width="3.28515625" style="2" customWidth="1"/>
    <col min="7927" max="7966" width="9.7109375" style="2" customWidth="1"/>
    <col min="7967" max="7980" width="10.85546875" style="2" customWidth="1"/>
    <col min="7981" max="7981" width="9.7109375" style="2" customWidth="1"/>
    <col min="7982" max="8180" width="9.140625" style="2"/>
    <col min="8181" max="8181" width="29.7109375" style="2" customWidth="1"/>
    <col min="8182" max="8182" width="3.28515625" style="2" customWidth="1"/>
    <col min="8183" max="8222" width="9.7109375" style="2" customWidth="1"/>
    <col min="8223" max="8236" width="10.85546875" style="2" customWidth="1"/>
    <col min="8237" max="8237" width="9.7109375" style="2" customWidth="1"/>
    <col min="8238" max="8436" width="9.140625" style="2"/>
    <col min="8437" max="8437" width="29.7109375" style="2" customWidth="1"/>
    <col min="8438" max="8438" width="3.28515625" style="2" customWidth="1"/>
    <col min="8439" max="8478" width="9.7109375" style="2" customWidth="1"/>
    <col min="8479" max="8492" width="10.85546875" style="2" customWidth="1"/>
    <col min="8493" max="8493" width="9.7109375" style="2" customWidth="1"/>
    <col min="8494" max="8692" width="9.140625" style="2"/>
    <col min="8693" max="8693" width="29.7109375" style="2" customWidth="1"/>
    <col min="8694" max="8694" width="3.28515625" style="2" customWidth="1"/>
    <col min="8695" max="8734" width="9.7109375" style="2" customWidth="1"/>
    <col min="8735" max="8748" width="10.85546875" style="2" customWidth="1"/>
    <col min="8749" max="8749" width="9.7109375" style="2" customWidth="1"/>
    <col min="8750" max="8948" width="9.140625" style="2"/>
    <col min="8949" max="8949" width="29.7109375" style="2" customWidth="1"/>
    <col min="8950" max="8950" width="3.28515625" style="2" customWidth="1"/>
    <col min="8951" max="8990" width="9.7109375" style="2" customWidth="1"/>
    <col min="8991" max="9004" width="10.85546875" style="2" customWidth="1"/>
    <col min="9005" max="9005" width="9.7109375" style="2" customWidth="1"/>
    <col min="9006" max="9204" width="9.140625" style="2"/>
    <col min="9205" max="9205" width="29.7109375" style="2" customWidth="1"/>
    <col min="9206" max="9206" width="3.28515625" style="2" customWidth="1"/>
    <col min="9207" max="9246" width="9.7109375" style="2" customWidth="1"/>
    <col min="9247" max="9260" width="10.85546875" style="2" customWidth="1"/>
    <col min="9261" max="9261" width="9.7109375" style="2" customWidth="1"/>
    <col min="9262" max="9460" width="9.140625" style="2"/>
    <col min="9461" max="9461" width="29.7109375" style="2" customWidth="1"/>
    <col min="9462" max="9462" width="3.28515625" style="2" customWidth="1"/>
    <col min="9463" max="9502" width="9.7109375" style="2" customWidth="1"/>
    <col min="9503" max="9516" width="10.85546875" style="2" customWidth="1"/>
    <col min="9517" max="9517" width="9.7109375" style="2" customWidth="1"/>
    <col min="9518" max="9716" width="9.140625" style="2"/>
    <col min="9717" max="9717" width="29.7109375" style="2" customWidth="1"/>
    <col min="9718" max="9718" width="3.28515625" style="2" customWidth="1"/>
    <col min="9719" max="9758" width="9.7109375" style="2" customWidth="1"/>
    <col min="9759" max="9772" width="10.85546875" style="2" customWidth="1"/>
    <col min="9773" max="9773" width="9.7109375" style="2" customWidth="1"/>
    <col min="9774" max="9972" width="9.140625" style="2"/>
    <col min="9973" max="9973" width="29.7109375" style="2" customWidth="1"/>
    <col min="9974" max="9974" width="3.28515625" style="2" customWidth="1"/>
    <col min="9975" max="10014" width="9.7109375" style="2" customWidth="1"/>
    <col min="10015" max="10028" width="10.85546875" style="2" customWidth="1"/>
    <col min="10029" max="10029" width="9.7109375" style="2" customWidth="1"/>
    <col min="10030" max="10228" width="9.140625" style="2"/>
    <col min="10229" max="10229" width="29.7109375" style="2" customWidth="1"/>
    <col min="10230" max="10230" width="3.28515625" style="2" customWidth="1"/>
    <col min="10231" max="10270" width="9.7109375" style="2" customWidth="1"/>
    <col min="10271" max="10284" width="10.85546875" style="2" customWidth="1"/>
    <col min="10285" max="10285" width="9.7109375" style="2" customWidth="1"/>
    <col min="10286" max="10484" width="9.140625" style="2"/>
    <col min="10485" max="10485" width="29.7109375" style="2" customWidth="1"/>
    <col min="10486" max="10486" width="3.28515625" style="2" customWidth="1"/>
    <col min="10487" max="10526" width="9.7109375" style="2" customWidth="1"/>
    <col min="10527" max="10540" width="10.85546875" style="2" customWidth="1"/>
    <col min="10541" max="10541" width="9.7109375" style="2" customWidth="1"/>
    <col min="10542" max="10740" width="9.140625" style="2"/>
    <col min="10741" max="10741" width="29.7109375" style="2" customWidth="1"/>
    <col min="10742" max="10742" width="3.28515625" style="2" customWidth="1"/>
    <col min="10743" max="10782" width="9.7109375" style="2" customWidth="1"/>
    <col min="10783" max="10796" width="10.85546875" style="2" customWidth="1"/>
    <col min="10797" max="10797" width="9.7109375" style="2" customWidth="1"/>
    <col min="10798" max="10996" width="9.140625" style="2"/>
    <col min="10997" max="10997" width="29.7109375" style="2" customWidth="1"/>
    <col min="10998" max="10998" width="3.28515625" style="2" customWidth="1"/>
    <col min="10999" max="11038" width="9.7109375" style="2" customWidth="1"/>
    <col min="11039" max="11052" width="10.85546875" style="2" customWidth="1"/>
    <col min="11053" max="11053" width="9.7109375" style="2" customWidth="1"/>
    <col min="11054" max="11252" width="9.140625" style="2"/>
    <col min="11253" max="11253" width="29.7109375" style="2" customWidth="1"/>
    <col min="11254" max="11254" width="3.28515625" style="2" customWidth="1"/>
    <col min="11255" max="11294" width="9.7109375" style="2" customWidth="1"/>
    <col min="11295" max="11308" width="10.85546875" style="2" customWidth="1"/>
    <col min="11309" max="11309" width="9.7109375" style="2" customWidth="1"/>
    <col min="11310" max="11508" width="9.140625" style="2"/>
    <col min="11509" max="11509" width="29.7109375" style="2" customWidth="1"/>
    <col min="11510" max="11510" width="3.28515625" style="2" customWidth="1"/>
    <col min="11511" max="11550" width="9.7109375" style="2" customWidth="1"/>
    <col min="11551" max="11564" width="10.85546875" style="2" customWidth="1"/>
    <col min="11565" max="11565" width="9.7109375" style="2" customWidth="1"/>
    <col min="11566" max="11764" width="9.140625" style="2"/>
    <col min="11765" max="11765" width="29.7109375" style="2" customWidth="1"/>
    <col min="11766" max="11766" width="3.28515625" style="2" customWidth="1"/>
    <col min="11767" max="11806" width="9.7109375" style="2" customWidth="1"/>
    <col min="11807" max="11820" width="10.85546875" style="2" customWidth="1"/>
    <col min="11821" max="11821" width="9.7109375" style="2" customWidth="1"/>
    <col min="11822" max="12020" width="9.140625" style="2"/>
    <col min="12021" max="12021" width="29.7109375" style="2" customWidth="1"/>
    <col min="12022" max="12022" width="3.28515625" style="2" customWidth="1"/>
    <col min="12023" max="12062" width="9.7109375" style="2" customWidth="1"/>
    <col min="12063" max="12076" width="10.85546875" style="2" customWidth="1"/>
    <col min="12077" max="12077" width="9.7109375" style="2" customWidth="1"/>
    <col min="12078" max="12276" width="9.140625" style="2"/>
    <col min="12277" max="12277" width="29.7109375" style="2" customWidth="1"/>
    <col min="12278" max="12278" width="3.28515625" style="2" customWidth="1"/>
    <col min="12279" max="12318" width="9.7109375" style="2" customWidth="1"/>
    <col min="12319" max="12332" width="10.85546875" style="2" customWidth="1"/>
    <col min="12333" max="12333" width="9.7109375" style="2" customWidth="1"/>
    <col min="12334" max="12532" width="9.140625" style="2"/>
    <col min="12533" max="12533" width="29.7109375" style="2" customWidth="1"/>
    <col min="12534" max="12534" width="3.28515625" style="2" customWidth="1"/>
    <col min="12535" max="12574" width="9.7109375" style="2" customWidth="1"/>
    <col min="12575" max="12588" width="10.85546875" style="2" customWidth="1"/>
    <col min="12589" max="12589" width="9.7109375" style="2" customWidth="1"/>
    <col min="12590" max="12788" width="9.140625" style="2"/>
    <col min="12789" max="12789" width="29.7109375" style="2" customWidth="1"/>
    <col min="12790" max="12790" width="3.28515625" style="2" customWidth="1"/>
    <col min="12791" max="12830" width="9.7109375" style="2" customWidth="1"/>
    <col min="12831" max="12844" width="10.85546875" style="2" customWidth="1"/>
    <col min="12845" max="12845" width="9.7109375" style="2" customWidth="1"/>
    <col min="12846" max="13044" width="9.140625" style="2"/>
    <col min="13045" max="13045" width="29.7109375" style="2" customWidth="1"/>
    <col min="13046" max="13046" width="3.28515625" style="2" customWidth="1"/>
    <col min="13047" max="13086" width="9.7109375" style="2" customWidth="1"/>
    <col min="13087" max="13100" width="10.85546875" style="2" customWidth="1"/>
    <col min="13101" max="13101" width="9.7109375" style="2" customWidth="1"/>
    <col min="13102" max="13300" width="9.140625" style="2"/>
    <col min="13301" max="13301" width="29.7109375" style="2" customWidth="1"/>
    <col min="13302" max="13302" width="3.28515625" style="2" customWidth="1"/>
    <col min="13303" max="13342" width="9.7109375" style="2" customWidth="1"/>
    <col min="13343" max="13356" width="10.85546875" style="2" customWidth="1"/>
    <col min="13357" max="13357" width="9.7109375" style="2" customWidth="1"/>
    <col min="13358" max="13556" width="9.140625" style="2"/>
    <col min="13557" max="13557" width="29.7109375" style="2" customWidth="1"/>
    <col min="13558" max="13558" width="3.28515625" style="2" customWidth="1"/>
    <col min="13559" max="13598" width="9.7109375" style="2" customWidth="1"/>
    <col min="13599" max="13612" width="10.85546875" style="2" customWidth="1"/>
    <col min="13613" max="13613" width="9.7109375" style="2" customWidth="1"/>
    <col min="13614" max="13812" width="9.140625" style="2"/>
    <col min="13813" max="13813" width="29.7109375" style="2" customWidth="1"/>
    <col min="13814" max="13814" width="3.28515625" style="2" customWidth="1"/>
    <col min="13815" max="13854" width="9.7109375" style="2" customWidth="1"/>
    <col min="13855" max="13868" width="10.85546875" style="2" customWidth="1"/>
    <col min="13869" max="13869" width="9.7109375" style="2" customWidth="1"/>
    <col min="13870" max="14068" width="9.140625" style="2"/>
    <col min="14069" max="14069" width="29.7109375" style="2" customWidth="1"/>
    <col min="14070" max="14070" width="3.28515625" style="2" customWidth="1"/>
    <col min="14071" max="14110" width="9.7109375" style="2" customWidth="1"/>
    <col min="14111" max="14124" width="10.85546875" style="2" customWidth="1"/>
    <col min="14125" max="14125" width="9.7109375" style="2" customWidth="1"/>
    <col min="14126" max="14324" width="9.140625" style="2"/>
    <col min="14325" max="14325" width="29.7109375" style="2" customWidth="1"/>
    <col min="14326" max="14326" width="3.28515625" style="2" customWidth="1"/>
    <col min="14327" max="14366" width="9.7109375" style="2" customWidth="1"/>
    <col min="14367" max="14380" width="10.85546875" style="2" customWidth="1"/>
    <col min="14381" max="14381" width="9.7109375" style="2" customWidth="1"/>
    <col min="14382" max="14580" width="9.140625" style="2"/>
    <col min="14581" max="14581" width="29.7109375" style="2" customWidth="1"/>
    <col min="14582" max="14582" width="3.28515625" style="2" customWidth="1"/>
    <col min="14583" max="14622" width="9.7109375" style="2" customWidth="1"/>
    <col min="14623" max="14636" width="10.85546875" style="2" customWidth="1"/>
    <col min="14637" max="14637" width="9.7109375" style="2" customWidth="1"/>
    <col min="14638" max="14836" width="9.140625" style="2"/>
    <col min="14837" max="14837" width="29.7109375" style="2" customWidth="1"/>
    <col min="14838" max="14838" width="3.28515625" style="2" customWidth="1"/>
    <col min="14839" max="14878" width="9.7109375" style="2" customWidth="1"/>
    <col min="14879" max="14892" width="10.85546875" style="2" customWidth="1"/>
    <col min="14893" max="14893" width="9.7109375" style="2" customWidth="1"/>
    <col min="14894" max="15092" width="9.140625" style="2"/>
    <col min="15093" max="15093" width="29.7109375" style="2" customWidth="1"/>
    <col min="15094" max="15094" width="3.28515625" style="2" customWidth="1"/>
    <col min="15095" max="15134" width="9.7109375" style="2" customWidth="1"/>
    <col min="15135" max="15148" width="10.85546875" style="2" customWidth="1"/>
    <col min="15149" max="15149" width="9.7109375" style="2" customWidth="1"/>
    <col min="15150" max="15348" width="9.140625" style="2"/>
    <col min="15349" max="15349" width="29.7109375" style="2" customWidth="1"/>
    <col min="15350" max="15350" width="3.28515625" style="2" customWidth="1"/>
    <col min="15351" max="15390" width="9.7109375" style="2" customWidth="1"/>
    <col min="15391" max="15404" width="10.85546875" style="2" customWidth="1"/>
    <col min="15405" max="15405" width="9.7109375" style="2" customWidth="1"/>
    <col min="15406" max="15604" width="9.140625" style="2"/>
    <col min="15605" max="15605" width="29.7109375" style="2" customWidth="1"/>
    <col min="15606" max="15606" width="3.28515625" style="2" customWidth="1"/>
    <col min="15607" max="15646" width="9.7109375" style="2" customWidth="1"/>
    <col min="15647" max="15660" width="10.85546875" style="2" customWidth="1"/>
    <col min="15661" max="15661" width="9.7109375" style="2" customWidth="1"/>
    <col min="15662" max="15860" width="9.140625" style="2"/>
    <col min="15861" max="15861" width="29.7109375" style="2" customWidth="1"/>
    <col min="15862" max="15862" width="3.28515625" style="2" customWidth="1"/>
    <col min="15863" max="15902" width="9.7109375" style="2" customWidth="1"/>
    <col min="15903" max="15916" width="10.85546875" style="2" customWidth="1"/>
    <col min="15917" max="15917" width="9.7109375" style="2" customWidth="1"/>
    <col min="15918" max="16116" width="9.140625" style="2"/>
    <col min="16117" max="16117" width="29.7109375" style="2" customWidth="1"/>
    <col min="16118" max="16118" width="3.28515625" style="2" customWidth="1"/>
    <col min="16119" max="16158" width="9.7109375" style="2" customWidth="1"/>
    <col min="16159" max="16172" width="10.85546875" style="2" customWidth="1"/>
    <col min="16173" max="16173" width="9.7109375" style="2" customWidth="1"/>
    <col min="16174" max="16384" width="9.140625" style="2"/>
  </cols>
  <sheetData>
    <row r="1" spans="1:50">
      <c r="A1" s="8" t="s">
        <v>177</v>
      </c>
    </row>
    <row r="2" spans="1:50">
      <c r="A2" s="8" t="s">
        <v>309</v>
      </c>
    </row>
    <row r="4" spans="1:50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</row>
    <row r="5" spans="1:50">
      <c r="A5" s="8" t="s">
        <v>178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</row>
    <row r="6" spans="1:50">
      <c r="A6" s="18"/>
    </row>
    <row r="7" spans="1:50" ht="25.5">
      <c r="B7" s="23" t="s">
        <v>280</v>
      </c>
      <c r="C7" s="23" t="s">
        <v>179</v>
      </c>
      <c r="D7" s="23" t="s">
        <v>175</v>
      </c>
      <c r="E7" s="23" t="s">
        <v>286</v>
      </c>
      <c r="F7" s="23" t="s">
        <v>19</v>
      </c>
      <c r="G7" s="23" t="s">
        <v>124</v>
      </c>
      <c r="H7" s="23" t="s">
        <v>22</v>
      </c>
      <c r="I7" s="23" t="s">
        <v>272</v>
      </c>
      <c r="J7" s="23" t="s">
        <v>268</v>
      </c>
      <c r="K7" s="23" t="s">
        <v>10</v>
      </c>
      <c r="L7" s="23" t="s">
        <v>17</v>
      </c>
      <c r="M7" s="23" t="s">
        <v>269</v>
      </c>
      <c r="N7" s="23" t="s">
        <v>170</v>
      </c>
      <c r="O7" s="23" t="s">
        <v>171</v>
      </c>
      <c r="P7" s="23" t="s">
        <v>15</v>
      </c>
      <c r="Q7" s="23" t="s">
        <v>234</v>
      </c>
      <c r="R7" s="23" t="s">
        <v>120</v>
      </c>
      <c r="S7" s="23" t="s">
        <v>36</v>
      </c>
      <c r="T7" s="23" t="s">
        <v>299</v>
      </c>
      <c r="U7" s="23" t="s">
        <v>5</v>
      </c>
      <c r="V7" s="23" t="s">
        <v>166</v>
      </c>
      <c r="W7" s="23" t="s">
        <v>18</v>
      </c>
      <c r="X7" s="23" t="s">
        <v>172</v>
      </c>
      <c r="Y7" s="23" t="s">
        <v>181</v>
      </c>
      <c r="Z7" s="23" t="s">
        <v>115</v>
      </c>
      <c r="AA7" s="23" t="s">
        <v>167</v>
      </c>
      <c r="AB7" s="23" t="s">
        <v>121</v>
      </c>
      <c r="AC7" s="23" t="s">
        <v>8</v>
      </c>
      <c r="AD7" s="23" t="s">
        <v>270</v>
      </c>
      <c r="AE7" s="23" t="s">
        <v>129</v>
      </c>
      <c r="AF7" s="23" t="s">
        <v>169</v>
      </c>
      <c r="AG7" s="23" t="s">
        <v>168</v>
      </c>
      <c r="AH7" s="23" t="s">
        <v>11</v>
      </c>
      <c r="AI7" s="23" t="s">
        <v>12</v>
      </c>
      <c r="AJ7" s="23" t="s">
        <v>128</v>
      </c>
      <c r="AK7" s="23" t="s">
        <v>273</v>
      </c>
      <c r="AL7" s="23" t="s">
        <v>284</v>
      </c>
      <c r="AM7" s="23" t="s">
        <v>161</v>
      </c>
      <c r="AN7" s="23" t="s">
        <v>182</v>
      </c>
      <c r="AO7" s="23" t="s">
        <v>118</v>
      </c>
      <c r="AP7" s="23" t="s">
        <v>117</v>
      </c>
      <c r="AQ7" s="23" t="s">
        <v>295</v>
      </c>
      <c r="AR7" s="23" t="s">
        <v>296</v>
      </c>
      <c r="AS7" s="23" t="s">
        <v>183</v>
      </c>
      <c r="AT7" s="23" t="s">
        <v>133</v>
      </c>
      <c r="AU7" s="23" t="s">
        <v>271</v>
      </c>
      <c r="AV7" s="23" t="s">
        <v>126</v>
      </c>
      <c r="AW7" s="23" t="s">
        <v>274</v>
      </c>
      <c r="AX7" s="23" t="s">
        <v>186</v>
      </c>
    </row>
    <row r="8" spans="1:50" s="19" customFormat="1">
      <c r="A8" s="2"/>
      <c r="B8" s="22" t="s">
        <v>127</v>
      </c>
      <c r="C8" s="22"/>
      <c r="D8" s="22" t="s">
        <v>127</v>
      </c>
      <c r="E8" s="22" t="s">
        <v>127</v>
      </c>
      <c r="F8" s="22"/>
      <c r="G8" s="22"/>
      <c r="H8" s="22" t="s">
        <v>127</v>
      </c>
      <c r="I8" s="22" t="s">
        <v>127</v>
      </c>
      <c r="J8" s="22"/>
      <c r="K8" s="22" t="s">
        <v>127</v>
      </c>
      <c r="L8" s="22"/>
      <c r="M8" s="22"/>
      <c r="N8" s="22"/>
      <c r="O8" s="22"/>
      <c r="P8" s="22" t="s">
        <v>127</v>
      </c>
      <c r="Q8" s="22"/>
      <c r="R8" s="22"/>
      <c r="S8" s="22"/>
      <c r="T8" s="22" t="s">
        <v>127</v>
      </c>
      <c r="U8" s="22"/>
      <c r="V8" s="22" t="s">
        <v>127</v>
      </c>
      <c r="W8" s="22" t="s">
        <v>127</v>
      </c>
      <c r="X8" s="22"/>
      <c r="Y8" s="22"/>
      <c r="Z8" s="22"/>
      <c r="AA8" s="22"/>
      <c r="AB8" s="22"/>
      <c r="AC8" s="22"/>
      <c r="AD8" s="22"/>
      <c r="AE8" s="22"/>
      <c r="AF8" s="22"/>
      <c r="AG8" s="22" t="s">
        <v>127</v>
      </c>
      <c r="AH8" s="22"/>
      <c r="AI8" s="22"/>
      <c r="AJ8" s="22"/>
      <c r="AK8" s="22" t="s">
        <v>127</v>
      </c>
      <c r="AL8" s="22" t="s">
        <v>127</v>
      </c>
      <c r="AM8" s="22" t="s">
        <v>127</v>
      </c>
      <c r="AN8" s="22" t="s">
        <v>127</v>
      </c>
      <c r="AO8" s="22"/>
      <c r="AP8" s="22"/>
      <c r="AQ8" s="22" t="s">
        <v>127</v>
      </c>
      <c r="AR8" s="22" t="s">
        <v>127</v>
      </c>
      <c r="AS8" s="22"/>
      <c r="AT8" s="22"/>
      <c r="AU8" s="22" t="s">
        <v>127</v>
      </c>
      <c r="AV8" s="22" t="s">
        <v>127</v>
      </c>
      <c r="AW8" s="22" t="s">
        <v>127</v>
      </c>
      <c r="AX8" s="22"/>
    </row>
    <row r="9" spans="1:50">
      <c r="A9" s="9" t="s">
        <v>37</v>
      </c>
      <c r="B9" s="4">
        <v>18479</v>
      </c>
      <c r="C9" s="4">
        <v>13007</v>
      </c>
      <c r="D9" s="4">
        <v>15318</v>
      </c>
      <c r="E9" s="4">
        <v>33094</v>
      </c>
      <c r="F9" s="4">
        <v>226056</v>
      </c>
      <c r="G9" s="4">
        <v>86822</v>
      </c>
      <c r="H9" s="4">
        <v>16438</v>
      </c>
      <c r="I9" s="4">
        <v>825</v>
      </c>
      <c r="J9" s="4">
        <v>266124</v>
      </c>
      <c r="K9" s="4">
        <v>36775</v>
      </c>
      <c r="L9" s="4">
        <v>2625924</v>
      </c>
      <c r="M9" s="4">
        <v>188768</v>
      </c>
      <c r="N9" s="4">
        <v>3817702</v>
      </c>
      <c r="O9" s="4">
        <v>242972</v>
      </c>
      <c r="P9" s="4">
        <v>284906</v>
      </c>
      <c r="Q9" s="4">
        <v>39446</v>
      </c>
      <c r="R9" s="4">
        <v>131225</v>
      </c>
      <c r="S9" s="4">
        <v>105382</v>
      </c>
      <c r="T9" s="4">
        <v>27189</v>
      </c>
      <c r="U9" s="4">
        <v>803347</v>
      </c>
      <c r="V9" s="4">
        <v>231386</v>
      </c>
      <c r="W9" s="4">
        <v>939337</v>
      </c>
      <c r="X9" s="4">
        <v>1821711</v>
      </c>
      <c r="Y9" s="4">
        <v>1202399</v>
      </c>
      <c r="Z9" s="4">
        <v>117848</v>
      </c>
      <c r="AA9" s="4">
        <v>103422</v>
      </c>
      <c r="AB9" s="4">
        <v>724616</v>
      </c>
      <c r="AC9" s="4">
        <v>1903901</v>
      </c>
      <c r="AD9" s="4">
        <v>109929</v>
      </c>
      <c r="AE9" s="4">
        <v>346754</v>
      </c>
      <c r="AF9" s="4">
        <v>47091</v>
      </c>
      <c r="AG9" s="4">
        <v>5902</v>
      </c>
      <c r="AH9" s="4">
        <v>4733941</v>
      </c>
      <c r="AI9" s="4">
        <v>366077</v>
      </c>
      <c r="AJ9" s="4">
        <v>39332</v>
      </c>
      <c r="AK9" s="4">
        <v>23643</v>
      </c>
      <c r="AL9" s="4">
        <v>280043</v>
      </c>
      <c r="AM9" s="4">
        <v>7369</v>
      </c>
      <c r="AN9" s="4">
        <v>12173</v>
      </c>
      <c r="AO9" s="4">
        <v>137832</v>
      </c>
      <c r="AP9" s="4">
        <v>100679</v>
      </c>
      <c r="AQ9" s="4">
        <v>12951</v>
      </c>
      <c r="AR9" s="4">
        <v>152902</v>
      </c>
      <c r="AS9" s="4">
        <v>53974</v>
      </c>
      <c r="AT9" s="4">
        <v>69934</v>
      </c>
      <c r="AU9" s="4">
        <v>472592</v>
      </c>
      <c r="AV9" s="4">
        <v>338296</v>
      </c>
      <c r="AW9" s="4">
        <v>3118</v>
      </c>
      <c r="AX9" s="4">
        <v>202172</v>
      </c>
    </row>
    <row r="10" spans="1:50">
      <c r="A10" s="10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</row>
    <row r="11" spans="1:50">
      <c r="A11" s="10" t="s">
        <v>134</v>
      </c>
      <c r="B11" s="5">
        <v>9359</v>
      </c>
      <c r="C11" s="5">
        <v>4595</v>
      </c>
      <c r="D11" s="5">
        <v>4283</v>
      </c>
      <c r="E11" s="5">
        <v>25794</v>
      </c>
      <c r="F11" s="5">
        <v>160294</v>
      </c>
      <c r="G11" s="5">
        <v>64027</v>
      </c>
      <c r="H11" s="5">
        <v>8139</v>
      </c>
      <c r="I11" s="5">
        <v>385</v>
      </c>
      <c r="J11" s="5">
        <v>89096</v>
      </c>
      <c r="K11" s="5">
        <v>26935</v>
      </c>
      <c r="L11" s="5">
        <v>1721360</v>
      </c>
      <c r="M11" s="5">
        <v>66402</v>
      </c>
      <c r="N11" s="5">
        <v>1335903</v>
      </c>
      <c r="O11" s="5">
        <v>27332</v>
      </c>
      <c r="P11" s="5">
        <v>240665</v>
      </c>
      <c r="Q11" s="5">
        <v>2051</v>
      </c>
      <c r="R11" s="5">
        <v>122945</v>
      </c>
      <c r="S11" s="5">
        <v>84218</v>
      </c>
      <c r="T11" s="5">
        <v>21423</v>
      </c>
      <c r="U11" s="5">
        <v>311692</v>
      </c>
      <c r="V11" s="5">
        <v>196915</v>
      </c>
      <c r="W11" s="5">
        <v>273168</v>
      </c>
      <c r="X11" s="5">
        <v>852860</v>
      </c>
      <c r="Y11" s="5">
        <v>744176</v>
      </c>
      <c r="Z11" s="5">
        <v>74486</v>
      </c>
      <c r="AA11" s="5">
        <v>11120</v>
      </c>
      <c r="AB11" s="5">
        <v>71264</v>
      </c>
      <c r="AC11" s="5">
        <v>802823</v>
      </c>
      <c r="AD11" s="5">
        <v>18890</v>
      </c>
      <c r="AE11" s="5">
        <v>233010</v>
      </c>
      <c r="AF11" s="5">
        <v>1403</v>
      </c>
      <c r="AG11" s="5">
        <v>5401</v>
      </c>
      <c r="AH11" s="5">
        <v>2122290</v>
      </c>
      <c r="AI11" s="5">
        <v>268996</v>
      </c>
      <c r="AJ11" s="5">
        <v>20147</v>
      </c>
      <c r="AK11" s="5">
        <v>15335</v>
      </c>
      <c r="AL11" s="5">
        <v>272523</v>
      </c>
      <c r="AM11" s="5">
        <v>2964</v>
      </c>
      <c r="AN11" s="5">
        <v>5513</v>
      </c>
      <c r="AO11" s="5">
        <v>50200</v>
      </c>
      <c r="AP11" s="5">
        <v>59007</v>
      </c>
      <c r="AQ11" s="5">
        <v>12392</v>
      </c>
      <c r="AR11" s="5">
        <v>152887</v>
      </c>
      <c r="AS11" s="5">
        <v>28748</v>
      </c>
      <c r="AT11" s="5">
        <v>49017</v>
      </c>
      <c r="AU11" s="5">
        <v>60911</v>
      </c>
      <c r="AV11" s="5">
        <v>294274</v>
      </c>
      <c r="AW11" s="5">
        <v>2280</v>
      </c>
      <c r="AX11" s="5">
        <v>120842</v>
      </c>
    </row>
    <row r="12" spans="1:50">
      <c r="A12" s="10" t="s">
        <v>135</v>
      </c>
      <c r="B12" s="5">
        <v>60</v>
      </c>
      <c r="C12" s="5">
        <v>89</v>
      </c>
      <c r="D12" s="5">
        <v>0</v>
      </c>
      <c r="E12" s="5">
        <v>0</v>
      </c>
      <c r="F12" s="5">
        <v>554</v>
      </c>
      <c r="G12" s="5">
        <v>133</v>
      </c>
      <c r="H12" s="5">
        <v>0</v>
      </c>
      <c r="I12" s="5">
        <v>0</v>
      </c>
      <c r="J12" s="5">
        <v>132</v>
      </c>
      <c r="K12" s="5">
        <v>90</v>
      </c>
      <c r="L12" s="5">
        <v>51132</v>
      </c>
      <c r="M12" s="5">
        <v>990</v>
      </c>
      <c r="N12" s="5">
        <v>5866</v>
      </c>
      <c r="O12" s="5">
        <v>803</v>
      </c>
      <c r="P12" s="5">
        <v>155</v>
      </c>
      <c r="Q12" s="5">
        <v>114</v>
      </c>
      <c r="R12" s="5">
        <v>0</v>
      </c>
      <c r="S12" s="5">
        <v>144</v>
      </c>
      <c r="T12" s="5">
        <v>0</v>
      </c>
      <c r="U12" s="5">
        <v>2034</v>
      </c>
      <c r="V12" s="5">
        <v>0</v>
      </c>
      <c r="W12" s="5">
        <v>1720</v>
      </c>
      <c r="X12" s="5">
        <v>16367</v>
      </c>
      <c r="Y12" s="5">
        <v>866</v>
      </c>
      <c r="Z12" s="5">
        <v>0</v>
      </c>
      <c r="AA12" s="5">
        <v>245</v>
      </c>
      <c r="AB12" s="5">
        <v>2057</v>
      </c>
      <c r="AC12" s="5">
        <v>28258</v>
      </c>
      <c r="AD12" s="5">
        <v>731</v>
      </c>
      <c r="AE12" s="5">
        <v>46</v>
      </c>
      <c r="AF12" s="5">
        <v>373</v>
      </c>
      <c r="AG12" s="5">
        <v>0</v>
      </c>
      <c r="AH12" s="5">
        <v>40758</v>
      </c>
      <c r="AI12" s="5">
        <v>285</v>
      </c>
      <c r="AJ12" s="5">
        <v>0</v>
      </c>
      <c r="AK12" s="5">
        <v>0</v>
      </c>
      <c r="AL12" s="5">
        <v>64</v>
      </c>
      <c r="AM12" s="5">
        <v>0</v>
      </c>
      <c r="AN12" s="5">
        <v>20</v>
      </c>
      <c r="AO12" s="5">
        <v>1972</v>
      </c>
      <c r="AP12" s="5">
        <v>87</v>
      </c>
      <c r="AQ12" s="5">
        <v>0</v>
      </c>
      <c r="AR12" s="5">
        <v>0</v>
      </c>
      <c r="AS12" s="5">
        <v>1100</v>
      </c>
      <c r="AT12" s="5">
        <v>20</v>
      </c>
      <c r="AU12" s="5">
        <v>0</v>
      </c>
      <c r="AV12" s="5">
        <v>531</v>
      </c>
      <c r="AW12" s="5">
        <v>0</v>
      </c>
      <c r="AX12" s="5">
        <v>76</v>
      </c>
    </row>
    <row r="13" spans="1:50">
      <c r="A13" s="10" t="s">
        <v>136</v>
      </c>
      <c r="B13" s="5">
        <v>340</v>
      </c>
      <c r="C13" s="5">
        <v>637</v>
      </c>
      <c r="D13" s="5">
        <v>238</v>
      </c>
      <c r="E13" s="5">
        <v>2473</v>
      </c>
      <c r="F13" s="5">
        <v>14495</v>
      </c>
      <c r="G13" s="5">
        <v>9186</v>
      </c>
      <c r="H13" s="5">
        <v>27</v>
      </c>
      <c r="I13" s="5">
        <v>440</v>
      </c>
      <c r="J13" s="5">
        <v>16746</v>
      </c>
      <c r="K13" s="5">
        <v>1710</v>
      </c>
      <c r="L13" s="5">
        <v>278896</v>
      </c>
      <c r="M13" s="5">
        <v>14199</v>
      </c>
      <c r="N13" s="5">
        <v>173760</v>
      </c>
      <c r="O13" s="5">
        <v>23401</v>
      </c>
      <c r="P13" s="5">
        <v>7928</v>
      </c>
      <c r="Q13" s="5">
        <v>1651</v>
      </c>
      <c r="R13" s="5">
        <v>956</v>
      </c>
      <c r="S13" s="5">
        <v>9801</v>
      </c>
      <c r="T13" s="5">
        <v>4335</v>
      </c>
      <c r="U13" s="5">
        <v>25590</v>
      </c>
      <c r="V13" s="5">
        <v>0</v>
      </c>
      <c r="W13" s="5">
        <v>11854</v>
      </c>
      <c r="X13" s="5">
        <v>98310</v>
      </c>
      <c r="Y13" s="5">
        <v>70216</v>
      </c>
      <c r="Z13" s="5">
        <v>9008</v>
      </c>
      <c r="AA13" s="5">
        <v>6153</v>
      </c>
      <c r="AB13" s="5">
        <v>25477</v>
      </c>
      <c r="AC13" s="5">
        <v>100353</v>
      </c>
      <c r="AD13" s="5">
        <v>9465</v>
      </c>
      <c r="AE13" s="5">
        <v>18949</v>
      </c>
      <c r="AF13" s="5">
        <v>5331</v>
      </c>
      <c r="AG13" s="5">
        <v>243</v>
      </c>
      <c r="AH13" s="5">
        <v>152979</v>
      </c>
      <c r="AI13" s="5">
        <v>19427</v>
      </c>
      <c r="AJ13" s="5">
        <v>4512</v>
      </c>
      <c r="AK13" s="5">
        <v>575</v>
      </c>
      <c r="AL13" s="5">
        <v>2815</v>
      </c>
      <c r="AM13" s="5">
        <v>377</v>
      </c>
      <c r="AN13" s="5">
        <v>5515</v>
      </c>
      <c r="AO13" s="5">
        <v>4761</v>
      </c>
      <c r="AP13" s="5">
        <v>8544</v>
      </c>
      <c r="AQ13" s="5">
        <v>281</v>
      </c>
      <c r="AR13" s="5">
        <v>0</v>
      </c>
      <c r="AS13" s="5">
        <v>4537</v>
      </c>
      <c r="AT13" s="5">
        <v>2570</v>
      </c>
      <c r="AU13" s="5">
        <v>0</v>
      </c>
      <c r="AV13" s="5">
        <v>13308</v>
      </c>
      <c r="AW13" s="5">
        <v>244</v>
      </c>
      <c r="AX13" s="5">
        <v>13639</v>
      </c>
    </row>
    <row r="14" spans="1:50">
      <c r="A14" s="10" t="s">
        <v>137</v>
      </c>
      <c r="B14" s="5">
        <v>5215</v>
      </c>
      <c r="C14" s="5">
        <v>7105</v>
      </c>
      <c r="D14" s="5">
        <v>9658</v>
      </c>
      <c r="E14" s="5">
        <v>3161</v>
      </c>
      <c r="F14" s="5">
        <v>28307</v>
      </c>
      <c r="G14" s="5">
        <v>7693</v>
      </c>
      <c r="H14" s="5">
        <v>6704</v>
      </c>
      <c r="I14" s="5">
        <v>0</v>
      </c>
      <c r="J14" s="5">
        <v>143765</v>
      </c>
      <c r="K14" s="5">
        <v>3292</v>
      </c>
      <c r="L14" s="5">
        <v>255400</v>
      </c>
      <c r="M14" s="5">
        <v>98692</v>
      </c>
      <c r="N14" s="5">
        <v>2108612</v>
      </c>
      <c r="O14" s="5">
        <v>165761</v>
      </c>
      <c r="P14" s="5">
        <v>14993</v>
      </c>
      <c r="Q14" s="5">
        <v>33004</v>
      </c>
      <c r="R14" s="5">
        <v>88</v>
      </c>
      <c r="S14" s="5">
        <v>9316</v>
      </c>
      <c r="T14" s="5">
        <v>474</v>
      </c>
      <c r="U14" s="5">
        <v>436255</v>
      </c>
      <c r="V14" s="5">
        <v>25175</v>
      </c>
      <c r="W14" s="5">
        <v>578695</v>
      </c>
      <c r="X14" s="5">
        <v>722407</v>
      </c>
      <c r="Y14" s="5">
        <v>342041</v>
      </c>
      <c r="Z14" s="5">
        <v>24320</v>
      </c>
      <c r="AA14" s="5">
        <v>85358</v>
      </c>
      <c r="AB14" s="5">
        <v>619672</v>
      </c>
      <c r="AC14" s="5">
        <v>846976</v>
      </c>
      <c r="AD14" s="5">
        <v>78315</v>
      </c>
      <c r="AE14" s="5">
        <v>26421</v>
      </c>
      <c r="AF14" s="5">
        <v>34771</v>
      </c>
      <c r="AG14" s="5">
        <v>0</v>
      </c>
      <c r="AH14" s="5">
        <v>2147823</v>
      </c>
      <c r="AI14" s="5">
        <v>41934</v>
      </c>
      <c r="AJ14" s="5">
        <v>2494</v>
      </c>
      <c r="AK14" s="5">
        <v>338</v>
      </c>
      <c r="AL14" s="5">
        <v>501</v>
      </c>
      <c r="AM14" s="5">
        <v>356</v>
      </c>
      <c r="AN14" s="5">
        <v>13</v>
      </c>
      <c r="AO14" s="5">
        <v>61312</v>
      </c>
      <c r="AP14" s="5">
        <v>26333</v>
      </c>
      <c r="AQ14" s="5">
        <v>0</v>
      </c>
      <c r="AR14" s="5">
        <v>15</v>
      </c>
      <c r="AS14" s="5">
        <v>938</v>
      </c>
      <c r="AT14" s="5">
        <v>15734</v>
      </c>
      <c r="AU14" s="5">
        <v>403597</v>
      </c>
      <c r="AV14" s="5">
        <v>4555</v>
      </c>
      <c r="AW14" s="5">
        <v>5</v>
      </c>
      <c r="AX14" s="5">
        <v>54794</v>
      </c>
    </row>
    <row r="15" spans="1:50">
      <c r="A15" s="10" t="s">
        <v>138</v>
      </c>
      <c r="B15" s="5">
        <v>2429</v>
      </c>
      <c r="C15" s="5">
        <v>542</v>
      </c>
      <c r="D15" s="5">
        <v>1046</v>
      </c>
      <c r="E15" s="5">
        <v>36</v>
      </c>
      <c r="F15" s="5">
        <v>8021</v>
      </c>
      <c r="G15" s="5">
        <v>2448</v>
      </c>
      <c r="H15" s="5">
        <v>316</v>
      </c>
      <c r="I15" s="5">
        <v>0</v>
      </c>
      <c r="J15" s="5">
        <v>3363</v>
      </c>
      <c r="K15" s="5">
        <v>2363</v>
      </c>
      <c r="L15" s="5">
        <v>72393</v>
      </c>
      <c r="M15" s="5">
        <v>2397</v>
      </c>
      <c r="N15" s="5">
        <v>106688</v>
      </c>
      <c r="O15" s="5">
        <v>7169</v>
      </c>
      <c r="P15" s="5">
        <v>8034</v>
      </c>
      <c r="Q15" s="5">
        <v>1849</v>
      </c>
      <c r="R15" s="5">
        <v>3681</v>
      </c>
      <c r="S15" s="5">
        <v>1374</v>
      </c>
      <c r="T15" s="5">
        <v>30</v>
      </c>
      <c r="U15" s="5">
        <v>16670</v>
      </c>
      <c r="V15" s="5">
        <v>9296</v>
      </c>
      <c r="W15" s="5">
        <v>8107</v>
      </c>
      <c r="X15" s="5">
        <v>20595</v>
      </c>
      <c r="Y15" s="5">
        <v>7255</v>
      </c>
      <c r="Z15" s="5">
        <v>2028</v>
      </c>
      <c r="AA15" s="5">
        <v>219</v>
      </c>
      <c r="AB15" s="5">
        <v>5311</v>
      </c>
      <c r="AC15" s="5">
        <v>73900</v>
      </c>
      <c r="AD15" s="5">
        <v>843</v>
      </c>
      <c r="AE15" s="5">
        <v>51350</v>
      </c>
      <c r="AF15" s="5">
        <v>4604</v>
      </c>
      <c r="AG15" s="5">
        <v>35</v>
      </c>
      <c r="AH15" s="5">
        <v>57523</v>
      </c>
      <c r="AI15" s="5">
        <v>20047</v>
      </c>
      <c r="AJ15" s="5">
        <v>541</v>
      </c>
      <c r="AK15" s="5">
        <v>2386</v>
      </c>
      <c r="AL15" s="5">
        <v>2428</v>
      </c>
      <c r="AM15" s="5">
        <v>1286</v>
      </c>
      <c r="AN15" s="5">
        <v>155</v>
      </c>
      <c r="AO15" s="5">
        <v>6035</v>
      </c>
      <c r="AP15" s="5">
        <v>2786</v>
      </c>
      <c r="AQ15" s="5">
        <v>0</v>
      </c>
      <c r="AR15" s="5">
        <v>0</v>
      </c>
      <c r="AS15" s="5">
        <v>13705</v>
      </c>
      <c r="AT15" s="5">
        <v>2037</v>
      </c>
      <c r="AU15" s="5">
        <v>8084</v>
      </c>
      <c r="AV15" s="5">
        <v>11869</v>
      </c>
      <c r="AW15" s="5">
        <v>579</v>
      </c>
      <c r="AX15" s="5">
        <v>7338</v>
      </c>
    </row>
    <row r="16" spans="1:50">
      <c r="A16" s="10" t="s">
        <v>139</v>
      </c>
      <c r="B16" s="5">
        <v>0</v>
      </c>
      <c r="C16" s="5">
        <v>0</v>
      </c>
      <c r="D16" s="5">
        <v>0</v>
      </c>
      <c r="E16" s="5">
        <v>0</v>
      </c>
      <c r="F16" s="5">
        <v>2529</v>
      </c>
      <c r="G16" s="5">
        <v>0</v>
      </c>
      <c r="H16" s="5">
        <v>0</v>
      </c>
      <c r="I16" s="5">
        <v>0</v>
      </c>
      <c r="J16" s="5">
        <v>1111</v>
      </c>
      <c r="K16" s="5">
        <v>0</v>
      </c>
      <c r="L16" s="5">
        <v>80393</v>
      </c>
      <c r="M16" s="5">
        <v>964</v>
      </c>
      <c r="N16" s="5">
        <v>4014</v>
      </c>
      <c r="O16" s="5">
        <v>590</v>
      </c>
      <c r="P16" s="5">
        <v>0</v>
      </c>
      <c r="Q16" s="5">
        <v>0</v>
      </c>
      <c r="R16" s="5">
        <v>1566</v>
      </c>
      <c r="S16" s="5">
        <v>0</v>
      </c>
      <c r="T16" s="5">
        <v>75</v>
      </c>
      <c r="U16" s="5">
        <v>15</v>
      </c>
      <c r="V16" s="5">
        <v>0</v>
      </c>
      <c r="W16" s="5">
        <v>0</v>
      </c>
      <c r="X16" s="5">
        <v>9438</v>
      </c>
      <c r="Y16" s="5">
        <v>2591</v>
      </c>
      <c r="Z16" s="5">
        <v>3282</v>
      </c>
      <c r="AA16" s="5">
        <v>0</v>
      </c>
      <c r="AB16" s="5">
        <v>46</v>
      </c>
      <c r="AC16" s="5">
        <v>546</v>
      </c>
      <c r="AD16" s="5">
        <v>0</v>
      </c>
      <c r="AE16" s="5">
        <v>0</v>
      </c>
      <c r="AF16" s="5">
        <v>0</v>
      </c>
      <c r="AG16" s="5">
        <v>0</v>
      </c>
      <c r="AH16" s="5">
        <v>41785</v>
      </c>
      <c r="AI16" s="5">
        <v>33</v>
      </c>
      <c r="AJ16" s="5">
        <v>1593</v>
      </c>
      <c r="AK16" s="5">
        <v>0</v>
      </c>
      <c r="AL16" s="5">
        <v>0</v>
      </c>
      <c r="AM16" s="5">
        <v>0</v>
      </c>
      <c r="AN16" s="5">
        <v>0</v>
      </c>
      <c r="AO16" s="5">
        <v>1926</v>
      </c>
      <c r="AP16" s="5">
        <v>6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</row>
    <row r="17" spans="1:50">
      <c r="A17" s="10" t="s">
        <v>140</v>
      </c>
      <c r="B17" s="5">
        <v>429</v>
      </c>
      <c r="C17" s="5">
        <v>33</v>
      </c>
      <c r="D17" s="5">
        <v>93</v>
      </c>
      <c r="E17" s="5">
        <v>242</v>
      </c>
      <c r="F17" s="5">
        <v>9831</v>
      </c>
      <c r="G17" s="5">
        <v>3206</v>
      </c>
      <c r="H17" s="5">
        <v>415</v>
      </c>
      <c r="I17" s="5">
        <v>0</v>
      </c>
      <c r="J17" s="5">
        <v>9306</v>
      </c>
      <c r="K17" s="5">
        <v>2101</v>
      </c>
      <c r="L17" s="5">
        <v>127312</v>
      </c>
      <c r="M17" s="5">
        <v>4260</v>
      </c>
      <c r="N17" s="5">
        <v>63891</v>
      </c>
      <c r="O17" s="5">
        <v>17309</v>
      </c>
      <c r="P17" s="5">
        <v>7867</v>
      </c>
      <c r="Q17" s="5">
        <v>768</v>
      </c>
      <c r="R17" s="5">
        <v>1216</v>
      </c>
      <c r="S17" s="5">
        <v>287</v>
      </c>
      <c r="T17" s="5">
        <v>828</v>
      </c>
      <c r="U17" s="5">
        <v>8158</v>
      </c>
      <c r="V17" s="5">
        <v>0</v>
      </c>
      <c r="W17" s="5">
        <v>286</v>
      </c>
      <c r="X17" s="5">
        <v>30752</v>
      </c>
      <c r="Y17" s="5">
        <v>29284</v>
      </c>
      <c r="Z17" s="5">
        <v>4272</v>
      </c>
      <c r="AA17" s="5">
        <v>0</v>
      </c>
      <c r="AB17" s="5">
        <v>100</v>
      </c>
      <c r="AC17" s="5">
        <v>41131</v>
      </c>
      <c r="AD17" s="5">
        <v>314</v>
      </c>
      <c r="AE17" s="5">
        <v>12786</v>
      </c>
      <c r="AF17" s="5">
        <v>92</v>
      </c>
      <c r="AG17" s="5">
        <v>218</v>
      </c>
      <c r="AH17" s="5">
        <v>108944</v>
      </c>
      <c r="AI17" s="5">
        <v>13207</v>
      </c>
      <c r="AJ17" s="5">
        <v>6384</v>
      </c>
      <c r="AK17" s="5">
        <v>2639</v>
      </c>
      <c r="AL17" s="5">
        <v>1565</v>
      </c>
      <c r="AM17" s="5">
        <v>1261</v>
      </c>
      <c r="AN17" s="5">
        <v>883</v>
      </c>
      <c r="AO17" s="5">
        <v>11193</v>
      </c>
      <c r="AP17" s="5">
        <v>3494</v>
      </c>
      <c r="AQ17" s="5">
        <v>278</v>
      </c>
      <c r="AR17" s="5">
        <v>0</v>
      </c>
      <c r="AS17" s="5">
        <v>4580</v>
      </c>
      <c r="AT17" s="5">
        <v>0</v>
      </c>
      <c r="AU17" s="5">
        <v>0</v>
      </c>
      <c r="AV17" s="5">
        <v>11250</v>
      </c>
      <c r="AW17" s="5">
        <v>10</v>
      </c>
      <c r="AX17" s="5">
        <v>5435</v>
      </c>
    </row>
    <row r="18" spans="1:50">
      <c r="A18" s="10" t="s">
        <v>141</v>
      </c>
      <c r="B18" s="5">
        <v>647</v>
      </c>
      <c r="C18" s="5">
        <v>6</v>
      </c>
      <c r="D18" s="5">
        <v>0</v>
      </c>
      <c r="E18" s="5">
        <v>1388</v>
      </c>
      <c r="F18" s="5">
        <v>1586</v>
      </c>
      <c r="G18" s="5">
        <v>0</v>
      </c>
      <c r="H18" s="5">
        <v>837</v>
      </c>
      <c r="I18" s="5">
        <v>0</v>
      </c>
      <c r="J18" s="5">
        <v>2605</v>
      </c>
      <c r="K18" s="5">
        <v>284</v>
      </c>
      <c r="L18" s="5">
        <v>39038</v>
      </c>
      <c r="M18" s="5">
        <v>864</v>
      </c>
      <c r="N18" s="5">
        <v>18007</v>
      </c>
      <c r="O18" s="5">
        <v>607</v>
      </c>
      <c r="P18" s="5">
        <v>5264</v>
      </c>
      <c r="Q18" s="5">
        <v>9</v>
      </c>
      <c r="R18" s="5">
        <v>773</v>
      </c>
      <c r="S18" s="5">
        <v>242</v>
      </c>
      <c r="T18" s="5">
        <v>24</v>
      </c>
      <c r="U18" s="5">
        <v>2933</v>
      </c>
      <c r="V18" s="5">
        <v>0</v>
      </c>
      <c r="W18" s="5">
        <v>65507</v>
      </c>
      <c r="X18" s="5">
        <v>70982</v>
      </c>
      <c r="Y18" s="5">
        <v>5970</v>
      </c>
      <c r="Z18" s="5">
        <v>452</v>
      </c>
      <c r="AA18" s="5">
        <v>0</v>
      </c>
      <c r="AB18" s="5">
        <v>689</v>
      </c>
      <c r="AC18" s="5">
        <v>9914</v>
      </c>
      <c r="AD18" s="5">
        <v>1371</v>
      </c>
      <c r="AE18" s="5">
        <v>4192</v>
      </c>
      <c r="AF18" s="5">
        <v>493</v>
      </c>
      <c r="AG18" s="5">
        <v>5</v>
      </c>
      <c r="AH18" s="5">
        <v>61839</v>
      </c>
      <c r="AI18" s="5">
        <v>2148</v>
      </c>
      <c r="AJ18" s="5">
        <v>3661</v>
      </c>
      <c r="AK18" s="5">
        <v>2370</v>
      </c>
      <c r="AL18" s="5">
        <v>147</v>
      </c>
      <c r="AM18" s="5">
        <v>1125</v>
      </c>
      <c r="AN18" s="5">
        <v>74</v>
      </c>
      <c r="AO18" s="5">
        <v>433</v>
      </c>
      <c r="AP18" s="5">
        <v>422</v>
      </c>
      <c r="AQ18" s="5">
        <v>0</v>
      </c>
      <c r="AR18" s="5">
        <v>0</v>
      </c>
      <c r="AS18" s="5">
        <v>366</v>
      </c>
      <c r="AT18" s="5">
        <v>556</v>
      </c>
      <c r="AU18" s="5">
        <v>0</v>
      </c>
      <c r="AV18" s="5">
        <v>2509</v>
      </c>
      <c r="AW18" s="5">
        <v>0</v>
      </c>
      <c r="AX18" s="5">
        <v>48</v>
      </c>
    </row>
    <row r="19" spans="1:50">
      <c r="A19" s="10" t="s">
        <v>142</v>
      </c>
      <c r="B19" s="5">
        <v>0</v>
      </c>
      <c r="C19" s="5">
        <v>0</v>
      </c>
      <c r="D19" s="5">
        <v>0</v>
      </c>
      <c r="E19" s="5">
        <v>0</v>
      </c>
      <c r="F19" s="5">
        <v>439</v>
      </c>
      <c r="G19" s="5">
        <v>129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961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327</v>
      </c>
      <c r="AB19" s="5">
        <v>0</v>
      </c>
      <c r="AC19" s="5">
        <v>0</v>
      </c>
      <c r="AD19" s="5">
        <v>0</v>
      </c>
      <c r="AE19" s="5">
        <v>0</v>
      </c>
      <c r="AF19" s="5">
        <v>24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</row>
    <row r="20" spans="1:50">
      <c r="A20" s="1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</row>
    <row r="21" spans="1:50">
      <c r="A21" s="9" t="s">
        <v>41</v>
      </c>
      <c r="B21" s="4">
        <v>17715</v>
      </c>
      <c r="C21" s="4">
        <v>13080</v>
      </c>
      <c r="D21" s="4">
        <v>14028</v>
      </c>
      <c r="E21" s="4">
        <v>30089</v>
      </c>
      <c r="F21" s="4">
        <v>218302</v>
      </c>
      <c r="G21" s="4">
        <v>80471</v>
      </c>
      <c r="H21" s="4">
        <v>13462</v>
      </c>
      <c r="I21" s="4">
        <v>609</v>
      </c>
      <c r="J21" s="4">
        <v>259430</v>
      </c>
      <c r="K21" s="4">
        <v>33126</v>
      </c>
      <c r="L21" s="4">
        <v>2272171</v>
      </c>
      <c r="M21" s="4">
        <v>178369</v>
      </c>
      <c r="N21" s="4">
        <v>3711565</v>
      </c>
      <c r="O21" s="4">
        <v>234583</v>
      </c>
      <c r="P21" s="4">
        <v>259407</v>
      </c>
      <c r="Q21" s="4">
        <v>41102</v>
      </c>
      <c r="R21" s="4">
        <v>124962</v>
      </c>
      <c r="S21" s="4">
        <v>96675</v>
      </c>
      <c r="T21" s="4">
        <v>25398</v>
      </c>
      <c r="U21" s="4">
        <v>799010</v>
      </c>
      <c r="V21" s="4">
        <v>195702</v>
      </c>
      <c r="W21" s="4">
        <v>940076</v>
      </c>
      <c r="X21" s="4">
        <v>1749877</v>
      </c>
      <c r="Y21" s="4">
        <v>1149501</v>
      </c>
      <c r="Z21" s="4">
        <v>106678</v>
      </c>
      <c r="AA21" s="4">
        <v>100391</v>
      </c>
      <c r="AB21" s="4">
        <v>711549</v>
      </c>
      <c r="AC21" s="4">
        <v>1800994</v>
      </c>
      <c r="AD21" s="4">
        <v>107297</v>
      </c>
      <c r="AE21" s="4">
        <v>315527</v>
      </c>
      <c r="AF21" s="4">
        <v>60055</v>
      </c>
      <c r="AG21" s="4">
        <v>4068</v>
      </c>
      <c r="AH21" s="4">
        <v>4373096</v>
      </c>
      <c r="AI21" s="4">
        <v>342135</v>
      </c>
      <c r="AJ21" s="4">
        <v>35755</v>
      </c>
      <c r="AK21" s="4">
        <v>22787</v>
      </c>
      <c r="AL21" s="4">
        <v>279246</v>
      </c>
      <c r="AM21" s="4">
        <v>8392</v>
      </c>
      <c r="AN21" s="4">
        <v>12157</v>
      </c>
      <c r="AO21" s="4">
        <v>110133</v>
      </c>
      <c r="AP21" s="4">
        <v>97554</v>
      </c>
      <c r="AQ21" s="4">
        <v>12146</v>
      </c>
      <c r="AR21" s="4">
        <v>149081</v>
      </c>
      <c r="AS21" s="4">
        <v>48945</v>
      </c>
      <c r="AT21" s="4">
        <v>59533</v>
      </c>
      <c r="AU21" s="4">
        <v>416277</v>
      </c>
      <c r="AV21" s="4">
        <v>313060</v>
      </c>
      <c r="AW21" s="4">
        <v>4141</v>
      </c>
      <c r="AX21" s="4">
        <v>187929</v>
      </c>
    </row>
    <row r="22" spans="1:50">
      <c r="A22" s="1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</row>
    <row r="23" spans="1:50">
      <c r="A23" s="10" t="s">
        <v>143</v>
      </c>
      <c r="B23" s="5">
        <v>8665</v>
      </c>
      <c r="C23" s="5">
        <v>2238</v>
      </c>
      <c r="D23" s="5">
        <v>3235</v>
      </c>
      <c r="E23" s="5">
        <v>18429</v>
      </c>
      <c r="F23" s="5">
        <v>97011</v>
      </c>
      <c r="G23" s="5">
        <v>39740</v>
      </c>
      <c r="H23" s="5">
        <v>6376</v>
      </c>
      <c r="I23" s="5">
        <v>207</v>
      </c>
      <c r="J23" s="5">
        <v>55914</v>
      </c>
      <c r="K23" s="5">
        <v>12114</v>
      </c>
      <c r="L23" s="5">
        <v>1051591</v>
      </c>
      <c r="M23" s="5">
        <v>64306</v>
      </c>
      <c r="N23" s="5">
        <v>985948</v>
      </c>
      <c r="O23" s="5">
        <v>21946</v>
      </c>
      <c r="P23" s="5">
        <v>171239</v>
      </c>
      <c r="Q23" s="5">
        <v>812</v>
      </c>
      <c r="R23" s="5">
        <v>106787</v>
      </c>
      <c r="S23" s="5">
        <v>49472</v>
      </c>
      <c r="T23" s="5">
        <v>16844</v>
      </c>
      <c r="U23" s="5">
        <v>205791</v>
      </c>
      <c r="V23" s="5">
        <v>183777</v>
      </c>
      <c r="W23" s="5">
        <v>273888</v>
      </c>
      <c r="X23" s="5">
        <v>615109</v>
      </c>
      <c r="Y23" s="5">
        <v>509752</v>
      </c>
      <c r="Z23" s="5">
        <v>38047</v>
      </c>
      <c r="AA23" s="5">
        <v>9310</v>
      </c>
      <c r="AB23" s="5">
        <v>68327</v>
      </c>
      <c r="AC23" s="5">
        <v>466973</v>
      </c>
      <c r="AD23" s="5">
        <v>15432</v>
      </c>
      <c r="AE23" s="5">
        <v>99448</v>
      </c>
      <c r="AF23" s="5">
        <v>2768</v>
      </c>
      <c r="AG23" s="5">
        <v>2048</v>
      </c>
      <c r="AH23" s="5">
        <v>1384957</v>
      </c>
      <c r="AI23" s="5">
        <v>169435</v>
      </c>
      <c r="AJ23" s="5">
        <v>5637</v>
      </c>
      <c r="AK23" s="5">
        <v>5703</v>
      </c>
      <c r="AL23" s="5">
        <v>266645</v>
      </c>
      <c r="AM23" s="5">
        <v>1920</v>
      </c>
      <c r="AN23" s="5">
        <v>3361</v>
      </c>
      <c r="AO23" s="5">
        <v>29311</v>
      </c>
      <c r="AP23" s="5">
        <v>29174</v>
      </c>
      <c r="AQ23" s="5">
        <v>10003</v>
      </c>
      <c r="AR23" s="5">
        <v>146652</v>
      </c>
      <c r="AS23" s="5">
        <v>9279</v>
      </c>
      <c r="AT23" s="5">
        <v>39111</v>
      </c>
      <c r="AU23" s="5">
        <v>42280</v>
      </c>
      <c r="AV23" s="5">
        <v>168763</v>
      </c>
      <c r="AW23" s="5">
        <v>1975</v>
      </c>
      <c r="AX23" s="5">
        <v>70212</v>
      </c>
    </row>
    <row r="24" spans="1:50">
      <c r="A24" s="10" t="s">
        <v>144</v>
      </c>
      <c r="B24" s="5">
        <v>52</v>
      </c>
      <c r="C24" s="5">
        <v>140</v>
      </c>
      <c r="D24" s="5">
        <v>0</v>
      </c>
      <c r="E24" s="5">
        <v>1861</v>
      </c>
      <c r="F24" s="5">
        <v>2544</v>
      </c>
      <c r="G24" s="5">
        <v>464</v>
      </c>
      <c r="H24" s="5">
        <v>11</v>
      </c>
      <c r="I24" s="5">
        <v>8</v>
      </c>
      <c r="J24" s="5">
        <v>1310</v>
      </c>
      <c r="K24" s="5">
        <v>221</v>
      </c>
      <c r="L24" s="5">
        <v>38272</v>
      </c>
      <c r="M24" s="5">
        <v>1853</v>
      </c>
      <c r="N24" s="5">
        <v>40252</v>
      </c>
      <c r="O24" s="5">
        <v>17557</v>
      </c>
      <c r="P24" s="5">
        <v>7465</v>
      </c>
      <c r="Q24" s="5">
        <v>678</v>
      </c>
      <c r="R24" s="5">
        <v>2899</v>
      </c>
      <c r="S24" s="5">
        <v>957</v>
      </c>
      <c r="T24" s="5">
        <v>908</v>
      </c>
      <c r="U24" s="5">
        <v>3220</v>
      </c>
      <c r="V24" s="5">
        <v>1416</v>
      </c>
      <c r="W24" s="5">
        <v>2006</v>
      </c>
      <c r="X24" s="5">
        <v>7499</v>
      </c>
      <c r="Y24" s="5">
        <v>5648</v>
      </c>
      <c r="Z24" s="5">
        <v>3315</v>
      </c>
      <c r="AA24" s="5">
        <v>311</v>
      </c>
      <c r="AB24" s="5">
        <v>12360</v>
      </c>
      <c r="AC24" s="5">
        <v>27192</v>
      </c>
      <c r="AD24" s="5">
        <v>278</v>
      </c>
      <c r="AE24" s="5">
        <v>1863</v>
      </c>
      <c r="AF24" s="5">
        <v>999</v>
      </c>
      <c r="AG24" s="5">
        <v>37</v>
      </c>
      <c r="AH24" s="5">
        <v>23424</v>
      </c>
      <c r="AI24" s="5">
        <v>11251</v>
      </c>
      <c r="AJ24" s="5">
        <v>1324</v>
      </c>
      <c r="AK24" s="5">
        <v>953</v>
      </c>
      <c r="AL24" s="5">
        <v>732</v>
      </c>
      <c r="AM24" s="5">
        <v>42</v>
      </c>
      <c r="AN24" s="5">
        <v>13</v>
      </c>
      <c r="AO24" s="5">
        <v>1192</v>
      </c>
      <c r="AP24" s="5">
        <v>1306</v>
      </c>
      <c r="AQ24" s="5">
        <v>30</v>
      </c>
      <c r="AR24" s="5">
        <v>15</v>
      </c>
      <c r="AS24" s="5">
        <v>5633</v>
      </c>
      <c r="AT24" s="5">
        <v>251</v>
      </c>
      <c r="AU24" s="5">
        <v>1287</v>
      </c>
      <c r="AV24" s="5">
        <v>762</v>
      </c>
      <c r="AW24" s="5">
        <v>5</v>
      </c>
      <c r="AX24" s="5">
        <v>2520</v>
      </c>
    </row>
    <row r="25" spans="1:50">
      <c r="A25" s="10" t="s">
        <v>145</v>
      </c>
      <c r="B25" s="5">
        <v>5939</v>
      </c>
      <c r="C25" s="5">
        <v>7292</v>
      </c>
      <c r="D25" s="5">
        <v>7604</v>
      </c>
      <c r="E25" s="5">
        <v>0</v>
      </c>
      <c r="F25" s="5">
        <v>27877</v>
      </c>
      <c r="G25" s="5">
        <v>10621</v>
      </c>
      <c r="H25" s="5">
        <v>6012</v>
      </c>
      <c r="I25" s="5">
        <v>0</v>
      </c>
      <c r="J25" s="5">
        <v>142486</v>
      </c>
      <c r="K25" s="5">
        <v>3197</v>
      </c>
      <c r="L25" s="5">
        <v>185604</v>
      </c>
      <c r="M25" s="5">
        <v>87926</v>
      </c>
      <c r="N25" s="5">
        <v>2091383</v>
      </c>
      <c r="O25" s="5">
        <v>171119</v>
      </c>
      <c r="P25" s="5">
        <v>14033</v>
      </c>
      <c r="Q25" s="5">
        <v>33764</v>
      </c>
      <c r="R25" s="5">
        <v>89</v>
      </c>
      <c r="S25" s="5">
        <v>9966</v>
      </c>
      <c r="T25" s="5">
        <v>90</v>
      </c>
      <c r="U25" s="5">
        <v>434453</v>
      </c>
      <c r="V25" s="5">
        <v>-100</v>
      </c>
      <c r="W25" s="5">
        <v>576912</v>
      </c>
      <c r="X25" s="5">
        <v>708156</v>
      </c>
      <c r="Y25" s="5">
        <v>331246</v>
      </c>
      <c r="Z25" s="5">
        <v>22620</v>
      </c>
      <c r="AA25" s="5">
        <v>84231</v>
      </c>
      <c r="AB25" s="5">
        <v>609534</v>
      </c>
      <c r="AC25" s="5">
        <v>824807</v>
      </c>
      <c r="AD25" s="5">
        <v>77810</v>
      </c>
      <c r="AE25" s="5">
        <v>26588</v>
      </c>
      <c r="AF25" s="5">
        <v>40575</v>
      </c>
      <c r="AG25" s="5">
        <v>0</v>
      </c>
      <c r="AH25" s="5">
        <v>2135536</v>
      </c>
      <c r="AI25" s="5">
        <v>39223</v>
      </c>
      <c r="AJ25" s="5">
        <v>0</v>
      </c>
      <c r="AK25" s="5">
        <v>157</v>
      </c>
      <c r="AL25" s="5">
        <v>1718</v>
      </c>
      <c r="AM25" s="5">
        <v>440</v>
      </c>
      <c r="AN25" s="5">
        <v>2</v>
      </c>
      <c r="AO25" s="5">
        <v>50244</v>
      </c>
      <c r="AP25" s="5">
        <v>26755</v>
      </c>
      <c r="AQ25" s="5">
        <v>349</v>
      </c>
      <c r="AR25" s="5">
        <v>0</v>
      </c>
      <c r="AS25" s="5">
        <v>1922</v>
      </c>
      <c r="AT25" s="5">
        <v>14363</v>
      </c>
      <c r="AU25" s="5">
        <v>356578</v>
      </c>
      <c r="AV25" s="5">
        <v>3199</v>
      </c>
      <c r="AW25" s="5">
        <v>5</v>
      </c>
      <c r="AX25" s="5">
        <v>53320</v>
      </c>
    </row>
    <row r="26" spans="1:50">
      <c r="A26" s="10" t="s">
        <v>146</v>
      </c>
      <c r="B26" s="5">
        <v>1571</v>
      </c>
      <c r="C26" s="5">
        <v>1793</v>
      </c>
      <c r="D26" s="5">
        <v>728</v>
      </c>
      <c r="E26" s="5">
        <v>4478</v>
      </c>
      <c r="F26" s="5">
        <v>53910</v>
      </c>
      <c r="G26" s="5">
        <v>22176</v>
      </c>
      <c r="H26" s="5">
        <v>931</v>
      </c>
      <c r="I26" s="5">
        <v>360</v>
      </c>
      <c r="J26" s="5">
        <v>37343</v>
      </c>
      <c r="K26" s="5">
        <v>11314</v>
      </c>
      <c r="L26" s="5">
        <v>616778</v>
      </c>
      <c r="M26" s="5">
        <v>12234</v>
      </c>
      <c r="N26" s="5">
        <v>270320</v>
      </c>
      <c r="O26" s="5">
        <v>11136</v>
      </c>
      <c r="P26" s="5">
        <v>28482</v>
      </c>
      <c r="Q26" s="5">
        <v>4637</v>
      </c>
      <c r="R26" s="5">
        <v>11084</v>
      </c>
      <c r="S26" s="5">
        <v>22377</v>
      </c>
      <c r="T26" s="5">
        <v>5930</v>
      </c>
      <c r="U26" s="5">
        <v>76212</v>
      </c>
      <c r="V26" s="5">
        <v>154</v>
      </c>
      <c r="W26" s="5">
        <v>18080</v>
      </c>
      <c r="X26" s="5">
        <v>224060</v>
      </c>
      <c r="Y26" s="5">
        <v>200706</v>
      </c>
      <c r="Z26" s="5">
        <v>25140</v>
      </c>
      <c r="AA26" s="5">
        <v>4784</v>
      </c>
      <c r="AB26" s="5">
        <v>8316</v>
      </c>
      <c r="AC26" s="5">
        <v>233809</v>
      </c>
      <c r="AD26" s="5">
        <v>6880</v>
      </c>
      <c r="AE26" s="5">
        <v>72068</v>
      </c>
      <c r="AF26" s="5">
        <v>6008</v>
      </c>
      <c r="AG26" s="5">
        <v>158</v>
      </c>
      <c r="AH26" s="5">
        <v>410315</v>
      </c>
      <c r="AI26" s="5">
        <v>62927</v>
      </c>
      <c r="AJ26" s="5">
        <v>14097</v>
      </c>
      <c r="AK26" s="5">
        <v>7256</v>
      </c>
      <c r="AL26" s="5">
        <v>6036</v>
      </c>
      <c r="AM26" s="5">
        <v>3642</v>
      </c>
      <c r="AN26" s="5">
        <v>7048</v>
      </c>
      <c r="AO26" s="5">
        <v>11843</v>
      </c>
      <c r="AP26" s="5">
        <v>23519</v>
      </c>
      <c r="AQ26" s="5">
        <v>1427</v>
      </c>
      <c r="AR26" s="5">
        <v>2384</v>
      </c>
      <c r="AS26" s="5">
        <v>9114</v>
      </c>
      <c r="AT26" s="5">
        <v>2907</v>
      </c>
      <c r="AU26" s="5">
        <v>589</v>
      </c>
      <c r="AV26" s="5">
        <v>80117</v>
      </c>
      <c r="AW26" s="5">
        <v>774</v>
      </c>
      <c r="AX26" s="5">
        <v>36172</v>
      </c>
    </row>
    <row r="27" spans="1:50">
      <c r="A27" s="10" t="s">
        <v>147</v>
      </c>
      <c r="B27" s="5">
        <v>924</v>
      </c>
      <c r="C27" s="5">
        <v>1179</v>
      </c>
      <c r="D27" s="5">
        <v>385</v>
      </c>
      <c r="E27" s="5">
        <v>1580</v>
      </c>
      <c r="F27" s="5">
        <v>35729</v>
      </c>
      <c r="G27" s="5">
        <v>9606</v>
      </c>
      <c r="H27" s="5">
        <v>466</v>
      </c>
      <c r="I27" s="5">
        <v>251</v>
      </c>
      <c r="J27" s="5">
        <v>21542</v>
      </c>
      <c r="K27" s="5">
        <v>8140</v>
      </c>
      <c r="L27" s="5">
        <v>365704</v>
      </c>
      <c r="M27" s="5">
        <v>7750</v>
      </c>
      <c r="N27" s="5">
        <v>153879</v>
      </c>
      <c r="O27" s="5">
        <v>5011</v>
      </c>
      <c r="P27" s="5">
        <v>17748</v>
      </c>
      <c r="Q27" s="5">
        <v>3109</v>
      </c>
      <c r="R27" s="5">
        <v>4066</v>
      </c>
      <c r="S27" s="5">
        <v>13766</v>
      </c>
      <c r="T27" s="5">
        <v>3980</v>
      </c>
      <c r="U27" s="5">
        <v>57721</v>
      </c>
      <c r="V27" s="5">
        <v>56</v>
      </c>
      <c r="W27" s="5">
        <v>12271</v>
      </c>
      <c r="X27" s="5">
        <v>145073</v>
      </c>
      <c r="Y27" s="5">
        <v>131934</v>
      </c>
      <c r="Z27" s="5">
        <v>14851</v>
      </c>
      <c r="AA27" s="5">
        <v>2102</v>
      </c>
      <c r="AB27" s="5">
        <v>5670</v>
      </c>
      <c r="AC27" s="5">
        <v>159365</v>
      </c>
      <c r="AD27" s="5">
        <v>3911</v>
      </c>
      <c r="AE27" s="5">
        <v>47729</v>
      </c>
      <c r="AF27" s="5">
        <v>2964</v>
      </c>
      <c r="AG27" s="5">
        <v>0</v>
      </c>
      <c r="AH27" s="5">
        <v>266641</v>
      </c>
      <c r="AI27" s="5">
        <v>43997</v>
      </c>
      <c r="AJ27" s="5">
        <v>5750</v>
      </c>
      <c r="AK27" s="5">
        <v>2882</v>
      </c>
      <c r="AL27" s="5">
        <v>3034</v>
      </c>
      <c r="AM27" s="5">
        <v>1888</v>
      </c>
      <c r="AN27" s="5">
        <v>3864</v>
      </c>
      <c r="AO27" s="5">
        <v>4209</v>
      </c>
      <c r="AP27" s="5">
        <v>12914</v>
      </c>
      <c r="AQ27" s="5">
        <v>907</v>
      </c>
      <c r="AR27" s="5">
        <v>55</v>
      </c>
      <c r="AS27" s="5">
        <v>3861</v>
      </c>
      <c r="AT27" s="5">
        <v>1782</v>
      </c>
      <c r="AU27" s="5">
        <v>331</v>
      </c>
      <c r="AV27" s="5">
        <v>50090</v>
      </c>
      <c r="AW27" s="5">
        <v>205</v>
      </c>
      <c r="AX27" s="5">
        <v>23995</v>
      </c>
    </row>
    <row r="28" spans="1:50">
      <c r="A28" s="10" t="s">
        <v>148</v>
      </c>
      <c r="B28" s="5">
        <v>647</v>
      </c>
      <c r="C28" s="5">
        <v>614</v>
      </c>
      <c r="D28" s="5">
        <v>343</v>
      </c>
      <c r="E28" s="5">
        <v>2898</v>
      </c>
      <c r="F28" s="5">
        <v>18181</v>
      </c>
      <c r="G28" s="5">
        <v>12570</v>
      </c>
      <c r="H28" s="5">
        <v>465</v>
      </c>
      <c r="I28" s="5">
        <v>109</v>
      </c>
      <c r="J28" s="5">
        <v>15801</v>
      </c>
      <c r="K28" s="5">
        <v>3174</v>
      </c>
      <c r="L28" s="5">
        <v>251074</v>
      </c>
      <c r="M28" s="5">
        <v>4484</v>
      </c>
      <c r="N28" s="5">
        <v>116441</v>
      </c>
      <c r="O28" s="5">
        <v>6125</v>
      </c>
      <c r="P28" s="5">
        <v>10734</v>
      </c>
      <c r="Q28" s="5">
        <v>1528</v>
      </c>
      <c r="R28" s="5">
        <v>7018</v>
      </c>
      <c r="S28" s="5">
        <v>8611</v>
      </c>
      <c r="T28" s="5">
        <v>1950</v>
      </c>
      <c r="U28" s="5">
        <v>18491</v>
      </c>
      <c r="V28" s="5">
        <v>98</v>
      </c>
      <c r="W28" s="5">
        <v>5809</v>
      </c>
      <c r="X28" s="5">
        <v>78987</v>
      </c>
      <c r="Y28" s="5">
        <v>68772</v>
      </c>
      <c r="Z28" s="5">
        <v>10289</v>
      </c>
      <c r="AA28" s="5">
        <v>2682</v>
      </c>
      <c r="AB28" s="5">
        <v>2646</v>
      </c>
      <c r="AC28" s="5">
        <v>74444</v>
      </c>
      <c r="AD28" s="5">
        <v>2969</v>
      </c>
      <c r="AE28" s="5">
        <v>24339</v>
      </c>
      <c r="AF28" s="5">
        <v>3044</v>
      </c>
      <c r="AG28" s="5">
        <v>158</v>
      </c>
      <c r="AH28" s="5">
        <v>143674</v>
      </c>
      <c r="AI28" s="5">
        <v>18930</v>
      </c>
      <c r="AJ28" s="5">
        <v>8347</v>
      </c>
      <c r="AK28" s="5">
        <v>4374</v>
      </c>
      <c r="AL28" s="5">
        <v>3002</v>
      </c>
      <c r="AM28" s="5">
        <v>1754</v>
      </c>
      <c r="AN28" s="5">
        <v>3184</v>
      </c>
      <c r="AO28" s="5">
        <v>7634</v>
      </c>
      <c r="AP28" s="5">
        <v>10605</v>
      </c>
      <c r="AQ28" s="5">
        <v>520</v>
      </c>
      <c r="AR28" s="5">
        <v>2329</v>
      </c>
      <c r="AS28" s="5">
        <v>5253</v>
      </c>
      <c r="AT28" s="5">
        <v>1125</v>
      </c>
      <c r="AU28" s="5">
        <v>258</v>
      </c>
      <c r="AV28" s="5">
        <v>30027</v>
      </c>
      <c r="AW28" s="5">
        <v>569</v>
      </c>
      <c r="AX28" s="5">
        <v>12177</v>
      </c>
    </row>
    <row r="29" spans="1:50">
      <c r="A29" s="10" t="s">
        <v>149</v>
      </c>
      <c r="B29" s="5">
        <v>545</v>
      </c>
      <c r="C29" s="5">
        <v>319</v>
      </c>
      <c r="D29" s="5">
        <v>69</v>
      </c>
      <c r="E29" s="5">
        <v>495</v>
      </c>
      <c r="F29" s="5">
        <v>7088</v>
      </c>
      <c r="G29" s="5">
        <v>1106</v>
      </c>
      <c r="H29" s="5">
        <v>57</v>
      </c>
      <c r="I29" s="5">
        <v>31</v>
      </c>
      <c r="J29" s="5">
        <v>4702</v>
      </c>
      <c r="K29" s="5">
        <v>1050</v>
      </c>
      <c r="L29" s="5">
        <v>69385</v>
      </c>
      <c r="M29" s="5">
        <v>288</v>
      </c>
      <c r="N29" s="5">
        <v>58781</v>
      </c>
      <c r="O29" s="5">
        <v>894</v>
      </c>
      <c r="P29" s="5">
        <v>4341</v>
      </c>
      <c r="Q29" s="5">
        <v>867</v>
      </c>
      <c r="R29" s="5">
        <v>377</v>
      </c>
      <c r="S29" s="5">
        <v>2829</v>
      </c>
      <c r="T29" s="5">
        <v>354</v>
      </c>
      <c r="U29" s="5">
        <v>6874</v>
      </c>
      <c r="V29" s="5">
        <v>9</v>
      </c>
      <c r="W29" s="5">
        <v>1735</v>
      </c>
      <c r="X29" s="5">
        <v>25407</v>
      </c>
      <c r="Y29" s="5">
        <v>22861</v>
      </c>
      <c r="Z29" s="5">
        <v>3730</v>
      </c>
      <c r="AA29" s="5">
        <v>825</v>
      </c>
      <c r="AB29" s="5">
        <v>596</v>
      </c>
      <c r="AC29" s="5">
        <v>27821</v>
      </c>
      <c r="AD29" s="5">
        <v>629</v>
      </c>
      <c r="AE29" s="5">
        <v>24266</v>
      </c>
      <c r="AF29" s="5">
        <v>1639</v>
      </c>
      <c r="AG29" s="5">
        <v>0</v>
      </c>
      <c r="AH29" s="5">
        <v>44753</v>
      </c>
      <c r="AI29" s="5">
        <v>6566</v>
      </c>
      <c r="AJ29" s="5">
        <v>757</v>
      </c>
      <c r="AK29" s="5">
        <v>829</v>
      </c>
      <c r="AL29" s="5">
        <v>1113</v>
      </c>
      <c r="AM29" s="5">
        <v>323</v>
      </c>
      <c r="AN29" s="5">
        <v>635</v>
      </c>
      <c r="AO29" s="5">
        <v>1613</v>
      </c>
      <c r="AP29" s="5">
        <v>2469</v>
      </c>
      <c r="AQ29" s="5">
        <v>180</v>
      </c>
      <c r="AR29" s="5">
        <v>0</v>
      </c>
      <c r="AS29" s="5">
        <v>514</v>
      </c>
      <c r="AT29" s="5">
        <v>196</v>
      </c>
      <c r="AU29" s="5">
        <v>30</v>
      </c>
      <c r="AV29" s="5">
        <v>8651</v>
      </c>
      <c r="AW29" s="5">
        <v>125</v>
      </c>
      <c r="AX29" s="5">
        <v>3965</v>
      </c>
    </row>
    <row r="30" spans="1:50">
      <c r="A30" s="10" t="s">
        <v>150</v>
      </c>
      <c r="B30" s="5">
        <v>22</v>
      </c>
      <c r="C30" s="5">
        <v>51</v>
      </c>
      <c r="D30" s="5">
        <v>2</v>
      </c>
      <c r="E30" s="5">
        <v>0</v>
      </c>
      <c r="F30" s="5">
        <v>1650</v>
      </c>
      <c r="G30" s="5">
        <v>4825</v>
      </c>
      <c r="H30" s="5">
        <v>9</v>
      </c>
      <c r="I30" s="5">
        <v>0</v>
      </c>
      <c r="J30" s="5">
        <v>3473</v>
      </c>
      <c r="K30" s="5">
        <v>55</v>
      </c>
      <c r="L30" s="5">
        <v>8064</v>
      </c>
      <c r="M30" s="5">
        <v>66</v>
      </c>
      <c r="N30" s="5">
        <v>2238</v>
      </c>
      <c r="O30" s="5">
        <v>283</v>
      </c>
      <c r="P30" s="5">
        <v>129</v>
      </c>
      <c r="Q30" s="5">
        <v>32</v>
      </c>
      <c r="R30" s="5">
        <v>1</v>
      </c>
      <c r="S30" s="5">
        <v>49</v>
      </c>
      <c r="T30" s="5">
        <v>10</v>
      </c>
      <c r="U30" s="5">
        <v>938</v>
      </c>
      <c r="V30" s="5">
        <v>0</v>
      </c>
      <c r="W30" s="5">
        <v>293</v>
      </c>
      <c r="X30" s="5">
        <v>3446</v>
      </c>
      <c r="Y30" s="5">
        <v>3082</v>
      </c>
      <c r="Z30" s="5">
        <v>164</v>
      </c>
      <c r="AA30" s="5">
        <v>79</v>
      </c>
      <c r="AB30" s="5">
        <v>30</v>
      </c>
      <c r="AC30" s="5">
        <v>2637</v>
      </c>
      <c r="AD30" s="5">
        <v>54</v>
      </c>
      <c r="AE30" s="5">
        <v>4662</v>
      </c>
      <c r="AF30" s="5">
        <v>322</v>
      </c>
      <c r="AG30" s="5">
        <v>0</v>
      </c>
      <c r="AH30" s="5">
        <v>33565</v>
      </c>
      <c r="AI30" s="5">
        <v>271</v>
      </c>
      <c r="AJ30" s="5">
        <v>124</v>
      </c>
      <c r="AK30" s="5">
        <v>142</v>
      </c>
      <c r="AL30" s="5">
        <v>71</v>
      </c>
      <c r="AM30" s="5">
        <v>29</v>
      </c>
      <c r="AN30" s="5">
        <v>1</v>
      </c>
      <c r="AO30" s="5">
        <v>2386</v>
      </c>
      <c r="AP30" s="5">
        <v>311</v>
      </c>
      <c r="AQ30" s="5">
        <v>7</v>
      </c>
      <c r="AR30" s="5">
        <v>0</v>
      </c>
      <c r="AS30" s="5">
        <v>236</v>
      </c>
      <c r="AT30" s="5">
        <v>29</v>
      </c>
      <c r="AU30" s="5">
        <v>2</v>
      </c>
      <c r="AV30" s="5">
        <v>3686</v>
      </c>
      <c r="AW30" s="5">
        <v>0</v>
      </c>
      <c r="AX30" s="5">
        <v>1559</v>
      </c>
    </row>
    <row r="31" spans="1:50">
      <c r="A31" s="10" t="s">
        <v>151</v>
      </c>
      <c r="B31" s="5">
        <v>737</v>
      </c>
      <c r="C31" s="5">
        <v>1204</v>
      </c>
      <c r="D31" s="5">
        <v>2338</v>
      </c>
      <c r="E31" s="5">
        <v>2789</v>
      </c>
      <c r="F31" s="5">
        <v>20560</v>
      </c>
      <c r="G31" s="5">
        <v>1306</v>
      </c>
      <c r="H31" s="5">
        <v>0</v>
      </c>
      <c r="I31" s="5">
        <v>0</v>
      </c>
      <c r="J31" s="5">
        <v>8947</v>
      </c>
      <c r="K31" s="5">
        <v>3521</v>
      </c>
      <c r="L31" s="5">
        <v>180243</v>
      </c>
      <c r="M31" s="5">
        <v>5090</v>
      </c>
      <c r="N31" s="5">
        <v>188113</v>
      </c>
      <c r="O31" s="5">
        <v>9118</v>
      </c>
      <c r="P31" s="5">
        <v>19045</v>
      </c>
      <c r="Q31" s="5">
        <v>268</v>
      </c>
      <c r="R31" s="5">
        <v>3351</v>
      </c>
      <c r="S31" s="5">
        <v>5984</v>
      </c>
      <c r="T31" s="5">
        <v>200</v>
      </c>
      <c r="U31" s="5">
        <v>62036</v>
      </c>
      <c r="V31" s="5">
        <v>10416</v>
      </c>
      <c r="W31" s="5">
        <v>876</v>
      </c>
      <c r="X31" s="5">
        <v>45193</v>
      </c>
      <c r="Y31" s="5">
        <v>31565</v>
      </c>
      <c r="Z31" s="5">
        <v>8718</v>
      </c>
      <c r="AA31" s="5">
        <v>712</v>
      </c>
      <c r="AB31" s="5">
        <v>6793</v>
      </c>
      <c r="AC31" s="5">
        <v>126964</v>
      </c>
      <c r="AD31" s="5">
        <v>4535</v>
      </c>
      <c r="AE31" s="5">
        <v>70776</v>
      </c>
      <c r="AF31" s="5">
        <v>7619</v>
      </c>
      <c r="AG31" s="5">
        <v>793</v>
      </c>
      <c r="AH31" s="5">
        <v>170432</v>
      </c>
      <c r="AI31" s="5">
        <v>36893</v>
      </c>
      <c r="AJ31" s="5">
        <v>11478</v>
      </c>
      <c r="AK31" s="5">
        <v>6510</v>
      </c>
      <c r="AL31" s="5">
        <v>2305</v>
      </c>
      <c r="AM31" s="5">
        <v>1413</v>
      </c>
      <c r="AN31" s="5">
        <v>956</v>
      </c>
      <c r="AO31" s="5">
        <v>8398</v>
      </c>
      <c r="AP31" s="5">
        <v>11666</v>
      </c>
      <c r="AQ31" s="5">
        <v>144</v>
      </c>
      <c r="AR31" s="5">
        <v>0</v>
      </c>
      <c r="AS31" s="5">
        <v>17953</v>
      </c>
      <c r="AT31" s="5">
        <v>2144</v>
      </c>
      <c r="AU31" s="5">
        <v>15479</v>
      </c>
      <c r="AV31" s="5">
        <v>45314</v>
      </c>
      <c r="AW31" s="5">
        <v>1257</v>
      </c>
      <c r="AX31" s="5">
        <v>12219</v>
      </c>
    </row>
    <row r="32" spans="1:50">
      <c r="A32" s="10" t="s">
        <v>152</v>
      </c>
      <c r="B32" s="5">
        <v>737</v>
      </c>
      <c r="C32" s="5">
        <v>1204</v>
      </c>
      <c r="D32" s="5">
        <v>2338</v>
      </c>
      <c r="E32" s="5">
        <v>2789</v>
      </c>
      <c r="F32" s="5">
        <v>20560</v>
      </c>
      <c r="G32" s="5">
        <v>1306</v>
      </c>
      <c r="H32" s="5">
        <v>0</v>
      </c>
      <c r="I32" s="5">
        <v>0</v>
      </c>
      <c r="J32" s="5">
        <v>8869</v>
      </c>
      <c r="K32" s="5">
        <v>3521</v>
      </c>
      <c r="L32" s="5">
        <v>180243</v>
      </c>
      <c r="M32" s="5">
        <v>5090</v>
      </c>
      <c r="N32" s="5">
        <v>187892</v>
      </c>
      <c r="O32" s="5">
        <v>9020</v>
      </c>
      <c r="P32" s="5">
        <v>19045</v>
      </c>
      <c r="Q32" s="5">
        <v>268</v>
      </c>
      <c r="R32" s="5">
        <v>3351</v>
      </c>
      <c r="S32" s="5">
        <v>5984</v>
      </c>
      <c r="T32" s="5">
        <v>200</v>
      </c>
      <c r="U32" s="5">
        <v>62036</v>
      </c>
      <c r="V32" s="5">
        <v>10416</v>
      </c>
      <c r="W32" s="5">
        <v>876</v>
      </c>
      <c r="X32" s="5">
        <v>40780</v>
      </c>
      <c r="Y32" s="5">
        <v>31296</v>
      </c>
      <c r="Z32" s="5">
        <v>8718</v>
      </c>
      <c r="AA32" s="5">
        <v>712</v>
      </c>
      <c r="AB32" s="5">
        <v>6793</v>
      </c>
      <c r="AC32" s="5">
        <v>126906</v>
      </c>
      <c r="AD32" s="5">
        <v>4363</v>
      </c>
      <c r="AE32" s="5">
        <v>70341</v>
      </c>
      <c r="AF32" s="5">
        <v>7619</v>
      </c>
      <c r="AG32" s="5">
        <v>793</v>
      </c>
      <c r="AH32" s="5">
        <v>170056</v>
      </c>
      <c r="AI32" s="5">
        <v>36893</v>
      </c>
      <c r="AJ32" s="5">
        <v>11478</v>
      </c>
      <c r="AK32" s="5">
        <v>6510</v>
      </c>
      <c r="AL32" s="5">
        <v>2305</v>
      </c>
      <c r="AM32" s="5">
        <v>1413</v>
      </c>
      <c r="AN32" s="5">
        <v>956</v>
      </c>
      <c r="AO32" s="5">
        <v>8398</v>
      </c>
      <c r="AP32" s="5">
        <v>11666</v>
      </c>
      <c r="AQ32" s="5">
        <v>144</v>
      </c>
      <c r="AR32" s="5">
        <v>0</v>
      </c>
      <c r="AS32" s="5">
        <v>17953</v>
      </c>
      <c r="AT32" s="5">
        <v>2144</v>
      </c>
      <c r="AU32" s="5">
        <v>15479</v>
      </c>
      <c r="AV32" s="5">
        <v>45314</v>
      </c>
      <c r="AW32" s="5">
        <v>1257</v>
      </c>
      <c r="AX32" s="5">
        <v>12219</v>
      </c>
    </row>
    <row r="33" spans="1:50">
      <c r="A33" s="10" t="s">
        <v>153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78</v>
      </c>
      <c r="K33" s="5">
        <v>0</v>
      </c>
      <c r="L33" s="5">
        <v>0</v>
      </c>
      <c r="M33" s="5">
        <v>0</v>
      </c>
      <c r="N33" s="5">
        <v>221</v>
      </c>
      <c r="O33" s="5">
        <v>98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4413</v>
      </c>
      <c r="Y33" s="5">
        <v>269</v>
      </c>
      <c r="Z33" s="5">
        <v>0</v>
      </c>
      <c r="AA33" s="5">
        <v>0</v>
      </c>
      <c r="AB33" s="5">
        <v>0</v>
      </c>
      <c r="AC33" s="5">
        <v>58</v>
      </c>
      <c r="AD33" s="5">
        <v>172</v>
      </c>
      <c r="AE33" s="5">
        <v>435</v>
      </c>
      <c r="AF33" s="5">
        <v>0</v>
      </c>
      <c r="AG33" s="5">
        <v>0</v>
      </c>
      <c r="AH33" s="5">
        <v>376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</row>
    <row r="34" spans="1:50">
      <c r="A34" s="10" t="s">
        <v>154</v>
      </c>
      <c r="B34" s="5">
        <v>153</v>
      </c>
      <c r="C34" s="5">
        <v>3</v>
      </c>
      <c r="D34" s="5">
        <v>52</v>
      </c>
      <c r="E34" s="5">
        <v>398</v>
      </c>
      <c r="F34" s="5">
        <v>1626</v>
      </c>
      <c r="G34" s="5">
        <v>32</v>
      </c>
      <c r="H34" s="5">
        <v>4</v>
      </c>
      <c r="I34" s="5">
        <v>0</v>
      </c>
      <c r="J34" s="5">
        <v>2773</v>
      </c>
      <c r="K34" s="5">
        <v>336</v>
      </c>
      <c r="L34" s="5">
        <v>10636</v>
      </c>
      <c r="M34" s="5">
        <v>1009</v>
      </c>
      <c r="N34" s="5">
        <v>17281</v>
      </c>
      <c r="O34" s="5">
        <v>59</v>
      </c>
      <c r="P34" s="5">
        <v>8311</v>
      </c>
      <c r="Q34" s="5">
        <v>0</v>
      </c>
      <c r="R34" s="5">
        <v>126</v>
      </c>
      <c r="S34" s="5">
        <v>261</v>
      </c>
      <c r="T34" s="5">
        <v>0</v>
      </c>
      <c r="U34" s="5">
        <v>2766</v>
      </c>
      <c r="V34" s="5">
        <v>0</v>
      </c>
      <c r="W34" s="5">
        <v>65989</v>
      </c>
      <c r="X34" s="5">
        <v>84651</v>
      </c>
      <c r="Y34" s="5">
        <v>23168</v>
      </c>
      <c r="Z34" s="5">
        <v>1416</v>
      </c>
      <c r="AA34" s="5">
        <v>32</v>
      </c>
      <c r="AB34" s="5">
        <v>1385</v>
      </c>
      <c r="AC34" s="5">
        <v>34118</v>
      </c>
      <c r="AD34" s="5">
        <v>529</v>
      </c>
      <c r="AE34" s="5">
        <v>7466</v>
      </c>
      <c r="AF34" s="5">
        <v>35</v>
      </c>
      <c r="AG34" s="5">
        <v>1</v>
      </c>
      <c r="AH34" s="5">
        <v>44773</v>
      </c>
      <c r="AI34" s="5">
        <v>2388</v>
      </c>
      <c r="AJ34" s="5">
        <v>198</v>
      </c>
      <c r="AK34" s="5">
        <v>463</v>
      </c>
      <c r="AL34" s="5">
        <v>461</v>
      </c>
      <c r="AM34" s="5">
        <v>558</v>
      </c>
      <c r="AN34" s="5">
        <v>140</v>
      </c>
      <c r="AO34" s="5">
        <v>1361</v>
      </c>
      <c r="AP34" s="5">
        <v>1139</v>
      </c>
      <c r="AQ34" s="5">
        <v>0</v>
      </c>
      <c r="AR34" s="5">
        <v>0</v>
      </c>
      <c r="AS34" s="5">
        <v>1733</v>
      </c>
      <c r="AT34" s="5">
        <v>13</v>
      </c>
      <c r="AU34" s="5">
        <v>2</v>
      </c>
      <c r="AV34" s="5">
        <v>2480</v>
      </c>
      <c r="AW34" s="5">
        <v>0</v>
      </c>
      <c r="AX34" s="5">
        <v>2010</v>
      </c>
    </row>
    <row r="35" spans="1:50">
      <c r="A35" s="10" t="s">
        <v>155</v>
      </c>
      <c r="B35" s="5">
        <v>0</v>
      </c>
      <c r="C35" s="5">
        <v>35</v>
      </c>
      <c r="D35" s="5">
        <v>0</v>
      </c>
      <c r="E35" s="5">
        <v>1632</v>
      </c>
      <c r="F35" s="5">
        <v>3397</v>
      </c>
      <c r="G35" s="5">
        <v>42</v>
      </c>
      <c r="H35" s="5">
        <v>0</v>
      </c>
      <c r="I35" s="5">
        <v>3</v>
      </c>
      <c r="J35" s="5">
        <v>1321</v>
      </c>
      <c r="K35" s="5">
        <v>1213</v>
      </c>
      <c r="L35" s="5">
        <v>48034</v>
      </c>
      <c r="M35" s="5">
        <v>2261</v>
      </c>
      <c r="N35" s="5">
        <v>26794</v>
      </c>
      <c r="O35" s="5">
        <v>1920</v>
      </c>
      <c r="P35" s="5">
        <v>6177</v>
      </c>
      <c r="Q35" s="5">
        <v>13</v>
      </c>
      <c r="R35" s="5">
        <v>241</v>
      </c>
      <c r="S35" s="5">
        <v>4309</v>
      </c>
      <c r="T35" s="5">
        <v>1052</v>
      </c>
      <c r="U35" s="5">
        <v>4070</v>
      </c>
      <c r="V35" s="5">
        <v>0</v>
      </c>
      <c r="W35" s="5">
        <v>35</v>
      </c>
      <c r="X35" s="5">
        <v>23615</v>
      </c>
      <c r="Y35" s="5">
        <v>19732</v>
      </c>
      <c r="Z35" s="5">
        <v>3401</v>
      </c>
      <c r="AA35" s="5">
        <v>0</v>
      </c>
      <c r="AB35" s="5">
        <v>4000</v>
      </c>
      <c r="AC35" s="5">
        <v>34575</v>
      </c>
      <c r="AD35" s="5">
        <v>906</v>
      </c>
      <c r="AE35" s="5">
        <v>8144</v>
      </c>
      <c r="AF35" s="5">
        <v>90</v>
      </c>
      <c r="AG35" s="5">
        <v>1031</v>
      </c>
      <c r="AH35" s="5">
        <v>112986</v>
      </c>
      <c r="AI35" s="5">
        <v>12740</v>
      </c>
      <c r="AJ35" s="5">
        <v>973</v>
      </c>
      <c r="AK35" s="5">
        <v>608</v>
      </c>
      <c r="AL35" s="5">
        <v>0</v>
      </c>
      <c r="AM35" s="5">
        <v>0</v>
      </c>
      <c r="AN35" s="5">
        <v>0</v>
      </c>
      <c r="AO35" s="5">
        <v>188</v>
      </c>
      <c r="AP35" s="5">
        <v>601</v>
      </c>
      <c r="AQ35" s="5">
        <v>0</v>
      </c>
      <c r="AR35" s="5">
        <v>0</v>
      </c>
      <c r="AS35" s="5">
        <v>2397</v>
      </c>
      <c r="AT35" s="5">
        <v>457</v>
      </c>
      <c r="AU35" s="5">
        <v>0</v>
      </c>
      <c r="AV35" s="5">
        <v>0</v>
      </c>
      <c r="AW35" s="5">
        <v>0</v>
      </c>
      <c r="AX35" s="5">
        <v>5420</v>
      </c>
    </row>
    <row r="36" spans="1:50">
      <c r="A36" s="10" t="s">
        <v>156</v>
      </c>
      <c r="B36" s="5">
        <v>31</v>
      </c>
      <c r="C36" s="5">
        <v>5</v>
      </c>
      <c r="D36" s="5">
        <v>0</v>
      </c>
      <c r="E36" s="5">
        <v>7</v>
      </c>
      <c r="F36" s="5">
        <v>998</v>
      </c>
      <c r="G36" s="5">
        <v>159</v>
      </c>
      <c r="H36" s="5">
        <v>62</v>
      </c>
      <c r="I36" s="5">
        <v>0</v>
      </c>
      <c r="J36" s="5">
        <v>338</v>
      </c>
      <c r="K36" s="5">
        <v>105</v>
      </c>
      <c r="L36" s="5">
        <v>7530</v>
      </c>
      <c r="M36" s="5">
        <v>46</v>
      </c>
      <c r="N36" s="5">
        <v>3396</v>
      </c>
      <c r="O36" s="5">
        <v>551</v>
      </c>
      <c r="P36" s="5">
        <v>185</v>
      </c>
      <c r="Q36" s="5">
        <v>31</v>
      </c>
      <c r="R36" s="5">
        <v>7</v>
      </c>
      <c r="S36" s="5">
        <v>139</v>
      </c>
      <c r="T36" s="5">
        <v>10</v>
      </c>
      <c r="U36" s="5">
        <v>1047</v>
      </c>
      <c r="V36" s="5">
        <v>30</v>
      </c>
      <c r="W36" s="5">
        <v>262</v>
      </c>
      <c r="X36" s="5">
        <v>1846</v>
      </c>
      <c r="Y36" s="5">
        <v>1532</v>
      </c>
      <c r="Z36" s="5">
        <v>117</v>
      </c>
      <c r="AA36" s="5">
        <v>107</v>
      </c>
      <c r="AB36" s="5">
        <v>129</v>
      </c>
      <c r="AC36" s="5">
        <v>2863</v>
      </c>
      <c r="AD36" s="5">
        <v>113</v>
      </c>
      <c r="AE36" s="5">
        <v>243</v>
      </c>
      <c r="AF36" s="5">
        <v>0</v>
      </c>
      <c r="AG36" s="5">
        <v>0</v>
      </c>
      <c r="AH36" s="5">
        <v>7535</v>
      </c>
      <c r="AI36" s="5">
        <v>440</v>
      </c>
      <c r="AJ36" s="5">
        <v>74</v>
      </c>
      <c r="AK36" s="5">
        <v>166</v>
      </c>
      <c r="AL36" s="5">
        <v>165</v>
      </c>
      <c r="AM36" s="5">
        <v>25</v>
      </c>
      <c r="AN36" s="5">
        <v>1</v>
      </c>
      <c r="AO36" s="5">
        <v>111</v>
      </c>
      <c r="AP36" s="5">
        <v>138</v>
      </c>
      <c r="AQ36" s="5">
        <v>6</v>
      </c>
      <c r="AR36" s="5">
        <v>30</v>
      </c>
      <c r="AS36" s="5">
        <v>163</v>
      </c>
      <c r="AT36" s="5">
        <v>62</v>
      </c>
      <c r="AU36" s="5">
        <v>30</v>
      </c>
      <c r="AV36" s="5">
        <v>88</v>
      </c>
      <c r="AW36" s="5">
        <v>0</v>
      </c>
      <c r="AX36" s="5">
        <v>139</v>
      </c>
    </row>
    <row r="37" spans="1:50">
      <c r="A37" s="10" t="s">
        <v>157</v>
      </c>
      <c r="B37" s="5">
        <v>0</v>
      </c>
      <c r="C37" s="5">
        <v>0</v>
      </c>
      <c r="D37" s="5">
        <v>0</v>
      </c>
      <c r="E37" s="5">
        <v>0</v>
      </c>
      <c r="F37" s="5">
        <v>35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7359</v>
      </c>
      <c r="M37" s="5">
        <v>3290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332</v>
      </c>
      <c r="T37" s="5">
        <v>0</v>
      </c>
      <c r="U37" s="5">
        <v>1599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77</v>
      </c>
      <c r="AC37" s="5">
        <v>765</v>
      </c>
      <c r="AD37" s="5">
        <v>0</v>
      </c>
      <c r="AE37" s="5">
        <v>0</v>
      </c>
      <c r="AF37" s="5">
        <v>0</v>
      </c>
      <c r="AG37" s="5">
        <v>0</v>
      </c>
      <c r="AH37" s="5">
        <v>2128</v>
      </c>
      <c r="AI37" s="5">
        <v>1</v>
      </c>
      <c r="AJ37" s="5">
        <v>1093</v>
      </c>
      <c r="AK37" s="5">
        <v>0</v>
      </c>
      <c r="AL37" s="5">
        <v>0</v>
      </c>
      <c r="AM37" s="5">
        <v>0</v>
      </c>
      <c r="AN37" s="5">
        <v>0</v>
      </c>
      <c r="AO37" s="5">
        <v>3476</v>
      </c>
      <c r="AP37" s="5">
        <v>473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393</v>
      </c>
    </row>
    <row r="38" spans="1:50">
      <c r="A38" s="10" t="s">
        <v>158</v>
      </c>
      <c r="B38" s="5">
        <v>0</v>
      </c>
      <c r="C38" s="5">
        <v>0</v>
      </c>
      <c r="D38" s="5">
        <v>0</v>
      </c>
      <c r="E38" s="5">
        <v>0</v>
      </c>
      <c r="F38" s="5">
        <v>1606</v>
      </c>
      <c r="G38" s="5">
        <v>0</v>
      </c>
      <c r="H38" s="5">
        <v>0</v>
      </c>
      <c r="I38" s="5">
        <v>0</v>
      </c>
      <c r="J38" s="5">
        <v>823</v>
      </c>
      <c r="K38" s="5">
        <v>0</v>
      </c>
      <c r="L38" s="5">
        <v>48675</v>
      </c>
      <c r="M38" s="5">
        <v>0</v>
      </c>
      <c r="N38" s="5">
        <v>27059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4</v>
      </c>
      <c r="V38" s="5">
        <v>0</v>
      </c>
      <c r="W38" s="5">
        <v>0</v>
      </c>
      <c r="X38" s="5">
        <v>10895</v>
      </c>
      <c r="Y38" s="5">
        <v>209</v>
      </c>
      <c r="Z38" s="5">
        <v>10</v>
      </c>
      <c r="AA38" s="5">
        <v>0</v>
      </c>
      <c r="AB38" s="5">
        <v>2</v>
      </c>
      <c r="AC38" s="5">
        <v>18470</v>
      </c>
      <c r="AD38" s="5">
        <v>131</v>
      </c>
      <c r="AE38" s="5">
        <v>3</v>
      </c>
      <c r="AF38" s="5">
        <v>0</v>
      </c>
      <c r="AG38" s="5">
        <v>0</v>
      </c>
      <c r="AH38" s="5">
        <v>2692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10</v>
      </c>
      <c r="AP38" s="5">
        <v>3</v>
      </c>
      <c r="AQ38" s="5">
        <v>0</v>
      </c>
      <c r="AR38" s="5">
        <v>0</v>
      </c>
      <c r="AS38" s="5">
        <v>1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</row>
    <row r="39" spans="1:50">
      <c r="A39" s="12" t="s">
        <v>159</v>
      </c>
      <c r="B39" s="7">
        <v>764</v>
      </c>
      <c r="C39" s="7">
        <v>-73</v>
      </c>
      <c r="D39" s="7">
        <v>1290</v>
      </c>
      <c r="E39" s="7">
        <v>3005</v>
      </c>
      <c r="F39" s="7">
        <v>7754</v>
      </c>
      <c r="G39" s="7">
        <v>6351</v>
      </c>
      <c r="H39" s="7">
        <v>2976</v>
      </c>
      <c r="I39" s="7">
        <v>216</v>
      </c>
      <c r="J39" s="7">
        <v>6694</v>
      </c>
      <c r="K39" s="7">
        <v>3649</v>
      </c>
      <c r="L39" s="7">
        <v>353753</v>
      </c>
      <c r="M39" s="7">
        <v>10399</v>
      </c>
      <c r="N39" s="7">
        <v>106137</v>
      </c>
      <c r="O39" s="7">
        <v>8389</v>
      </c>
      <c r="P39" s="7">
        <v>25499</v>
      </c>
      <c r="Q39" s="7">
        <v>-1656</v>
      </c>
      <c r="R39" s="7">
        <v>6263</v>
      </c>
      <c r="S39" s="7">
        <v>8707</v>
      </c>
      <c r="T39" s="7">
        <v>1791</v>
      </c>
      <c r="U39" s="7">
        <v>4337</v>
      </c>
      <c r="V39" s="7">
        <v>35684</v>
      </c>
      <c r="W39" s="7">
        <v>-739</v>
      </c>
      <c r="X39" s="7">
        <v>71834</v>
      </c>
      <c r="Y39" s="7">
        <v>52898</v>
      </c>
      <c r="Z39" s="7">
        <v>11170</v>
      </c>
      <c r="AA39" s="7">
        <v>3031</v>
      </c>
      <c r="AB39" s="7">
        <v>13067</v>
      </c>
      <c r="AC39" s="7">
        <v>102907</v>
      </c>
      <c r="AD39" s="7">
        <v>2632</v>
      </c>
      <c r="AE39" s="7">
        <v>31227</v>
      </c>
      <c r="AF39" s="7">
        <v>-12964</v>
      </c>
      <c r="AG39" s="7">
        <v>1834</v>
      </c>
      <c r="AH39" s="7">
        <v>360845</v>
      </c>
      <c r="AI39" s="7">
        <v>23942</v>
      </c>
      <c r="AJ39" s="7">
        <v>3577</v>
      </c>
      <c r="AK39" s="7">
        <v>856</v>
      </c>
      <c r="AL39" s="7">
        <v>797</v>
      </c>
      <c r="AM39" s="7">
        <v>-1023</v>
      </c>
      <c r="AN39" s="7">
        <v>16</v>
      </c>
      <c r="AO39" s="7">
        <v>27699</v>
      </c>
      <c r="AP39" s="7">
        <v>3125</v>
      </c>
      <c r="AQ39" s="7">
        <v>805</v>
      </c>
      <c r="AR39" s="7">
        <v>3821</v>
      </c>
      <c r="AS39" s="7">
        <v>5029</v>
      </c>
      <c r="AT39" s="7">
        <v>10401</v>
      </c>
      <c r="AU39" s="7">
        <v>56315</v>
      </c>
      <c r="AV39" s="7">
        <v>25236</v>
      </c>
      <c r="AW39" s="7">
        <v>-1023</v>
      </c>
      <c r="AX39" s="7">
        <v>14243</v>
      </c>
    </row>
    <row r="40" spans="1:50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</row>
    <row r="41" spans="1:50">
      <c r="A41" s="16" t="s">
        <v>160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</row>
    <row r="42" spans="1:50">
      <c r="A42" s="11" t="s">
        <v>303</v>
      </c>
      <c r="B42" s="6">
        <v>694</v>
      </c>
      <c r="C42" s="6">
        <v>2357</v>
      </c>
      <c r="D42" s="6">
        <v>1048</v>
      </c>
      <c r="E42" s="6">
        <v>7365</v>
      </c>
      <c r="F42" s="6">
        <v>63283</v>
      </c>
      <c r="G42" s="6">
        <v>24287</v>
      </c>
      <c r="H42" s="6">
        <v>1763</v>
      </c>
      <c r="I42" s="6">
        <v>178</v>
      </c>
      <c r="J42" s="6">
        <v>33182</v>
      </c>
      <c r="K42" s="6">
        <v>14821</v>
      </c>
      <c r="L42" s="6">
        <v>669769</v>
      </c>
      <c r="M42" s="6">
        <v>2096</v>
      </c>
      <c r="N42" s="6">
        <v>349955</v>
      </c>
      <c r="O42" s="6">
        <v>5386</v>
      </c>
      <c r="P42" s="6">
        <v>69426</v>
      </c>
      <c r="Q42" s="6">
        <v>1239</v>
      </c>
      <c r="R42" s="6">
        <v>16158</v>
      </c>
      <c r="S42" s="6">
        <v>34746</v>
      </c>
      <c r="T42" s="6">
        <v>4579</v>
      </c>
      <c r="U42" s="6">
        <v>105901</v>
      </c>
      <c r="V42" s="6">
        <v>13138</v>
      </c>
      <c r="W42" s="6">
        <v>-720</v>
      </c>
      <c r="X42" s="6">
        <v>237751</v>
      </c>
      <c r="Y42" s="6">
        <v>234424</v>
      </c>
      <c r="Z42" s="6">
        <v>36439</v>
      </c>
      <c r="AA42" s="6">
        <v>1810</v>
      </c>
      <c r="AB42" s="6">
        <v>2937</v>
      </c>
      <c r="AC42" s="6">
        <v>335850</v>
      </c>
      <c r="AD42" s="6">
        <v>3458</v>
      </c>
      <c r="AE42" s="6">
        <v>133562</v>
      </c>
      <c r="AF42" s="6">
        <v>-1365</v>
      </c>
      <c r="AG42" s="6">
        <v>3353</v>
      </c>
      <c r="AH42" s="6">
        <v>737333</v>
      </c>
      <c r="AI42" s="6">
        <v>99561</v>
      </c>
      <c r="AJ42" s="6">
        <v>14510</v>
      </c>
      <c r="AK42" s="6">
        <v>9632</v>
      </c>
      <c r="AL42" s="6">
        <v>5878</v>
      </c>
      <c r="AM42" s="6">
        <v>1044</v>
      </c>
      <c r="AN42" s="6">
        <v>2152</v>
      </c>
      <c r="AO42" s="6">
        <v>20889</v>
      </c>
      <c r="AP42" s="6">
        <v>29833</v>
      </c>
      <c r="AQ42" s="6">
        <v>2389</v>
      </c>
      <c r="AR42" s="6">
        <v>6235</v>
      </c>
      <c r="AS42" s="6">
        <v>19469</v>
      </c>
      <c r="AT42" s="6">
        <v>9906</v>
      </c>
      <c r="AU42" s="6">
        <v>18631</v>
      </c>
      <c r="AV42" s="6">
        <v>125511</v>
      </c>
      <c r="AW42" s="6">
        <v>305</v>
      </c>
      <c r="AX42" s="6">
        <v>50630</v>
      </c>
    </row>
    <row r="43" spans="1:50">
      <c r="A43" s="10" t="s">
        <v>55</v>
      </c>
      <c r="B43" s="5">
        <v>0</v>
      </c>
      <c r="C43" s="5">
        <v>376</v>
      </c>
      <c r="D43" s="5">
        <v>2383</v>
      </c>
      <c r="E43" s="5">
        <v>4008</v>
      </c>
      <c r="F43" s="5">
        <v>20118</v>
      </c>
      <c r="G43" s="5">
        <v>4149</v>
      </c>
      <c r="H43" s="5">
        <v>1052</v>
      </c>
      <c r="I43" s="5">
        <v>432</v>
      </c>
      <c r="J43" s="5">
        <v>22342</v>
      </c>
      <c r="K43" s="5">
        <v>3615</v>
      </c>
      <c r="L43" s="5">
        <v>473270</v>
      </c>
      <c r="M43" s="5">
        <v>28250</v>
      </c>
      <c r="N43" s="5">
        <v>214860</v>
      </c>
      <c r="O43" s="5">
        <v>17764</v>
      </c>
      <c r="P43" s="5">
        <v>9131</v>
      </c>
      <c r="Q43" s="5">
        <v>1032</v>
      </c>
      <c r="R43" s="5">
        <v>-736</v>
      </c>
      <c r="S43" s="5">
        <v>8437</v>
      </c>
      <c r="T43" s="5">
        <v>4619</v>
      </c>
      <c r="U43" s="5">
        <v>32379</v>
      </c>
      <c r="V43" s="5">
        <v>23829</v>
      </c>
      <c r="W43" s="5">
        <v>13082</v>
      </c>
      <c r="X43" s="5">
        <v>146889</v>
      </c>
      <c r="Y43" s="5">
        <v>100899</v>
      </c>
      <c r="Z43" s="5">
        <v>11384</v>
      </c>
      <c r="AA43" s="5">
        <v>7028</v>
      </c>
      <c r="AB43" s="5">
        <v>25253</v>
      </c>
      <c r="AC43" s="5">
        <v>159219</v>
      </c>
      <c r="AD43" s="5">
        <v>10570</v>
      </c>
      <c r="AE43" s="5">
        <v>24846</v>
      </c>
      <c r="AF43" s="5">
        <v>-1329</v>
      </c>
      <c r="AG43" s="5">
        <v>424</v>
      </c>
      <c r="AH43" s="5">
        <v>250444</v>
      </c>
      <c r="AI43" s="5">
        <v>23668</v>
      </c>
      <c r="AJ43" s="5">
        <v>11868</v>
      </c>
      <c r="AK43" s="5">
        <v>2134</v>
      </c>
      <c r="AL43" s="5">
        <v>2259</v>
      </c>
      <c r="AM43" s="5">
        <v>1458</v>
      </c>
      <c r="AN43" s="5">
        <v>6414</v>
      </c>
      <c r="AO43" s="5">
        <v>25305</v>
      </c>
      <c r="AP43" s="5">
        <v>9948</v>
      </c>
      <c r="AQ43" s="5">
        <v>167</v>
      </c>
      <c r="AR43" s="5">
        <v>-30</v>
      </c>
      <c r="AS43" s="5">
        <v>3201</v>
      </c>
      <c r="AT43" s="5">
        <v>3619</v>
      </c>
      <c r="AU43" s="5">
        <v>45700</v>
      </c>
      <c r="AV43" s="5">
        <v>21909</v>
      </c>
      <c r="AW43" s="5">
        <v>249</v>
      </c>
      <c r="AX43" s="5">
        <v>16406</v>
      </c>
    </row>
    <row r="44" spans="1:50">
      <c r="A44" s="10" t="s">
        <v>56</v>
      </c>
      <c r="B44" s="5">
        <v>694</v>
      </c>
      <c r="C44" s="5">
        <v>2733</v>
      </c>
      <c r="D44" s="5">
        <v>3431</v>
      </c>
      <c r="E44" s="5">
        <v>11373</v>
      </c>
      <c r="F44" s="5">
        <v>83401</v>
      </c>
      <c r="G44" s="5">
        <v>28436</v>
      </c>
      <c r="H44" s="5">
        <v>2815</v>
      </c>
      <c r="I44" s="5">
        <v>610</v>
      </c>
      <c r="J44" s="5">
        <v>55524</v>
      </c>
      <c r="K44" s="5">
        <v>18436</v>
      </c>
      <c r="L44" s="5">
        <v>1143039</v>
      </c>
      <c r="M44" s="5">
        <v>30346</v>
      </c>
      <c r="N44" s="5">
        <v>564815</v>
      </c>
      <c r="O44" s="5">
        <v>23150</v>
      </c>
      <c r="P44" s="5">
        <v>78557</v>
      </c>
      <c r="Q44" s="5">
        <v>2271</v>
      </c>
      <c r="R44" s="5">
        <v>15422</v>
      </c>
      <c r="S44" s="5">
        <v>43183</v>
      </c>
      <c r="T44" s="5">
        <v>9198</v>
      </c>
      <c r="U44" s="5">
        <v>138280</v>
      </c>
      <c r="V44" s="5">
        <v>36967</v>
      </c>
      <c r="W44" s="5">
        <v>12362</v>
      </c>
      <c r="X44" s="5">
        <v>384640</v>
      </c>
      <c r="Y44" s="5">
        <v>335323</v>
      </c>
      <c r="Z44" s="5">
        <v>47823</v>
      </c>
      <c r="AA44" s="5">
        <v>8838</v>
      </c>
      <c r="AB44" s="5">
        <v>28190</v>
      </c>
      <c r="AC44" s="5">
        <v>495069</v>
      </c>
      <c r="AD44" s="5">
        <v>14028</v>
      </c>
      <c r="AE44" s="5">
        <v>158408</v>
      </c>
      <c r="AF44" s="5">
        <v>-2694</v>
      </c>
      <c r="AG44" s="5">
        <v>3777</v>
      </c>
      <c r="AH44" s="5">
        <v>987777</v>
      </c>
      <c r="AI44" s="5">
        <v>123229</v>
      </c>
      <c r="AJ44" s="5">
        <v>26378</v>
      </c>
      <c r="AK44" s="5">
        <v>11766</v>
      </c>
      <c r="AL44" s="5">
        <v>8137</v>
      </c>
      <c r="AM44" s="5">
        <v>2502</v>
      </c>
      <c r="AN44" s="5">
        <v>8566</v>
      </c>
      <c r="AO44" s="5">
        <v>46194</v>
      </c>
      <c r="AP44" s="5">
        <v>39781</v>
      </c>
      <c r="AQ44" s="5">
        <v>2556</v>
      </c>
      <c r="AR44" s="5">
        <v>6205</v>
      </c>
      <c r="AS44" s="5">
        <v>22670</v>
      </c>
      <c r="AT44" s="5">
        <v>13525</v>
      </c>
      <c r="AU44" s="5">
        <v>64331</v>
      </c>
      <c r="AV44" s="5">
        <v>147420</v>
      </c>
      <c r="AW44" s="5">
        <v>554</v>
      </c>
      <c r="AX44" s="5">
        <v>67036</v>
      </c>
    </row>
    <row r="45" spans="1:50">
      <c r="A45" s="10" t="s">
        <v>57</v>
      </c>
      <c r="B45" s="5">
        <v>1571</v>
      </c>
      <c r="C45" s="5">
        <v>1793</v>
      </c>
      <c r="D45" s="5">
        <v>728</v>
      </c>
      <c r="E45" s="5">
        <v>4478</v>
      </c>
      <c r="F45" s="5">
        <v>53910</v>
      </c>
      <c r="G45" s="5">
        <v>22176</v>
      </c>
      <c r="H45" s="5">
        <v>931</v>
      </c>
      <c r="I45" s="5">
        <v>360</v>
      </c>
      <c r="J45" s="5">
        <v>37343</v>
      </c>
      <c r="K45" s="5">
        <v>11314</v>
      </c>
      <c r="L45" s="5">
        <v>616778</v>
      </c>
      <c r="M45" s="5">
        <v>12234</v>
      </c>
      <c r="N45" s="5">
        <v>270320</v>
      </c>
      <c r="O45" s="5">
        <v>11136</v>
      </c>
      <c r="P45" s="5">
        <v>28482</v>
      </c>
      <c r="Q45" s="5">
        <v>4637</v>
      </c>
      <c r="R45" s="5">
        <v>11084</v>
      </c>
      <c r="S45" s="5">
        <v>22377</v>
      </c>
      <c r="T45" s="5">
        <v>5930</v>
      </c>
      <c r="U45" s="5">
        <v>76212</v>
      </c>
      <c r="V45" s="5">
        <v>154</v>
      </c>
      <c r="W45" s="5">
        <v>18080</v>
      </c>
      <c r="X45" s="5">
        <v>224060</v>
      </c>
      <c r="Y45" s="5">
        <v>200706</v>
      </c>
      <c r="Z45" s="5">
        <v>25140</v>
      </c>
      <c r="AA45" s="5">
        <v>4784</v>
      </c>
      <c r="AB45" s="5">
        <v>8316</v>
      </c>
      <c r="AC45" s="5">
        <v>233809</v>
      </c>
      <c r="AD45" s="5">
        <v>6880</v>
      </c>
      <c r="AE45" s="5">
        <v>72068</v>
      </c>
      <c r="AF45" s="5">
        <v>6008</v>
      </c>
      <c r="AG45" s="5">
        <v>158</v>
      </c>
      <c r="AH45" s="5">
        <v>410315</v>
      </c>
      <c r="AI45" s="5">
        <v>62927</v>
      </c>
      <c r="AJ45" s="5">
        <v>14097</v>
      </c>
      <c r="AK45" s="5">
        <v>7256</v>
      </c>
      <c r="AL45" s="5">
        <v>6036</v>
      </c>
      <c r="AM45" s="5">
        <v>3642</v>
      </c>
      <c r="AN45" s="5">
        <v>7048</v>
      </c>
      <c r="AO45" s="5">
        <v>11843</v>
      </c>
      <c r="AP45" s="5">
        <v>23519</v>
      </c>
      <c r="AQ45" s="5">
        <v>1427</v>
      </c>
      <c r="AR45" s="5">
        <v>2384</v>
      </c>
      <c r="AS45" s="5">
        <v>9114</v>
      </c>
      <c r="AT45" s="5">
        <v>2907</v>
      </c>
      <c r="AU45" s="5">
        <v>589</v>
      </c>
      <c r="AV45" s="5">
        <v>80117</v>
      </c>
      <c r="AW45" s="5">
        <v>774</v>
      </c>
      <c r="AX45" s="5">
        <v>36172</v>
      </c>
    </row>
    <row r="46" spans="1:50">
      <c r="A46" s="10" t="s">
        <v>263</v>
      </c>
      <c r="B46" s="5">
        <v>-877</v>
      </c>
      <c r="C46" s="5">
        <v>940</v>
      </c>
      <c r="D46" s="5">
        <v>2703</v>
      </c>
      <c r="E46" s="5">
        <v>6895</v>
      </c>
      <c r="F46" s="5">
        <v>29491</v>
      </c>
      <c r="G46" s="5">
        <v>6260</v>
      </c>
      <c r="H46" s="5">
        <v>1884</v>
      </c>
      <c r="I46" s="5">
        <v>250</v>
      </c>
      <c r="J46" s="5">
        <v>18181</v>
      </c>
      <c r="K46" s="5">
        <v>7122</v>
      </c>
      <c r="L46" s="5">
        <v>526261</v>
      </c>
      <c r="M46" s="5">
        <v>18112</v>
      </c>
      <c r="N46" s="5">
        <v>294495</v>
      </c>
      <c r="O46" s="5">
        <v>12014</v>
      </c>
      <c r="P46" s="5">
        <v>50075</v>
      </c>
      <c r="Q46" s="5">
        <v>-2366</v>
      </c>
      <c r="R46" s="5">
        <v>4338</v>
      </c>
      <c r="S46" s="5">
        <v>20806</v>
      </c>
      <c r="T46" s="5">
        <v>3268</v>
      </c>
      <c r="U46" s="5">
        <v>62068</v>
      </c>
      <c r="V46" s="5">
        <v>36813</v>
      </c>
      <c r="W46" s="5">
        <v>-5718</v>
      </c>
      <c r="X46" s="5">
        <v>160580</v>
      </c>
      <c r="Y46" s="5">
        <v>134617</v>
      </c>
      <c r="Z46" s="5">
        <v>22683</v>
      </c>
      <c r="AA46" s="5">
        <v>4054</v>
      </c>
      <c r="AB46" s="5">
        <v>19874</v>
      </c>
      <c r="AC46" s="5">
        <v>261260</v>
      </c>
      <c r="AD46" s="5">
        <v>7148</v>
      </c>
      <c r="AE46" s="5">
        <v>86340</v>
      </c>
      <c r="AF46" s="5">
        <v>-8702</v>
      </c>
      <c r="AG46" s="5">
        <v>3619</v>
      </c>
      <c r="AH46" s="5">
        <v>577462</v>
      </c>
      <c r="AI46" s="5">
        <v>60302</v>
      </c>
      <c r="AJ46" s="5">
        <v>12281</v>
      </c>
      <c r="AK46" s="5">
        <v>4510</v>
      </c>
      <c r="AL46" s="5">
        <v>2101</v>
      </c>
      <c r="AM46" s="5">
        <v>-1140</v>
      </c>
      <c r="AN46" s="5">
        <v>1518</v>
      </c>
      <c r="AO46" s="5">
        <v>34351</v>
      </c>
      <c r="AP46" s="5">
        <v>16262</v>
      </c>
      <c r="AQ46" s="5">
        <v>1129</v>
      </c>
      <c r="AR46" s="5">
        <v>3821</v>
      </c>
      <c r="AS46" s="5">
        <v>13556</v>
      </c>
      <c r="AT46" s="5">
        <v>10618</v>
      </c>
      <c r="AU46" s="5">
        <v>63742</v>
      </c>
      <c r="AV46" s="5">
        <v>67303</v>
      </c>
      <c r="AW46" s="5">
        <v>-220</v>
      </c>
      <c r="AX46" s="5">
        <v>30864</v>
      </c>
    </row>
    <row r="47" spans="1:50">
      <c r="A47" s="10" t="s">
        <v>264</v>
      </c>
      <c r="B47" s="5">
        <v>2923</v>
      </c>
      <c r="C47" s="5">
        <v>545</v>
      </c>
      <c r="D47" s="5">
        <v>994</v>
      </c>
      <c r="E47" s="5">
        <v>1026</v>
      </c>
      <c r="F47" s="5">
        <v>7981</v>
      </c>
      <c r="G47" s="5">
        <v>2416</v>
      </c>
      <c r="H47" s="5">
        <v>1149</v>
      </c>
      <c r="I47" s="5">
        <v>0</v>
      </c>
      <c r="J47" s="5">
        <v>3195</v>
      </c>
      <c r="K47" s="5">
        <v>2311</v>
      </c>
      <c r="L47" s="5">
        <v>100795</v>
      </c>
      <c r="M47" s="5">
        <v>2252</v>
      </c>
      <c r="N47" s="5">
        <v>107414</v>
      </c>
      <c r="O47" s="5">
        <v>7717</v>
      </c>
      <c r="P47" s="5">
        <v>4987</v>
      </c>
      <c r="Q47" s="5">
        <v>1858</v>
      </c>
      <c r="R47" s="5">
        <v>4328</v>
      </c>
      <c r="S47" s="5">
        <v>1355</v>
      </c>
      <c r="T47" s="5">
        <v>54</v>
      </c>
      <c r="U47" s="5">
        <v>16837</v>
      </c>
      <c r="V47" s="5">
        <v>9296</v>
      </c>
      <c r="W47" s="5">
        <v>7625</v>
      </c>
      <c r="X47" s="5">
        <v>6926</v>
      </c>
      <c r="Y47" s="5">
        <v>-9943</v>
      </c>
      <c r="Z47" s="5">
        <v>1064</v>
      </c>
      <c r="AA47" s="5">
        <v>187</v>
      </c>
      <c r="AB47" s="5">
        <v>4615</v>
      </c>
      <c r="AC47" s="5">
        <v>49696</v>
      </c>
      <c r="AD47" s="5">
        <v>1685</v>
      </c>
      <c r="AE47" s="5">
        <v>48076</v>
      </c>
      <c r="AF47" s="5">
        <v>5062</v>
      </c>
      <c r="AG47" s="5">
        <v>39</v>
      </c>
      <c r="AH47" s="5">
        <v>74589</v>
      </c>
      <c r="AI47" s="5">
        <v>19807</v>
      </c>
      <c r="AJ47" s="5">
        <v>4004</v>
      </c>
      <c r="AK47" s="5">
        <v>4293</v>
      </c>
      <c r="AL47" s="5">
        <v>2114</v>
      </c>
      <c r="AM47" s="5">
        <v>1853</v>
      </c>
      <c r="AN47" s="5">
        <v>89</v>
      </c>
      <c r="AO47" s="5">
        <v>5107</v>
      </c>
      <c r="AP47" s="5">
        <v>2069</v>
      </c>
      <c r="AQ47" s="5">
        <v>0</v>
      </c>
      <c r="AR47" s="5">
        <v>0</v>
      </c>
      <c r="AS47" s="5">
        <v>12338</v>
      </c>
      <c r="AT47" s="5">
        <v>2580</v>
      </c>
      <c r="AU47" s="5">
        <v>8082</v>
      </c>
      <c r="AV47" s="5">
        <v>11898</v>
      </c>
      <c r="AW47" s="5">
        <v>579</v>
      </c>
      <c r="AX47" s="5">
        <v>5376</v>
      </c>
    </row>
    <row r="48" spans="1:50">
      <c r="A48" s="10" t="s">
        <v>58</v>
      </c>
      <c r="B48" s="5">
        <v>2046</v>
      </c>
      <c r="C48" s="5">
        <v>1485</v>
      </c>
      <c r="D48" s="5">
        <v>3697</v>
      </c>
      <c r="E48" s="5">
        <v>7921</v>
      </c>
      <c r="F48" s="5">
        <v>37472</v>
      </c>
      <c r="G48" s="5">
        <v>8676</v>
      </c>
      <c r="H48" s="5">
        <v>3033</v>
      </c>
      <c r="I48" s="5">
        <v>250</v>
      </c>
      <c r="J48" s="5">
        <v>21376</v>
      </c>
      <c r="K48" s="5">
        <v>9433</v>
      </c>
      <c r="L48" s="5">
        <v>627056</v>
      </c>
      <c r="M48" s="5">
        <v>20364</v>
      </c>
      <c r="N48" s="5">
        <v>401909</v>
      </c>
      <c r="O48" s="5">
        <v>19731</v>
      </c>
      <c r="P48" s="5">
        <v>55062</v>
      </c>
      <c r="Q48" s="5">
        <v>-508</v>
      </c>
      <c r="R48" s="5">
        <v>8666</v>
      </c>
      <c r="S48" s="5">
        <v>22161</v>
      </c>
      <c r="T48" s="5">
        <v>3322</v>
      </c>
      <c r="U48" s="5">
        <v>78905</v>
      </c>
      <c r="V48" s="5">
        <v>46109</v>
      </c>
      <c r="W48" s="5">
        <v>1907</v>
      </c>
      <c r="X48" s="5">
        <v>167506</v>
      </c>
      <c r="Y48" s="5">
        <v>124674</v>
      </c>
      <c r="Z48" s="5">
        <v>23747</v>
      </c>
      <c r="AA48" s="5">
        <v>4241</v>
      </c>
      <c r="AB48" s="5">
        <v>24489</v>
      </c>
      <c r="AC48" s="5">
        <v>310956</v>
      </c>
      <c r="AD48" s="5">
        <v>8833</v>
      </c>
      <c r="AE48" s="5">
        <v>134416</v>
      </c>
      <c r="AF48" s="5">
        <v>-3640</v>
      </c>
      <c r="AG48" s="5">
        <v>3658</v>
      </c>
      <c r="AH48" s="5">
        <v>652051</v>
      </c>
      <c r="AI48" s="5">
        <v>80109</v>
      </c>
      <c r="AJ48" s="5">
        <v>16285</v>
      </c>
      <c r="AK48" s="5">
        <v>8803</v>
      </c>
      <c r="AL48" s="5">
        <v>4215</v>
      </c>
      <c r="AM48" s="5">
        <v>713</v>
      </c>
      <c r="AN48" s="5">
        <v>1607</v>
      </c>
      <c r="AO48" s="5">
        <v>39458</v>
      </c>
      <c r="AP48" s="5">
        <v>18331</v>
      </c>
      <c r="AQ48" s="5">
        <v>1129</v>
      </c>
      <c r="AR48" s="5">
        <v>3821</v>
      </c>
      <c r="AS48" s="5">
        <v>25894</v>
      </c>
      <c r="AT48" s="5">
        <v>13198</v>
      </c>
      <c r="AU48" s="5">
        <v>71824</v>
      </c>
      <c r="AV48" s="5">
        <v>79201</v>
      </c>
      <c r="AW48" s="5">
        <v>359</v>
      </c>
      <c r="AX48" s="5">
        <v>36240</v>
      </c>
    </row>
    <row r="49" spans="1:50">
      <c r="A49" s="10" t="s">
        <v>265</v>
      </c>
      <c r="B49" s="5">
        <v>0</v>
      </c>
      <c r="C49" s="5">
        <v>0</v>
      </c>
      <c r="D49" s="5">
        <v>0</v>
      </c>
      <c r="E49" s="5">
        <v>0</v>
      </c>
      <c r="F49" s="5">
        <v>1327</v>
      </c>
      <c r="G49" s="5">
        <v>129</v>
      </c>
      <c r="H49" s="5">
        <v>0</v>
      </c>
      <c r="I49" s="5">
        <v>0</v>
      </c>
      <c r="J49" s="5">
        <v>288</v>
      </c>
      <c r="K49" s="5">
        <v>0</v>
      </c>
      <c r="L49" s="5">
        <v>24359</v>
      </c>
      <c r="M49" s="5">
        <v>-2326</v>
      </c>
      <c r="N49" s="5">
        <v>-22084</v>
      </c>
      <c r="O49" s="5">
        <v>590</v>
      </c>
      <c r="P49" s="5">
        <v>0</v>
      </c>
      <c r="Q49" s="5">
        <v>0</v>
      </c>
      <c r="R49" s="5">
        <v>1566</v>
      </c>
      <c r="S49" s="5">
        <v>-332</v>
      </c>
      <c r="T49" s="5">
        <v>75</v>
      </c>
      <c r="U49" s="5">
        <v>-1588</v>
      </c>
      <c r="V49" s="5">
        <v>0</v>
      </c>
      <c r="W49" s="5">
        <v>0</v>
      </c>
      <c r="X49" s="5">
        <v>-1457</v>
      </c>
      <c r="Y49" s="5">
        <v>2382</v>
      </c>
      <c r="Z49" s="5">
        <v>3272</v>
      </c>
      <c r="AA49" s="5">
        <v>327</v>
      </c>
      <c r="AB49" s="5">
        <v>-33</v>
      </c>
      <c r="AC49" s="5">
        <v>-18689</v>
      </c>
      <c r="AD49" s="5">
        <v>-131</v>
      </c>
      <c r="AE49" s="5">
        <v>-3</v>
      </c>
      <c r="AF49" s="5">
        <v>24</v>
      </c>
      <c r="AG49" s="5">
        <v>0</v>
      </c>
      <c r="AH49" s="5">
        <v>36965</v>
      </c>
      <c r="AI49" s="5">
        <v>32</v>
      </c>
      <c r="AJ49" s="5">
        <v>500</v>
      </c>
      <c r="AK49" s="5">
        <v>0</v>
      </c>
      <c r="AL49" s="5">
        <v>0</v>
      </c>
      <c r="AM49" s="5">
        <v>0</v>
      </c>
      <c r="AN49" s="5">
        <v>0</v>
      </c>
      <c r="AO49" s="5">
        <v>-1560</v>
      </c>
      <c r="AP49" s="5">
        <v>-470</v>
      </c>
      <c r="AQ49" s="5">
        <v>0</v>
      </c>
      <c r="AR49" s="5">
        <v>0</v>
      </c>
      <c r="AS49" s="5">
        <v>-1</v>
      </c>
      <c r="AT49" s="5">
        <v>0</v>
      </c>
      <c r="AU49" s="5">
        <v>0</v>
      </c>
      <c r="AV49" s="5">
        <v>0</v>
      </c>
      <c r="AW49" s="5">
        <v>0</v>
      </c>
      <c r="AX49" s="5">
        <v>-393</v>
      </c>
    </row>
    <row r="50" spans="1:50">
      <c r="A50" s="10" t="s">
        <v>304</v>
      </c>
      <c r="B50" s="5">
        <v>1282</v>
      </c>
      <c r="C50" s="5">
        <v>1523</v>
      </c>
      <c r="D50" s="5">
        <v>2407</v>
      </c>
      <c r="E50" s="5">
        <v>3284</v>
      </c>
      <c r="F50" s="5">
        <v>27648</v>
      </c>
      <c r="G50" s="5">
        <v>2412</v>
      </c>
      <c r="H50" s="5">
        <v>57</v>
      </c>
      <c r="I50" s="5">
        <v>31</v>
      </c>
      <c r="J50" s="5">
        <v>13649</v>
      </c>
      <c r="K50" s="5">
        <v>4571</v>
      </c>
      <c r="L50" s="5">
        <v>249628</v>
      </c>
      <c r="M50" s="5">
        <v>5378</v>
      </c>
      <c r="N50" s="5">
        <v>246894</v>
      </c>
      <c r="O50" s="5">
        <v>10012</v>
      </c>
      <c r="P50" s="5">
        <v>23386</v>
      </c>
      <c r="Q50" s="5">
        <v>1135</v>
      </c>
      <c r="R50" s="5">
        <v>3728</v>
      </c>
      <c r="S50" s="5">
        <v>8813</v>
      </c>
      <c r="T50" s="5">
        <v>554</v>
      </c>
      <c r="U50" s="5">
        <v>68910</v>
      </c>
      <c r="V50" s="5">
        <v>10425</v>
      </c>
      <c r="W50" s="5">
        <v>2611</v>
      </c>
      <c r="X50" s="5">
        <v>70600</v>
      </c>
      <c r="Y50" s="5">
        <v>54426</v>
      </c>
      <c r="Z50" s="5">
        <v>12448</v>
      </c>
      <c r="AA50" s="5">
        <v>1537</v>
      </c>
      <c r="AB50" s="5">
        <v>7389</v>
      </c>
      <c r="AC50" s="5">
        <v>154785</v>
      </c>
      <c r="AD50" s="5">
        <v>5164</v>
      </c>
      <c r="AE50" s="5">
        <v>95042</v>
      </c>
      <c r="AF50" s="5">
        <v>9258</v>
      </c>
      <c r="AG50" s="5">
        <v>793</v>
      </c>
      <c r="AH50" s="5">
        <v>215185</v>
      </c>
      <c r="AI50" s="5">
        <v>43459</v>
      </c>
      <c r="AJ50" s="5">
        <v>12235</v>
      </c>
      <c r="AK50" s="5">
        <v>7339</v>
      </c>
      <c r="AL50" s="5">
        <v>3418</v>
      </c>
      <c r="AM50" s="5">
        <v>1736</v>
      </c>
      <c r="AN50" s="5">
        <v>1591</v>
      </c>
      <c r="AO50" s="5">
        <v>10011</v>
      </c>
      <c r="AP50" s="5">
        <v>14135</v>
      </c>
      <c r="AQ50" s="5">
        <v>324</v>
      </c>
      <c r="AR50" s="5">
        <v>0</v>
      </c>
      <c r="AS50" s="5">
        <v>18467</v>
      </c>
      <c r="AT50" s="5">
        <v>2340</v>
      </c>
      <c r="AU50" s="5">
        <v>15509</v>
      </c>
      <c r="AV50" s="5">
        <v>53965</v>
      </c>
      <c r="AW50" s="5">
        <v>1382</v>
      </c>
      <c r="AX50" s="5">
        <v>16184</v>
      </c>
    </row>
    <row r="51" spans="1:50">
      <c r="A51" s="10" t="s">
        <v>305</v>
      </c>
      <c r="B51" s="5">
        <v>0</v>
      </c>
      <c r="C51" s="5">
        <v>35</v>
      </c>
      <c r="D51" s="5">
        <v>0</v>
      </c>
      <c r="E51" s="5">
        <v>1632</v>
      </c>
      <c r="F51" s="5">
        <v>3397</v>
      </c>
      <c r="G51" s="5">
        <v>42</v>
      </c>
      <c r="H51" s="5">
        <v>0</v>
      </c>
      <c r="I51" s="5">
        <v>3</v>
      </c>
      <c r="J51" s="5">
        <v>1321</v>
      </c>
      <c r="K51" s="5">
        <v>1213</v>
      </c>
      <c r="L51" s="5">
        <v>48034</v>
      </c>
      <c r="M51" s="5">
        <v>2261</v>
      </c>
      <c r="N51" s="5">
        <v>26794</v>
      </c>
      <c r="O51" s="5">
        <v>1920</v>
      </c>
      <c r="P51" s="5">
        <v>6177</v>
      </c>
      <c r="Q51" s="5">
        <v>13</v>
      </c>
      <c r="R51" s="5">
        <v>241</v>
      </c>
      <c r="S51" s="5">
        <v>4309</v>
      </c>
      <c r="T51" s="5">
        <v>1052</v>
      </c>
      <c r="U51" s="5">
        <v>4070</v>
      </c>
      <c r="V51" s="5">
        <v>0</v>
      </c>
      <c r="W51" s="5">
        <v>35</v>
      </c>
      <c r="X51" s="5">
        <v>23615</v>
      </c>
      <c r="Y51" s="5">
        <v>19732</v>
      </c>
      <c r="Z51" s="5">
        <v>3401</v>
      </c>
      <c r="AA51" s="5">
        <v>0</v>
      </c>
      <c r="AB51" s="5">
        <v>4000</v>
      </c>
      <c r="AC51" s="5">
        <v>34575</v>
      </c>
      <c r="AD51" s="5">
        <v>906</v>
      </c>
      <c r="AE51" s="5">
        <v>8144</v>
      </c>
      <c r="AF51" s="5">
        <v>90</v>
      </c>
      <c r="AG51" s="5">
        <v>1031</v>
      </c>
      <c r="AH51" s="5">
        <v>112986</v>
      </c>
      <c r="AI51" s="5">
        <v>12740</v>
      </c>
      <c r="AJ51" s="5">
        <v>973</v>
      </c>
      <c r="AK51" s="5">
        <v>608</v>
      </c>
      <c r="AL51" s="5">
        <v>0</v>
      </c>
      <c r="AM51" s="5">
        <v>0</v>
      </c>
      <c r="AN51" s="5">
        <v>0</v>
      </c>
      <c r="AO51" s="5">
        <v>188</v>
      </c>
      <c r="AP51" s="5">
        <v>601</v>
      </c>
      <c r="AQ51" s="5">
        <v>0</v>
      </c>
      <c r="AR51" s="5">
        <v>0</v>
      </c>
      <c r="AS51" s="5">
        <v>2397</v>
      </c>
      <c r="AT51" s="5">
        <v>457</v>
      </c>
      <c r="AU51" s="5">
        <v>0</v>
      </c>
      <c r="AV51" s="5">
        <v>0</v>
      </c>
      <c r="AW51" s="5">
        <v>0</v>
      </c>
      <c r="AX51" s="5">
        <v>5420</v>
      </c>
    </row>
    <row r="52" spans="1:50">
      <c r="A52" s="12" t="s">
        <v>267</v>
      </c>
      <c r="B52" s="7">
        <v>764</v>
      </c>
      <c r="C52" s="7">
        <v>-73</v>
      </c>
      <c r="D52" s="7">
        <v>1290</v>
      </c>
      <c r="E52" s="7">
        <v>3005</v>
      </c>
      <c r="F52" s="7">
        <v>7754</v>
      </c>
      <c r="G52" s="7">
        <v>6351</v>
      </c>
      <c r="H52" s="7">
        <v>2976</v>
      </c>
      <c r="I52" s="7">
        <v>216</v>
      </c>
      <c r="J52" s="7">
        <v>6694</v>
      </c>
      <c r="K52" s="7">
        <v>3649</v>
      </c>
      <c r="L52" s="7">
        <v>353753</v>
      </c>
      <c r="M52" s="7">
        <v>10399</v>
      </c>
      <c r="N52" s="7">
        <v>106137</v>
      </c>
      <c r="O52" s="7">
        <v>8389</v>
      </c>
      <c r="P52" s="7">
        <v>25499</v>
      </c>
      <c r="Q52" s="7">
        <v>-1656</v>
      </c>
      <c r="R52" s="7">
        <v>6263</v>
      </c>
      <c r="S52" s="7">
        <v>8707</v>
      </c>
      <c r="T52" s="7">
        <v>1791</v>
      </c>
      <c r="U52" s="7">
        <v>4337</v>
      </c>
      <c r="V52" s="7">
        <v>35684</v>
      </c>
      <c r="W52" s="7">
        <v>-739</v>
      </c>
      <c r="X52" s="7">
        <v>71834</v>
      </c>
      <c r="Y52" s="7">
        <v>52898</v>
      </c>
      <c r="Z52" s="7">
        <v>11170</v>
      </c>
      <c r="AA52" s="7">
        <v>3031</v>
      </c>
      <c r="AB52" s="7">
        <v>13067</v>
      </c>
      <c r="AC52" s="7">
        <v>102907</v>
      </c>
      <c r="AD52" s="7">
        <v>2632</v>
      </c>
      <c r="AE52" s="7">
        <v>31227</v>
      </c>
      <c r="AF52" s="7">
        <v>-12964</v>
      </c>
      <c r="AG52" s="7">
        <v>1834</v>
      </c>
      <c r="AH52" s="7">
        <v>360845</v>
      </c>
      <c r="AI52" s="7">
        <v>23942</v>
      </c>
      <c r="AJ52" s="7">
        <v>3577</v>
      </c>
      <c r="AK52" s="7">
        <v>856</v>
      </c>
      <c r="AL52" s="7">
        <v>797</v>
      </c>
      <c r="AM52" s="7">
        <v>-1023</v>
      </c>
      <c r="AN52" s="7">
        <v>16</v>
      </c>
      <c r="AO52" s="7">
        <v>27699</v>
      </c>
      <c r="AP52" s="7">
        <v>3125</v>
      </c>
      <c r="AQ52" s="7">
        <v>805</v>
      </c>
      <c r="AR52" s="7">
        <v>3821</v>
      </c>
      <c r="AS52" s="7">
        <v>5029</v>
      </c>
      <c r="AT52" s="7">
        <v>10401</v>
      </c>
      <c r="AU52" s="7">
        <v>56315</v>
      </c>
      <c r="AV52" s="7">
        <v>25236</v>
      </c>
      <c r="AW52" s="7">
        <v>-1023</v>
      </c>
      <c r="AX52" s="7">
        <v>14243</v>
      </c>
    </row>
    <row r="54" spans="1:50">
      <c r="A54" s="2" t="s">
        <v>238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</row>
    <row r="56" spans="1:50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olha20">
    <pageSetUpPr fitToPage="1"/>
  </sheetPr>
  <dimension ref="A1:AU56"/>
  <sheetViews>
    <sheetView showGridLines="0" topLeftCell="AH16" workbookViewId="0">
      <selection activeCell="AU54" sqref="B54:AU54"/>
    </sheetView>
  </sheetViews>
  <sheetFormatPr defaultRowHeight="12.75"/>
  <cols>
    <col min="1" max="1" width="29.140625" style="2" bestFit="1" customWidth="1"/>
    <col min="2" max="47" width="9.7109375" style="2" customWidth="1"/>
    <col min="48" max="244" width="9.140625" style="2"/>
    <col min="245" max="245" width="29.7109375" style="2" customWidth="1"/>
    <col min="246" max="246" width="3.28515625" style="2" customWidth="1"/>
    <col min="247" max="286" width="9.7109375" style="2" customWidth="1"/>
    <col min="287" max="300" width="10.85546875" style="2" customWidth="1"/>
    <col min="301" max="301" width="9.7109375" style="2" customWidth="1"/>
    <col min="302" max="500" width="9.140625" style="2"/>
    <col min="501" max="501" width="29.7109375" style="2" customWidth="1"/>
    <col min="502" max="502" width="3.28515625" style="2" customWidth="1"/>
    <col min="503" max="542" width="9.7109375" style="2" customWidth="1"/>
    <col min="543" max="556" width="10.85546875" style="2" customWidth="1"/>
    <col min="557" max="557" width="9.7109375" style="2" customWidth="1"/>
    <col min="558" max="756" width="9.140625" style="2"/>
    <col min="757" max="757" width="29.7109375" style="2" customWidth="1"/>
    <col min="758" max="758" width="3.28515625" style="2" customWidth="1"/>
    <col min="759" max="798" width="9.7109375" style="2" customWidth="1"/>
    <col min="799" max="812" width="10.85546875" style="2" customWidth="1"/>
    <col min="813" max="813" width="9.7109375" style="2" customWidth="1"/>
    <col min="814" max="1012" width="9.140625" style="2"/>
    <col min="1013" max="1013" width="29.7109375" style="2" customWidth="1"/>
    <col min="1014" max="1014" width="3.28515625" style="2" customWidth="1"/>
    <col min="1015" max="1054" width="9.7109375" style="2" customWidth="1"/>
    <col min="1055" max="1068" width="10.85546875" style="2" customWidth="1"/>
    <col min="1069" max="1069" width="9.7109375" style="2" customWidth="1"/>
    <col min="1070" max="1268" width="9.140625" style="2"/>
    <col min="1269" max="1269" width="29.7109375" style="2" customWidth="1"/>
    <col min="1270" max="1270" width="3.28515625" style="2" customWidth="1"/>
    <col min="1271" max="1310" width="9.7109375" style="2" customWidth="1"/>
    <col min="1311" max="1324" width="10.85546875" style="2" customWidth="1"/>
    <col min="1325" max="1325" width="9.7109375" style="2" customWidth="1"/>
    <col min="1326" max="1524" width="9.140625" style="2"/>
    <col min="1525" max="1525" width="29.7109375" style="2" customWidth="1"/>
    <col min="1526" max="1526" width="3.28515625" style="2" customWidth="1"/>
    <col min="1527" max="1566" width="9.7109375" style="2" customWidth="1"/>
    <col min="1567" max="1580" width="10.85546875" style="2" customWidth="1"/>
    <col min="1581" max="1581" width="9.7109375" style="2" customWidth="1"/>
    <col min="1582" max="1780" width="9.140625" style="2"/>
    <col min="1781" max="1781" width="29.7109375" style="2" customWidth="1"/>
    <col min="1782" max="1782" width="3.28515625" style="2" customWidth="1"/>
    <col min="1783" max="1822" width="9.7109375" style="2" customWidth="1"/>
    <col min="1823" max="1836" width="10.85546875" style="2" customWidth="1"/>
    <col min="1837" max="1837" width="9.7109375" style="2" customWidth="1"/>
    <col min="1838" max="2036" width="9.140625" style="2"/>
    <col min="2037" max="2037" width="29.7109375" style="2" customWidth="1"/>
    <col min="2038" max="2038" width="3.28515625" style="2" customWidth="1"/>
    <col min="2039" max="2078" width="9.7109375" style="2" customWidth="1"/>
    <col min="2079" max="2092" width="10.85546875" style="2" customWidth="1"/>
    <col min="2093" max="2093" width="9.7109375" style="2" customWidth="1"/>
    <col min="2094" max="2292" width="9.140625" style="2"/>
    <col min="2293" max="2293" width="29.7109375" style="2" customWidth="1"/>
    <col min="2294" max="2294" width="3.28515625" style="2" customWidth="1"/>
    <col min="2295" max="2334" width="9.7109375" style="2" customWidth="1"/>
    <col min="2335" max="2348" width="10.85546875" style="2" customWidth="1"/>
    <col min="2349" max="2349" width="9.7109375" style="2" customWidth="1"/>
    <col min="2350" max="2548" width="9.140625" style="2"/>
    <col min="2549" max="2549" width="29.7109375" style="2" customWidth="1"/>
    <col min="2550" max="2550" width="3.28515625" style="2" customWidth="1"/>
    <col min="2551" max="2590" width="9.7109375" style="2" customWidth="1"/>
    <col min="2591" max="2604" width="10.85546875" style="2" customWidth="1"/>
    <col min="2605" max="2605" width="9.7109375" style="2" customWidth="1"/>
    <col min="2606" max="2804" width="9.140625" style="2"/>
    <col min="2805" max="2805" width="29.7109375" style="2" customWidth="1"/>
    <col min="2806" max="2806" width="3.28515625" style="2" customWidth="1"/>
    <col min="2807" max="2846" width="9.7109375" style="2" customWidth="1"/>
    <col min="2847" max="2860" width="10.85546875" style="2" customWidth="1"/>
    <col min="2861" max="2861" width="9.7109375" style="2" customWidth="1"/>
    <col min="2862" max="3060" width="9.140625" style="2"/>
    <col min="3061" max="3061" width="29.7109375" style="2" customWidth="1"/>
    <col min="3062" max="3062" width="3.28515625" style="2" customWidth="1"/>
    <col min="3063" max="3102" width="9.7109375" style="2" customWidth="1"/>
    <col min="3103" max="3116" width="10.85546875" style="2" customWidth="1"/>
    <col min="3117" max="3117" width="9.7109375" style="2" customWidth="1"/>
    <col min="3118" max="3316" width="9.140625" style="2"/>
    <col min="3317" max="3317" width="29.7109375" style="2" customWidth="1"/>
    <col min="3318" max="3318" width="3.28515625" style="2" customWidth="1"/>
    <col min="3319" max="3358" width="9.7109375" style="2" customWidth="1"/>
    <col min="3359" max="3372" width="10.85546875" style="2" customWidth="1"/>
    <col min="3373" max="3373" width="9.7109375" style="2" customWidth="1"/>
    <col min="3374" max="3572" width="9.140625" style="2"/>
    <col min="3573" max="3573" width="29.7109375" style="2" customWidth="1"/>
    <col min="3574" max="3574" width="3.28515625" style="2" customWidth="1"/>
    <col min="3575" max="3614" width="9.7109375" style="2" customWidth="1"/>
    <col min="3615" max="3628" width="10.85546875" style="2" customWidth="1"/>
    <col min="3629" max="3629" width="9.7109375" style="2" customWidth="1"/>
    <col min="3630" max="3828" width="9.140625" style="2"/>
    <col min="3829" max="3829" width="29.7109375" style="2" customWidth="1"/>
    <col min="3830" max="3830" width="3.28515625" style="2" customWidth="1"/>
    <col min="3831" max="3870" width="9.7109375" style="2" customWidth="1"/>
    <col min="3871" max="3884" width="10.85546875" style="2" customWidth="1"/>
    <col min="3885" max="3885" width="9.7109375" style="2" customWidth="1"/>
    <col min="3886" max="4084" width="9.140625" style="2"/>
    <col min="4085" max="4085" width="29.7109375" style="2" customWidth="1"/>
    <col min="4086" max="4086" width="3.28515625" style="2" customWidth="1"/>
    <col min="4087" max="4126" width="9.7109375" style="2" customWidth="1"/>
    <col min="4127" max="4140" width="10.85546875" style="2" customWidth="1"/>
    <col min="4141" max="4141" width="9.7109375" style="2" customWidth="1"/>
    <col min="4142" max="4340" width="9.140625" style="2"/>
    <col min="4341" max="4341" width="29.7109375" style="2" customWidth="1"/>
    <col min="4342" max="4342" width="3.28515625" style="2" customWidth="1"/>
    <col min="4343" max="4382" width="9.7109375" style="2" customWidth="1"/>
    <col min="4383" max="4396" width="10.85546875" style="2" customWidth="1"/>
    <col min="4397" max="4397" width="9.7109375" style="2" customWidth="1"/>
    <col min="4398" max="4596" width="9.140625" style="2"/>
    <col min="4597" max="4597" width="29.7109375" style="2" customWidth="1"/>
    <col min="4598" max="4598" width="3.28515625" style="2" customWidth="1"/>
    <col min="4599" max="4638" width="9.7109375" style="2" customWidth="1"/>
    <col min="4639" max="4652" width="10.85546875" style="2" customWidth="1"/>
    <col min="4653" max="4653" width="9.7109375" style="2" customWidth="1"/>
    <col min="4654" max="4852" width="9.140625" style="2"/>
    <col min="4853" max="4853" width="29.7109375" style="2" customWidth="1"/>
    <col min="4854" max="4854" width="3.28515625" style="2" customWidth="1"/>
    <col min="4855" max="4894" width="9.7109375" style="2" customWidth="1"/>
    <col min="4895" max="4908" width="10.85546875" style="2" customWidth="1"/>
    <col min="4909" max="4909" width="9.7109375" style="2" customWidth="1"/>
    <col min="4910" max="5108" width="9.140625" style="2"/>
    <col min="5109" max="5109" width="29.7109375" style="2" customWidth="1"/>
    <col min="5110" max="5110" width="3.28515625" style="2" customWidth="1"/>
    <col min="5111" max="5150" width="9.7109375" style="2" customWidth="1"/>
    <col min="5151" max="5164" width="10.85546875" style="2" customWidth="1"/>
    <col min="5165" max="5165" width="9.7109375" style="2" customWidth="1"/>
    <col min="5166" max="5364" width="9.140625" style="2"/>
    <col min="5365" max="5365" width="29.7109375" style="2" customWidth="1"/>
    <col min="5366" max="5366" width="3.28515625" style="2" customWidth="1"/>
    <col min="5367" max="5406" width="9.7109375" style="2" customWidth="1"/>
    <col min="5407" max="5420" width="10.85546875" style="2" customWidth="1"/>
    <col min="5421" max="5421" width="9.7109375" style="2" customWidth="1"/>
    <col min="5422" max="5620" width="9.140625" style="2"/>
    <col min="5621" max="5621" width="29.7109375" style="2" customWidth="1"/>
    <col min="5622" max="5622" width="3.28515625" style="2" customWidth="1"/>
    <col min="5623" max="5662" width="9.7109375" style="2" customWidth="1"/>
    <col min="5663" max="5676" width="10.85546875" style="2" customWidth="1"/>
    <col min="5677" max="5677" width="9.7109375" style="2" customWidth="1"/>
    <col min="5678" max="5876" width="9.140625" style="2"/>
    <col min="5877" max="5877" width="29.7109375" style="2" customWidth="1"/>
    <col min="5878" max="5878" width="3.28515625" style="2" customWidth="1"/>
    <col min="5879" max="5918" width="9.7109375" style="2" customWidth="1"/>
    <col min="5919" max="5932" width="10.85546875" style="2" customWidth="1"/>
    <col min="5933" max="5933" width="9.7109375" style="2" customWidth="1"/>
    <col min="5934" max="6132" width="9.140625" style="2"/>
    <col min="6133" max="6133" width="29.7109375" style="2" customWidth="1"/>
    <col min="6134" max="6134" width="3.28515625" style="2" customWidth="1"/>
    <col min="6135" max="6174" width="9.7109375" style="2" customWidth="1"/>
    <col min="6175" max="6188" width="10.85546875" style="2" customWidth="1"/>
    <col min="6189" max="6189" width="9.7109375" style="2" customWidth="1"/>
    <col min="6190" max="6388" width="9.140625" style="2"/>
    <col min="6389" max="6389" width="29.7109375" style="2" customWidth="1"/>
    <col min="6390" max="6390" width="3.28515625" style="2" customWidth="1"/>
    <col min="6391" max="6430" width="9.7109375" style="2" customWidth="1"/>
    <col min="6431" max="6444" width="10.85546875" style="2" customWidth="1"/>
    <col min="6445" max="6445" width="9.7109375" style="2" customWidth="1"/>
    <col min="6446" max="6644" width="9.140625" style="2"/>
    <col min="6645" max="6645" width="29.7109375" style="2" customWidth="1"/>
    <col min="6646" max="6646" width="3.28515625" style="2" customWidth="1"/>
    <col min="6647" max="6686" width="9.7109375" style="2" customWidth="1"/>
    <col min="6687" max="6700" width="10.85546875" style="2" customWidth="1"/>
    <col min="6701" max="6701" width="9.7109375" style="2" customWidth="1"/>
    <col min="6702" max="6900" width="9.140625" style="2"/>
    <col min="6901" max="6901" width="29.7109375" style="2" customWidth="1"/>
    <col min="6902" max="6902" width="3.28515625" style="2" customWidth="1"/>
    <col min="6903" max="6942" width="9.7109375" style="2" customWidth="1"/>
    <col min="6943" max="6956" width="10.85546875" style="2" customWidth="1"/>
    <col min="6957" max="6957" width="9.7109375" style="2" customWidth="1"/>
    <col min="6958" max="7156" width="9.140625" style="2"/>
    <col min="7157" max="7157" width="29.7109375" style="2" customWidth="1"/>
    <col min="7158" max="7158" width="3.28515625" style="2" customWidth="1"/>
    <col min="7159" max="7198" width="9.7109375" style="2" customWidth="1"/>
    <col min="7199" max="7212" width="10.85546875" style="2" customWidth="1"/>
    <col min="7213" max="7213" width="9.7109375" style="2" customWidth="1"/>
    <col min="7214" max="7412" width="9.140625" style="2"/>
    <col min="7413" max="7413" width="29.7109375" style="2" customWidth="1"/>
    <col min="7414" max="7414" width="3.28515625" style="2" customWidth="1"/>
    <col min="7415" max="7454" width="9.7109375" style="2" customWidth="1"/>
    <col min="7455" max="7468" width="10.85546875" style="2" customWidth="1"/>
    <col min="7469" max="7469" width="9.7109375" style="2" customWidth="1"/>
    <col min="7470" max="7668" width="9.140625" style="2"/>
    <col min="7669" max="7669" width="29.7109375" style="2" customWidth="1"/>
    <col min="7670" max="7670" width="3.28515625" style="2" customWidth="1"/>
    <col min="7671" max="7710" width="9.7109375" style="2" customWidth="1"/>
    <col min="7711" max="7724" width="10.85546875" style="2" customWidth="1"/>
    <col min="7725" max="7725" width="9.7109375" style="2" customWidth="1"/>
    <col min="7726" max="7924" width="9.140625" style="2"/>
    <col min="7925" max="7925" width="29.7109375" style="2" customWidth="1"/>
    <col min="7926" max="7926" width="3.28515625" style="2" customWidth="1"/>
    <col min="7927" max="7966" width="9.7109375" style="2" customWidth="1"/>
    <col min="7967" max="7980" width="10.85546875" style="2" customWidth="1"/>
    <col min="7981" max="7981" width="9.7109375" style="2" customWidth="1"/>
    <col min="7982" max="8180" width="9.140625" style="2"/>
    <col min="8181" max="8181" width="29.7109375" style="2" customWidth="1"/>
    <col min="8182" max="8182" width="3.28515625" style="2" customWidth="1"/>
    <col min="8183" max="8222" width="9.7109375" style="2" customWidth="1"/>
    <col min="8223" max="8236" width="10.85546875" style="2" customWidth="1"/>
    <col min="8237" max="8237" width="9.7109375" style="2" customWidth="1"/>
    <col min="8238" max="8436" width="9.140625" style="2"/>
    <col min="8437" max="8437" width="29.7109375" style="2" customWidth="1"/>
    <col min="8438" max="8438" width="3.28515625" style="2" customWidth="1"/>
    <col min="8439" max="8478" width="9.7109375" style="2" customWidth="1"/>
    <col min="8479" max="8492" width="10.85546875" style="2" customWidth="1"/>
    <col min="8493" max="8493" width="9.7109375" style="2" customWidth="1"/>
    <col min="8494" max="8692" width="9.140625" style="2"/>
    <col min="8693" max="8693" width="29.7109375" style="2" customWidth="1"/>
    <col min="8694" max="8694" width="3.28515625" style="2" customWidth="1"/>
    <col min="8695" max="8734" width="9.7109375" style="2" customWidth="1"/>
    <col min="8735" max="8748" width="10.85546875" style="2" customWidth="1"/>
    <col min="8749" max="8749" width="9.7109375" style="2" customWidth="1"/>
    <col min="8750" max="8948" width="9.140625" style="2"/>
    <col min="8949" max="8949" width="29.7109375" style="2" customWidth="1"/>
    <col min="8950" max="8950" width="3.28515625" style="2" customWidth="1"/>
    <col min="8951" max="8990" width="9.7109375" style="2" customWidth="1"/>
    <col min="8991" max="9004" width="10.85546875" style="2" customWidth="1"/>
    <col min="9005" max="9005" width="9.7109375" style="2" customWidth="1"/>
    <col min="9006" max="9204" width="9.140625" style="2"/>
    <col min="9205" max="9205" width="29.7109375" style="2" customWidth="1"/>
    <col min="9206" max="9206" width="3.28515625" style="2" customWidth="1"/>
    <col min="9207" max="9246" width="9.7109375" style="2" customWidth="1"/>
    <col min="9247" max="9260" width="10.85546875" style="2" customWidth="1"/>
    <col min="9261" max="9261" width="9.7109375" style="2" customWidth="1"/>
    <col min="9262" max="9460" width="9.140625" style="2"/>
    <col min="9461" max="9461" width="29.7109375" style="2" customWidth="1"/>
    <col min="9462" max="9462" width="3.28515625" style="2" customWidth="1"/>
    <col min="9463" max="9502" width="9.7109375" style="2" customWidth="1"/>
    <col min="9503" max="9516" width="10.85546875" style="2" customWidth="1"/>
    <col min="9517" max="9517" width="9.7109375" style="2" customWidth="1"/>
    <col min="9518" max="9716" width="9.140625" style="2"/>
    <col min="9717" max="9717" width="29.7109375" style="2" customWidth="1"/>
    <col min="9718" max="9718" width="3.28515625" style="2" customWidth="1"/>
    <col min="9719" max="9758" width="9.7109375" style="2" customWidth="1"/>
    <col min="9759" max="9772" width="10.85546875" style="2" customWidth="1"/>
    <col min="9773" max="9773" width="9.7109375" style="2" customWidth="1"/>
    <col min="9774" max="9972" width="9.140625" style="2"/>
    <col min="9973" max="9973" width="29.7109375" style="2" customWidth="1"/>
    <col min="9974" max="9974" width="3.28515625" style="2" customWidth="1"/>
    <col min="9975" max="10014" width="9.7109375" style="2" customWidth="1"/>
    <col min="10015" max="10028" width="10.85546875" style="2" customWidth="1"/>
    <col min="10029" max="10029" width="9.7109375" style="2" customWidth="1"/>
    <col min="10030" max="10228" width="9.140625" style="2"/>
    <col min="10229" max="10229" width="29.7109375" style="2" customWidth="1"/>
    <col min="10230" max="10230" width="3.28515625" style="2" customWidth="1"/>
    <col min="10231" max="10270" width="9.7109375" style="2" customWidth="1"/>
    <col min="10271" max="10284" width="10.85546875" style="2" customWidth="1"/>
    <col min="10285" max="10285" width="9.7109375" style="2" customWidth="1"/>
    <col min="10286" max="10484" width="9.140625" style="2"/>
    <col min="10485" max="10485" width="29.7109375" style="2" customWidth="1"/>
    <col min="10486" max="10486" width="3.28515625" style="2" customWidth="1"/>
    <col min="10487" max="10526" width="9.7109375" style="2" customWidth="1"/>
    <col min="10527" max="10540" width="10.85546875" style="2" customWidth="1"/>
    <col min="10541" max="10541" width="9.7109375" style="2" customWidth="1"/>
    <col min="10542" max="10740" width="9.140625" style="2"/>
    <col min="10741" max="10741" width="29.7109375" style="2" customWidth="1"/>
    <col min="10742" max="10742" width="3.28515625" style="2" customWidth="1"/>
    <col min="10743" max="10782" width="9.7109375" style="2" customWidth="1"/>
    <col min="10783" max="10796" width="10.85546875" style="2" customWidth="1"/>
    <col min="10797" max="10797" width="9.7109375" style="2" customWidth="1"/>
    <col min="10798" max="10996" width="9.140625" style="2"/>
    <col min="10997" max="10997" width="29.7109375" style="2" customWidth="1"/>
    <col min="10998" max="10998" width="3.28515625" style="2" customWidth="1"/>
    <col min="10999" max="11038" width="9.7109375" style="2" customWidth="1"/>
    <col min="11039" max="11052" width="10.85546875" style="2" customWidth="1"/>
    <col min="11053" max="11053" width="9.7109375" style="2" customWidth="1"/>
    <col min="11054" max="11252" width="9.140625" style="2"/>
    <col min="11253" max="11253" width="29.7109375" style="2" customWidth="1"/>
    <col min="11254" max="11254" width="3.28515625" style="2" customWidth="1"/>
    <col min="11255" max="11294" width="9.7109375" style="2" customWidth="1"/>
    <col min="11295" max="11308" width="10.85546875" style="2" customWidth="1"/>
    <col min="11309" max="11309" width="9.7109375" style="2" customWidth="1"/>
    <col min="11310" max="11508" width="9.140625" style="2"/>
    <col min="11509" max="11509" width="29.7109375" style="2" customWidth="1"/>
    <col min="11510" max="11510" width="3.28515625" style="2" customWidth="1"/>
    <col min="11511" max="11550" width="9.7109375" style="2" customWidth="1"/>
    <col min="11551" max="11564" width="10.85546875" style="2" customWidth="1"/>
    <col min="11565" max="11565" width="9.7109375" style="2" customWidth="1"/>
    <col min="11566" max="11764" width="9.140625" style="2"/>
    <col min="11765" max="11765" width="29.7109375" style="2" customWidth="1"/>
    <col min="11766" max="11766" width="3.28515625" style="2" customWidth="1"/>
    <col min="11767" max="11806" width="9.7109375" style="2" customWidth="1"/>
    <col min="11807" max="11820" width="10.85546875" style="2" customWidth="1"/>
    <col min="11821" max="11821" width="9.7109375" style="2" customWidth="1"/>
    <col min="11822" max="12020" width="9.140625" style="2"/>
    <col min="12021" max="12021" width="29.7109375" style="2" customWidth="1"/>
    <col min="12022" max="12022" width="3.28515625" style="2" customWidth="1"/>
    <col min="12023" max="12062" width="9.7109375" style="2" customWidth="1"/>
    <col min="12063" max="12076" width="10.85546875" style="2" customWidth="1"/>
    <col min="12077" max="12077" width="9.7109375" style="2" customWidth="1"/>
    <col min="12078" max="12276" width="9.140625" style="2"/>
    <col min="12277" max="12277" width="29.7109375" style="2" customWidth="1"/>
    <col min="12278" max="12278" width="3.28515625" style="2" customWidth="1"/>
    <col min="12279" max="12318" width="9.7109375" style="2" customWidth="1"/>
    <col min="12319" max="12332" width="10.85546875" style="2" customWidth="1"/>
    <col min="12333" max="12333" width="9.7109375" style="2" customWidth="1"/>
    <col min="12334" max="12532" width="9.140625" style="2"/>
    <col min="12533" max="12533" width="29.7109375" style="2" customWidth="1"/>
    <col min="12534" max="12534" width="3.28515625" style="2" customWidth="1"/>
    <col min="12535" max="12574" width="9.7109375" style="2" customWidth="1"/>
    <col min="12575" max="12588" width="10.85546875" style="2" customWidth="1"/>
    <col min="12589" max="12589" width="9.7109375" style="2" customWidth="1"/>
    <col min="12590" max="12788" width="9.140625" style="2"/>
    <col min="12789" max="12789" width="29.7109375" style="2" customWidth="1"/>
    <col min="12790" max="12790" width="3.28515625" style="2" customWidth="1"/>
    <col min="12791" max="12830" width="9.7109375" style="2" customWidth="1"/>
    <col min="12831" max="12844" width="10.85546875" style="2" customWidth="1"/>
    <col min="12845" max="12845" width="9.7109375" style="2" customWidth="1"/>
    <col min="12846" max="13044" width="9.140625" style="2"/>
    <col min="13045" max="13045" width="29.7109375" style="2" customWidth="1"/>
    <col min="13046" max="13046" width="3.28515625" style="2" customWidth="1"/>
    <col min="13047" max="13086" width="9.7109375" style="2" customWidth="1"/>
    <col min="13087" max="13100" width="10.85546875" style="2" customWidth="1"/>
    <col min="13101" max="13101" width="9.7109375" style="2" customWidth="1"/>
    <col min="13102" max="13300" width="9.140625" style="2"/>
    <col min="13301" max="13301" width="29.7109375" style="2" customWidth="1"/>
    <col min="13302" max="13302" width="3.28515625" style="2" customWidth="1"/>
    <col min="13303" max="13342" width="9.7109375" style="2" customWidth="1"/>
    <col min="13343" max="13356" width="10.85546875" style="2" customWidth="1"/>
    <col min="13357" max="13357" width="9.7109375" style="2" customWidth="1"/>
    <col min="13358" max="13556" width="9.140625" style="2"/>
    <col min="13557" max="13557" width="29.7109375" style="2" customWidth="1"/>
    <col min="13558" max="13558" width="3.28515625" style="2" customWidth="1"/>
    <col min="13559" max="13598" width="9.7109375" style="2" customWidth="1"/>
    <col min="13599" max="13612" width="10.85546875" style="2" customWidth="1"/>
    <col min="13613" max="13613" width="9.7109375" style="2" customWidth="1"/>
    <col min="13614" max="13812" width="9.140625" style="2"/>
    <col min="13813" max="13813" width="29.7109375" style="2" customWidth="1"/>
    <col min="13814" max="13814" width="3.28515625" style="2" customWidth="1"/>
    <col min="13815" max="13854" width="9.7109375" style="2" customWidth="1"/>
    <col min="13855" max="13868" width="10.85546875" style="2" customWidth="1"/>
    <col min="13869" max="13869" width="9.7109375" style="2" customWidth="1"/>
    <col min="13870" max="14068" width="9.140625" style="2"/>
    <col min="14069" max="14069" width="29.7109375" style="2" customWidth="1"/>
    <col min="14070" max="14070" width="3.28515625" style="2" customWidth="1"/>
    <col min="14071" max="14110" width="9.7109375" style="2" customWidth="1"/>
    <col min="14111" max="14124" width="10.85546875" style="2" customWidth="1"/>
    <col min="14125" max="14125" width="9.7109375" style="2" customWidth="1"/>
    <col min="14126" max="14324" width="9.140625" style="2"/>
    <col min="14325" max="14325" width="29.7109375" style="2" customWidth="1"/>
    <col min="14326" max="14326" width="3.28515625" style="2" customWidth="1"/>
    <col min="14327" max="14366" width="9.7109375" style="2" customWidth="1"/>
    <col min="14367" max="14380" width="10.85546875" style="2" customWidth="1"/>
    <col min="14381" max="14381" width="9.7109375" style="2" customWidth="1"/>
    <col min="14382" max="14580" width="9.140625" style="2"/>
    <col min="14581" max="14581" width="29.7109375" style="2" customWidth="1"/>
    <col min="14582" max="14582" width="3.28515625" style="2" customWidth="1"/>
    <col min="14583" max="14622" width="9.7109375" style="2" customWidth="1"/>
    <col min="14623" max="14636" width="10.85546875" style="2" customWidth="1"/>
    <col min="14637" max="14637" width="9.7109375" style="2" customWidth="1"/>
    <col min="14638" max="14836" width="9.140625" style="2"/>
    <col min="14837" max="14837" width="29.7109375" style="2" customWidth="1"/>
    <col min="14838" max="14838" width="3.28515625" style="2" customWidth="1"/>
    <col min="14839" max="14878" width="9.7109375" style="2" customWidth="1"/>
    <col min="14879" max="14892" width="10.85546875" style="2" customWidth="1"/>
    <col min="14893" max="14893" width="9.7109375" style="2" customWidth="1"/>
    <col min="14894" max="15092" width="9.140625" style="2"/>
    <col min="15093" max="15093" width="29.7109375" style="2" customWidth="1"/>
    <col min="15094" max="15094" width="3.28515625" style="2" customWidth="1"/>
    <col min="15095" max="15134" width="9.7109375" style="2" customWidth="1"/>
    <col min="15135" max="15148" width="10.85546875" style="2" customWidth="1"/>
    <col min="15149" max="15149" width="9.7109375" style="2" customWidth="1"/>
    <col min="15150" max="15348" width="9.140625" style="2"/>
    <col min="15349" max="15349" width="29.7109375" style="2" customWidth="1"/>
    <col min="15350" max="15350" width="3.28515625" style="2" customWidth="1"/>
    <col min="15351" max="15390" width="9.7109375" style="2" customWidth="1"/>
    <col min="15391" max="15404" width="10.85546875" style="2" customWidth="1"/>
    <col min="15405" max="15405" width="9.7109375" style="2" customWidth="1"/>
    <col min="15406" max="15604" width="9.140625" style="2"/>
    <col min="15605" max="15605" width="29.7109375" style="2" customWidth="1"/>
    <col min="15606" max="15606" width="3.28515625" style="2" customWidth="1"/>
    <col min="15607" max="15646" width="9.7109375" style="2" customWidth="1"/>
    <col min="15647" max="15660" width="10.85546875" style="2" customWidth="1"/>
    <col min="15661" max="15661" width="9.7109375" style="2" customWidth="1"/>
    <col min="15662" max="15860" width="9.140625" style="2"/>
    <col min="15861" max="15861" width="29.7109375" style="2" customWidth="1"/>
    <col min="15862" max="15862" width="3.28515625" style="2" customWidth="1"/>
    <col min="15863" max="15902" width="9.7109375" style="2" customWidth="1"/>
    <col min="15903" max="15916" width="10.85546875" style="2" customWidth="1"/>
    <col min="15917" max="15917" width="9.7109375" style="2" customWidth="1"/>
    <col min="15918" max="16116" width="9.140625" style="2"/>
    <col min="16117" max="16117" width="29.7109375" style="2" customWidth="1"/>
    <col min="16118" max="16118" width="3.28515625" style="2" customWidth="1"/>
    <col min="16119" max="16158" width="9.7109375" style="2" customWidth="1"/>
    <col min="16159" max="16172" width="10.85546875" style="2" customWidth="1"/>
    <col min="16173" max="16173" width="9.7109375" style="2" customWidth="1"/>
    <col min="16174" max="16384" width="9.140625" style="2"/>
  </cols>
  <sheetData>
    <row r="1" spans="1:47">
      <c r="A1" s="8" t="s">
        <v>177</v>
      </c>
    </row>
    <row r="2" spans="1:47">
      <c r="A2" s="8" t="s">
        <v>308</v>
      </c>
    </row>
    <row r="4" spans="1:47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</row>
    <row r="5" spans="1:47">
      <c r="A5" s="2" t="s">
        <v>178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</row>
    <row r="6" spans="1:47">
      <c r="A6" s="18"/>
    </row>
    <row r="7" spans="1:47" ht="38.25">
      <c r="B7" s="23" t="s">
        <v>179</v>
      </c>
      <c r="C7" s="23" t="s">
        <v>175</v>
      </c>
      <c r="D7" s="23" t="s">
        <v>19</v>
      </c>
      <c r="E7" s="23" t="s">
        <v>124</v>
      </c>
      <c r="F7" s="23" t="s">
        <v>22</v>
      </c>
      <c r="G7" s="23" t="s">
        <v>268</v>
      </c>
      <c r="H7" s="23" t="s">
        <v>10</v>
      </c>
      <c r="I7" s="23" t="s">
        <v>17</v>
      </c>
      <c r="J7" s="23" t="s">
        <v>269</v>
      </c>
      <c r="K7" s="23" t="s">
        <v>170</v>
      </c>
      <c r="L7" s="23" t="s">
        <v>171</v>
      </c>
      <c r="M7" s="23" t="s">
        <v>15</v>
      </c>
      <c r="N7" s="23" t="s">
        <v>234</v>
      </c>
      <c r="O7" s="23" t="s">
        <v>120</v>
      </c>
      <c r="P7" s="23" t="s">
        <v>36</v>
      </c>
      <c r="Q7" s="23" t="s">
        <v>299</v>
      </c>
      <c r="R7" s="23" t="s">
        <v>5</v>
      </c>
      <c r="S7" s="23" t="s">
        <v>166</v>
      </c>
      <c r="T7" s="23" t="s">
        <v>18</v>
      </c>
      <c r="U7" s="23" t="s">
        <v>172</v>
      </c>
      <c r="V7" s="23" t="s">
        <v>181</v>
      </c>
      <c r="W7" s="23" t="s">
        <v>115</v>
      </c>
      <c r="X7" s="23" t="s">
        <v>167</v>
      </c>
      <c r="Y7" s="23" t="s">
        <v>121</v>
      </c>
      <c r="Z7" s="23" t="s">
        <v>8</v>
      </c>
      <c r="AA7" s="23" t="s">
        <v>270</v>
      </c>
      <c r="AB7" s="23" t="s">
        <v>129</v>
      </c>
      <c r="AC7" s="23" t="s">
        <v>169</v>
      </c>
      <c r="AD7" s="23" t="s">
        <v>168</v>
      </c>
      <c r="AE7" s="23" t="s">
        <v>11</v>
      </c>
      <c r="AF7" s="23" t="s">
        <v>20</v>
      </c>
      <c r="AG7" s="23" t="s">
        <v>12</v>
      </c>
      <c r="AH7" s="23" t="s">
        <v>128</v>
      </c>
      <c r="AI7" s="23" t="s">
        <v>284</v>
      </c>
      <c r="AJ7" s="23" t="s">
        <v>161</v>
      </c>
      <c r="AK7" s="23" t="s">
        <v>182</v>
      </c>
      <c r="AL7" s="23" t="s">
        <v>118</v>
      </c>
      <c r="AM7" s="23" t="s">
        <v>117</v>
      </c>
      <c r="AN7" s="23" t="s">
        <v>295</v>
      </c>
      <c r="AO7" s="23" t="s">
        <v>296</v>
      </c>
      <c r="AP7" s="23" t="s">
        <v>183</v>
      </c>
      <c r="AQ7" s="23" t="s">
        <v>133</v>
      </c>
      <c r="AR7" s="23" t="s">
        <v>271</v>
      </c>
      <c r="AS7" s="23" t="s">
        <v>185</v>
      </c>
      <c r="AT7" s="23" t="s">
        <v>126</v>
      </c>
      <c r="AU7" s="23" t="s">
        <v>186</v>
      </c>
    </row>
    <row r="8" spans="1:47" s="19" customFormat="1">
      <c r="A8" s="2"/>
      <c r="B8" s="22"/>
      <c r="C8" s="22" t="s">
        <v>127</v>
      </c>
      <c r="D8" s="22"/>
      <c r="E8" s="22"/>
      <c r="F8" s="22" t="s">
        <v>127</v>
      </c>
      <c r="G8" s="22"/>
      <c r="H8" s="22" t="s">
        <v>127</v>
      </c>
      <c r="I8" s="22"/>
      <c r="J8" s="22"/>
      <c r="K8" s="22"/>
      <c r="L8" s="22"/>
      <c r="M8" s="22" t="s">
        <v>127</v>
      </c>
      <c r="N8" s="22"/>
      <c r="O8" s="22"/>
      <c r="P8" s="22"/>
      <c r="Q8" s="22" t="s">
        <v>127</v>
      </c>
      <c r="R8" s="22"/>
      <c r="S8" s="22" t="s">
        <v>127</v>
      </c>
      <c r="T8" s="22" t="s">
        <v>127</v>
      </c>
      <c r="U8" s="22"/>
      <c r="V8" s="22"/>
      <c r="W8" s="22"/>
      <c r="X8" s="22"/>
      <c r="Y8" s="22"/>
      <c r="Z8" s="22"/>
      <c r="AA8" s="22"/>
      <c r="AB8" s="22"/>
      <c r="AC8" s="22"/>
      <c r="AD8" s="22" t="s">
        <v>127</v>
      </c>
      <c r="AE8" s="22"/>
      <c r="AF8" s="22"/>
      <c r="AG8" s="22"/>
      <c r="AH8" s="22"/>
      <c r="AI8" s="22" t="s">
        <v>127</v>
      </c>
      <c r="AJ8" s="22" t="s">
        <v>127</v>
      </c>
      <c r="AK8" s="22" t="s">
        <v>127</v>
      </c>
      <c r="AL8" s="22"/>
      <c r="AM8" s="22"/>
      <c r="AN8" s="22" t="s">
        <v>127</v>
      </c>
      <c r="AO8" s="22" t="s">
        <v>127</v>
      </c>
      <c r="AP8" s="22"/>
      <c r="AQ8" s="22"/>
      <c r="AR8" s="22" t="s">
        <v>127</v>
      </c>
      <c r="AS8" s="22"/>
      <c r="AT8" s="22" t="s">
        <v>127</v>
      </c>
      <c r="AU8" s="22"/>
    </row>
    <row r="9" spans="1:47">
      <c r="A9" s="9" t="s">
        <v>37</v>
      </c>
      <c r="B9" s="4">
        <v>18525</v>
      </c>
      <c r="C9" s="4">
        <v>28448</v>
      </c>
      <c r="D9" s="4">
        <v>362427</v>
      </c>
      <c r="E9" s="4">
        <v>151638</v>
      </c>
      <c r="F9" s="4">
        <v>44259</v>
      </c>
      <c r="G9" s="4">
        <v>167052</v>
      </c>
      <c r="H9" s="4">
        <v>74041</v>
      </c>
      <c r="I9" s="4">
        <v>5153987</v>
      </c>
      <c r="J9" s="4">
        <v>252082</v>
      </c>
      <c r="K9" s="4">
        <v>6736010</v>
      </c>
      <c r="L9" s="4">
        <v>681315</v>
      </c>
      <c r="M9" s="4">
        <v>454348</v>
      </c>
      <c r="N9" s="4">
        <v>22626</v>
      </c>
      <c r="O9" s="4">
        <v>381050</v>
      </c>
      <c r="P9" s="4">
        <v>179155</v>
      </c>
      <c r="Q9" s="4">
        <v>46313</v>
      </c>
      <c r="R9" s="4">
        <v>1103083</v>
      </c>
      <c r="S9" s="4">
        <v>231030</v>
      </c>
      <c r="T9" s="4">
        <v>1585175</v>
      </c>
      <c r="U9" s="4">
        <v>2789100</v>
      </c>
      <c r="V9" s="4">
        <v>1820564</v>
      </c>
      <c r="W9" s="4">
        <v>157346</v>
      </c>
      <c r="X9" s="4">
        <v>142106</v>
      </c>
      <c r="Y9" s="4">
        <v>694238</v>
      </c>
      <c r="Z9" s="4">
        <v>2121850</v>
      </c>
      <c r="AA9" s="4">
        <v>299756</v>
      </c>
      <c r="AB9" s="4">
        <v>853748</v>
      </c>
      <c r="AC9" s="4">
        <v>166923</v>
      </c>
      <c r="AD9" s="4">
        <v>9941</v>
      </c>
      <c r="AE9" s="4">
        <v>7573531</v>
      </c>
      <c r="AF9" s="4">
        <v>47814</v>
      </c>
      <c r="AG9" s="4">
        <v>571156</v>
      </c>
      <c r="AH9" s="4">
        <v>65191</v>
      </c>
      <c r="AI9" s="4">
        <v>360977</v>
      </c>
      <c r="AJ9" s="4">
        <v>34133</v>
      </c>
      <c r="AK9" s="4">
        <v>20754</v>
      </c>
      <c r="AL9" s="4">
        <v>245886</v>
      </c>
      <c r="AM9" s="4">
        <v>189382</v>
      </c>
      <c r="AN9" s="4">
        <v>18256</v>
      </c>
      <c r="AO9" s="4">
        <v>289969</v>
      </c>
      <c r="AP9" s="4">
        <v>76216</v>
      </c>
      <c r="AQ9" s="4">
        <v>101988</v>
      </c>
      <c r="AR9" s="4">
        <v>891031</v>
      </c>
      <c r="AS9" s="4">
        <v>293131</v>
      </c>
      <c r="AT9" s="4">
        <v>553614</v>
      </c>
      <c r="AU9" s="4">
        <v>305864</v>
      </c>
    </row>
    <row r="10" spans="1:47">
      <c r="A10" s="10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47">
      <c r="A11" s="10" t="s">
        <v>134</v>
      </c>
      <c r="B11" s="5">
        <v>6560</v>
      </c>
      <c r="C11" s="5">
        <v>4579</v>
      </c>
      <c r="D11" s="5">
        <v>243276</v>
      </c>
      <c r="E11" s="5">
        <v>90414</v>
      </c>
      <c r="F11" s="5">
        <v>22990</v>
      </c>
      <c r="G11" s="5">
        <v>111352</v>
      </c>
      <c r="H11" s="5">
        <v>48126</v>
      </c>
      <c r="I11" s="5">
        <v>3044807</v>
      </c>
      <c r="J11" s="5">
        <v>79256</v>
      </c>
      <c r="K11" s="5">
        <v>2486816</v>
      </c>
      <c r="L11" s="5">
        <v>43387</v>
      </c>
      <c r="M11" s="5">
        <v>373832</v>
      </c>
      <c r="N11" s="5">
        <v>2978</v>
      </c>
      <c r="O11" s="5">
        <v>368009</v>
      </c>
      <c r="P11" s="5">
        <v>136282</v>
      </c>
      <c r="Q11" s="5">
        <v>34941</v>
      </c>
      <c r="R11" s="5">
        <v>519903</v>
      </c>
      <c r="S11" s="5">
        <v>123256</v>
      </c>
      <c r="T11" s="5">
        <v>586049</v>
      </c>
      <c r="U11" s="5">
        <v>1475061</v>
      </c>
      <c r="V11" s="5">
        <v>1222731</v>
      </c>
      <c r="W11" s="5">
        <v>107859</v>
      </c>
      <c r="X11" s="5">
        <v>11567</v>
      </c>
      <c r="Y11" s="5">
        <v>60205</v>
      </c>
      <c r="Z11" s="5">
        <v>1185158</v>
      </c>
      <c r="AA11" s="5">
        <v>43594</v>
      </c>
      <c r="AB11" s="5">
        <v>428731</v>
      </c>
      <c r="AC11" s="5">
        <v>2147</v>
      </c>
      <c r="AD11" s="5">
        <v>9104</v>
      </c>
      <c r="AE11" s="5">
        <v>3478824</v>
      </c>
      <c r="AF11" s="5">
        <v>29619</v>
      </c>
      <c r="AG11" s="5">
        <v>435116</v>
      </c>
      <c r="AH11" s="5">
        <v>44168</v>
      </c>
      <c r="AI11" s="5">
        <v>307334</v>
      </c>
      <c r="AJ11" s="5">
        <v>12929</v>
      </c>
      <c r="AK11" s="5">
        <v>9542</v>
      </c>
      <c r="AL11" s="5">
        <v>85827</v>
      </c>
      <c r="AM11" s="5">
        <v>99449</v>
      </c>
      <c r="AN11" s="5">
        <v>17348</v>
      </c>
      <c r="AO11" s="5">
        <v>287054</v>
      </c>
      <c r="AP11" s="5">
        <v>35315</v>
      </c>
      <c r="AQ11" s="5">
        <v>84172</v>
      </c>
      <c r="AR11" s="5">
        <v>169070</v>
      </c>
      <c r="AS11" s="5">
        <v>150388</v>
      </c>
      <c r="AT11" s="5">
        <v>464897</v>
      </c>
      <c r="AU11" s="5">
        <v>204749</v>
      </c>
    </row>
    <row r="12" spans="1:47">
      <c r="A12" s="10" t="s">
        <v>135</v>
      </c>
      <c r="B12" s="5">
        <v>65</v>
      </c>
      <c r="C12" s="5">
        <v>0</v>
      </c>
      <c r="D12" s="5">
        <v>959</v>
      </c>
      <c r="E12" s="5">
        <v>19602</v>
      </c>
      <c r="F12" s="5">
        <v>0</v>
      </c>
      <c r="G12" s="5">
        <v>134</v>
      </c>
      <c r="H12" s="5">
        <v>58</v>
      </c>
      <c r="I12" s="5">
        <v>44877</v>
      </c>
      <c r="J12" s="5">
        <v>708</v>
      </c>
      <c r="K12" s="5">
        <v>11494</v>
      </c>
      <c r="L12" s="5">
        <v>599</v>
      </c>
      <c r="M12" s="5">
        <v>189</v>
      </c>
      <c r="N12" s="5">
        <v>91</v>
      </c>
      <c r="O12" s="5">
        <v>0</v>
      </c>
      <c r="P12" s="5">
        <v>5</v>
      </c>
      <c r="Q12" s="5">
        <v>5</v>
      </c>
      <c r="R12" s="5">
        <v>5506</v>
      </c>
      <c r="S12" s="5">
        <v>0</v>
      </c>
      <c r="T12" s="5">
        <v>4522</v>
      </c>
      <c r="U12" s="5">
        <v>7183</v>
      </c>
      <c r="V12" s="5">
        <v>7092</v>
      </c>
      <c r="W12" s="5">
        <v>2</v>
      </c>
      <c r="X12" s="5">
        <v>373</v>
      </c>
      <c r="Y12" s="5">
        <v>25075</v>
      </c>
      <c r="Z12" s="5">
        <v>4733</v>
      </c>
      <c r="AA12" s="5">
        <v>1615</v>
      </c>
      <c r="AB12" s="5">
        <v>8235</v>
      </c>
      <c r="AC12" s="5">
        <v>8228</v>
      </c>
      <c r="AD12" s="5">
        <v>0</v>
      </c>
      <c r="AE12" s="5">
        <v>59307</v>
      </c>
      <c r="AF12" s="5">
        <v>0</v>
      </c>
      <c r="AG12" s="5">
        <v>717</v>
      </c>
      <c r="AH12" s="5">
        <v>6</v>
      </c>
      <c r="AI12" s="5">
        <v>60</v>
      </c>
      <c r="AJ12" s="5">
        <v>7</v>
      </c>
      <c r="AK12" s="5">
        <v>0</v>
      </c>
      <c r="AL12" s="5">
        <v>0</v>
      </c>
      <c r="AM12" s="5">
        <v>10</v>
      </c>
      <c r="AN12" s="5">
        <v>0</v>
      </c>
      <c r="AO12" s="5">
        <v>0</v>
      </c>
      <c r="AP12" s="5">
        <v>3599</v>
      </c>
      <c r="AQ12" s="5">
        <v>0</v>
      </c>
      <c r="AR12" s="5">
        <v>0</v>
      </c>
      <c r="AS12" s="5">
        <v>245</v>
      </c>
      <c r="AT12" s="5">
        <v>689</v>
      </c>
      <c r="AU12" s="5">
        <v>22</v>
      </c>
    </row>
    <row r="13" spans="1:47">
      <c r="A13" s="10" t="s">
        <v>136</v>
      </c>
      <c r="B13" s="5">
        <v>3109</v>
      </c>
      <c r="C13" s="5">
        <v>422</v>
      </c>
      <c r="D13" s="5">
        <v>30708</v>
      </c>
      <c r="E13" s="5">
        <v>19421</v>
      </c>
      <c r="F13" s="5">
        <v>50</v>
      </c>
      <c r="G13" s="5">
        <v>33499</v>
      </c>
      <c r="H13" s="5">
        <v>3406</v>
      </c>
      <c r="I13" s="5">
        <v>639628</v>
      </c>
      <c r="J13" s="5">
        <v>54677</v>
      </c>
      <c r="K13" s="5">
        <v>338111</v>
      </c>
      <c r="L13" s="5">
        <v>35934</v>
      </c>
      <c r="M13" s="5">
        <v>15727</v>
      </c>
      <c r="N13" s="5">
        <v>4225</v>
      </c>
      <c r="O13" s="5">
        <v>5165</v>
      </c>
      <c r="P13" s="5">
        <v>17972</v>
      </c>
      <c r="Q13" s="5">
        <v>7866</v>
      </c>
      <c r="R13" s="5">
        <v>52210</v>
      </c>
      <c r="S13" s="5">
        <v>0</v>
      </c>
      <c r="T13" s="5">
        <v>32098</v>
      </c>
      <c r="U13" s="5">
        <v>206878</v>
      </c>
      <c r="V13" s="5">
        <v>136713</v>
      </c>
      <c r="W13" s="5">
        <v>15531</v>
      </c>
      <c r="X13" s="5">
        <v>5948</v>
      </c>
      <c r="Y13" s="5">
        <v>48029</v>
      </c>
      <c r="Z13" s="5">
        <v>123959</v>
      </c>
      <c r="AA13" s="5">
        <v>12349</v>
      </c>
      <c r="AB13" s="5">
        <v>54227</v>
      </c>
      <c r="AC13" s="5">
        <v>14886</v>
      </c>
      <c r="AD13" s="5">
        <v>324</v>
      </c>
      <c r="AE13" s="5">
        <v>296342</v>
      </c>
      <c r="AF13" s="5">
        <v>1770</v>
      </c>
      <c r="AG13" s="5">
        <v>36098</v>
      </c>
      <c r="AH13" s="5">
        <v>2926</v>
      </c>
      <c r="AI13" s="5">
        <v>5986</v>
      </c>
      <c r="AJ13" s="5">
        <v>716</v>
      </c>
      <c r="AK13" s="5">
        <v>7853</v>
      </c>
      <c r="AL13" s="5">
        <v>9705</v>
      </c>
      <c r="AM13" s="5">
        <v>17742</v>
      </c>
      <c r="AN13" s="5">
        <v>364</v>
      </c>
      <c r="AO13" s="5">
        <v>2</v>
      </c>
      <c r="AP13" s="5">
        <v>9643</v>
      </c>
      <c r="AQ13" s="5">
        <v>1314</v>
      </c>
      <c r="AR13" s="5">
        <v>0</v>
      </c>
      <c r="AS13" s="5">
        <v>22039</v>
      </c>
      <c r="AT13" s="5">
        <v>22067</v>
      </c>
      <c r="AU13" s="5">
        <v>25800</v>
      </c>
    </row>
    <row r="14" spans="1:47">
      <c r="A14" s="10" t="s">
        <v>137</v>
      </c>
      <c r="B14" s="5">
        <v>8482</v>
      </c>
      <c r="C14" s="5">
        <v>17745</v>
      </c>
      <c r="D14" s="5">
        <v>37170</v>
      </c>
      <c r="E14" s="5">
        <v>16748</v>
      </c>
      <c r="F14" s="5">
        <v>13991</v>
      </c>
      <c r="G14" s="5">
        <v>7971</v>
      </c>
      <c r="H14" s="5">
        <v>10036</v>
      </c>
      <c r="I14" s="5">
        <v>728213</v>
      </c>
      <c r="J14" s="5">
        <v>96759</v>
      </c>
      <c r="K14" s="5">
        <v>3594927</v>
      </c>
      <c r="L14" s="5">
        <v>569206</v>
      </c>
      <c r="M14" s="5">
        <v>32468</v>
      </c>
      <c r="N14" s="5">
        <v>11415</v>
      </c>
      <c r="O14" s="5">
        <v>453</v>
      </c>
      <c r="P14" s="5">
        <v>19529</v>
      </c>
      <c r="Q14" s="5">
        <v>977</v>
      </c>
      <c r="R14" s="5">
        <v>484337</v>
      </c>
      <c r="S14" s="5">
        <v>96836</v>
      </c>
      <c r="T14" s="5">
        <v>957606</v>
      </c>
      <c r="U14" s="5">
        <v>957933</v>
      </c>
      <c r="V14" s="5">
        <v>307105</v>
      </c>
      <c r="W14" s="5">
        <v>16516</v>
      </c>
      <c r="X14" s="5">
        <v>121757</v>
      </c>
      <c r="Y14" s="5">
        <v>515458</v>
      </c>
      <c r="Z14" s="5">
        <v>308262</v>
      </c>
      <c r="AA14" s="5">
        <v>229521</v>
      </c>
      <c r="AB14" s="5">
        <v>171164</v>
      </c>
      <c r="AC14" s="5">
        <v>133630</v>
      </c>
      <c r="AD14" s="5">
        <v>0</v>
      </c>
      <c r="AE14" s="5">
        <v>3314585</v>
      </c>
      <c r="AF14" s="5">
        <v>8437</v>
      </c>
      <c r="AG14" s="5">
        <v>37677</v>
      </c>
      <c r="AH14" s="5">
        <v>3332</v>
      </c>
      <c r="AI14" s="5">
        <v>32482</v>
      </c>
      <c r="AJ14" s="5">
        <v>2181</v>
      </c>
      <c r="AK14" s="5">
        <v>6</v>
      </c>
      <c r="AL14" s="5">
        <v>110391</v>
      </c>
      <c r="AM14" s="5">
        <v>63646</v>
      </c>
      <c r="AN14" s="5">
        <v>0</v>
      </c>
      <c r="AO14" s="5">
        <v>3</v>
      </c>
      <c r="AP14" s="5">
        <v>1962</v>
      </c>
      <c r="AQ14" s="5">
        <v>11707</v>
      </c>
      <c r="AR14" s="5">
        <v>698317</v>
      </c>
      <c r="AS14" s="5">
        <v>103367</v>
      </c>
      <c r="AT14" s="5">
        <v>11915</v>
      </c>
      <c r="AU14" s="5">
        <v>45753</v>
      </c>
    </row>
    <row r="15" spans="1:47">
      <c r="A15" s="10" t="s">
        <v>138</v>
      </c>
      <c r="B15" s="5">
        <v>53</v>
      </c>
      <c r="C15" s="5">
        <v>5592</v>
      </c>
      <c r="D15" s="5">
        <v>14280</v>
      </c>
      <c r="E15" s="5">
        <v>3761</v>
      </c>
      <c r="F15" s="5">
        <v>6125</v>
      </c>
      <c r="G15" s="5">
        <v>5715</v>
      </c>
      <c r="H15" s="5">
        <v>5898</v>
      </c>
      <c r="I15" s="5">
        <v>155207</v>
      </c>
      <c r="J15" s="5">
        <v>3677</v>
      </c>
      <c r="K15" s="5">
        <v>181417</v>
      </c>
      <c r="L15" s="5">
        <v>10490</v>
      </c>
      <c r="M15" s="5">
        <v>16192</v>
      </c>
      <c r="N15" s="5">
        <v>1</v>
      </c>
      <c r="O15" s="5">
        <v>66</v>
      </c>
      <c r="P15" s="5">
        <v>4414</v>
      </c>
      <c r="Q15" s="5">
        <v>913</v>
      </c>
      <c r="R15" s="5">
        <v>16812</v>
      </c>
      <c r="S15" s="5">
        <v>10938</v>
      </c>
      <c r="T15" s="5">
        <v>2605</v>
      </c>
      <c r="U15" s="5">
        <v>24566</v>
      </c>
      <c r="V15" s="5">
        <v>19494</v>
      </c>
      <c r="W15" s="5">
        <v>3042</v>
      </c>
      <c r="X15" s="5">
        <v>2447</v>
      </c>
      <c r="Y15" s="5">
        <v>6180</v>
      </c>
      <c r="Z15" s="5">
        <v>116429</v>
      </c>
      <c r="AA15" s="5">
        <v>4034</v>
      </c>
      <c r="AB15" s="5">
        <v>135637</v>
      </c>
      <c r="AC15" s="5">
        <v>6085</v>
      </c>
      <c r="AD15" s="5">
        <v>2</v>
      </c>
      <c r="AE15" s="5">
        <v>144356</v>
      </c>
      <c r="AF15" s="5">
        <v>1660</v>
      </c>
      <c r="AG15" s="5">
        <v>34208</v>
      </c>
      <c r="AH15" s="5">
        <v>1700</v>
      </c>
      <c r="AI15" s="5">
        <v>8430</v>
      </c>
      <c r="AJ15" s="5">
        <v>2516</v>
      </c>
      <c r="AK15" s="5">
        <v>82</v>
      </c>
      <c r="AL15" s="5">
        <v>11824</v>
      </c>
      <c r="AM15" s="5">
        <v>2847</v>
      </c>
      <c r="AN15" s="5">
        <v>135</v>
      </c>
      <c r="AO15" s="5">
        <v>0</v>
      </c>
      <c r="AP15" s="5">
        <v>20233</v>
      </c>
      <c r="AQ15" s="5">
        <v>4654</v>
      </c>
      <c r="AR15" s="5">
        <v>23642</v>
      </c>
      <c r="AS15" s="5">
        <v>10550</v>
      </c>
      <c r="AT15" s="5">
        <v>28285</v>
      </c>
      <c r="AU15" s="5">
        <v>19046</v>
      </c>
    </row>
    <row r="16" spans="1:47">
      <c r="A16" s="10" t="s">
        <v>139</v>
      </c>
      <c r="B16" s="5">
        <v>0</v>
      </c>
      <c r="C16" s="5">
        <v>0</v>
      </c>
      <c r="D16" s="5">
        <v>3053</v>
      </c>
      <c r="E16" s="5">
        <v>0</v>
      </c>
      <c r="F16" s="5">
        <v>0</v>
      </c>
      <c r="G16" s="5">
        <v>905</v>
      </c>
      <c r="H16" s="5">
        <v>0</v>
      </c>
      <c r="I16" s="5">
        <v>140423</v>
      </c>
      <c r="J16" s="5">
        <v>372</v>
      </c>
      <c r="K16" s="5">
        <v>4828</v>
      </c>
      <c r="L16" s="5">
        <v>5474</v>
      </c>
      <c r="M16" s="5">
        <v>0</v>
      </c>
      <c r="N16" s="5">
        <v>0</v>
      </c>
      <c r="O16" s="5">
        <v>2494</v>
      </c>
      <c r="P16" s="5">
        <v>0</v>
      </c>
      <c r="Q16" s="5">
        <v>0</v>
      </c>
      <c r="R16" s="5">
        <v>102</v>
      </c>
      <c r="S16" s="5">
        <v>0</v>
      </c>
      <c r="T16" s="5">
        <v>0</v>
      </c>
      <c r="U16" s="5">
        <v>11955</v>
      </c>
      <c r="V16" s="5">
        <v>7853</v>
      </c>
      <c r="W16" s="5">
        <v>5971</v>
      </c>
      <c r="X16" s="5">
        <v>0</v>
      </c>
      <c r="Y16" s="5">
        <v>75</v>
      </c>
      <c r="Z16" s="5">
        <v>2341</v>
      </c>
      <c r="AA16" s="5">
        <v>0</v>
      </c>
      <c r="AB16" s="5">
        <v>0</v>
      </c>
      <c r="AC16" s="5">
        <v>0</v>
      </c>
      <c r="AD16" s="5">
        <v>0</v>
      </c>
      <c r="AE16" s="5">
        <v>54092</v>
      </c>
      <c r="AF16" s="5">
        <v>38</v>
      </c>
      <c r="AG16" s="5">
        <v>90</v>
      </c>
      <c r="AH16" s="5">
        <v>315</v>
      </c>
      <c r="AI16" s="5">
        <v>0</v>
      </c>
      <c r="AJ16" s="5">
        <v>0</v>
      </c>
      <c r="AK16" s="5">
        <v>0</v>
      </c>
      <c r="AL16" s="5">
        <v>4451</v>
      </c>
      <c r="AM16" s="5">
        <v>351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241</v>
      </c>
      <c r="AT16" s="5">
        <v>0</v>
      </c>
      <c r="AU16" s="5">
        <v>396</v>
      </c>
    </row>
    <row r="17" spans="1:47">
      <c r="A17" s="10" t="s">
        <v>140</v>
      </c>
      <c r="B17" s="5">
        <v>237</v>
      </c>
      <c r="C17" s="5">
        <v>70</v>
      </c>
      <c r="D17" s="5">
        <v>20470</v>
      </c>
      <c r="E17" s="5">
        <v>1450</v>
      </c>
      <c r="F17" s="5">
        <v>903</v>
      </c>
      <c r="G17" s="5">
        <v>5742</v>
      </c>
      <c r="H17" s="5">
        <v>2194</v>
      </c>
      <c r="I17" s="5">
        <v>170784</v>
      </c>
      <c r="J17" s="5">
        <v>7296</v>
      </c>
      <c r="K17" s="5">
        <v>87003</v>
      </c>
      <c r="L17" s="5">
        <v>14517</v>
      </c>
      <c r="M17" s="5">
        <v>13525</v>
      </c>
      <c r="N17" s="5">
        <v>2655</v>
      </c>
      <c r="O17" s="5">
        <v>4219</v>
      </c>
      <c r="P17" s="5">
        <v>364</v>
      </c>
      <c r="Q17" s="5">
        <v>1506</v>
      </c>
      <c r="R17" s="5">
        <v>11201</v>
      </c>
      <c r="S17" s="5">
        <v>0</v>
      </c>
      <c r="T17" s="5">
        <v>756</v>
      </c>
      <c r="U17" s="5">
        <v>35126</v>
      </c>
      <c r="V17" s="5">
        <v>31915</v>
      </c>
      <c r="W17" s="5">
        <v>6872</v>
      </c>
      <c r="X17" s="5">
        <v>0</v>
      </c>
      <c r="Y17" s="5">
        <v>185</v>
      </c>
      <c r="Z17" s="5">
        <v>39753</v>
      </c>
      <c r="AA17" s="5">
        <v>2147</v>
      </c>
      <c r="AB17" s="5">
        <v>12157</v>
      </c>
      <c r="AC17" s="5">
        <v>19</v>
      </c>
      <c r="AD17" s="5">
        <v>503</v>
      </c>
      <c r="AE17" s="5">
        <v>118456</v>
      </c>
      <c r="AF17" s="5">
        <v>875</v>
      </c>
      <c r="AG17" s="5">
        <v>13717</v>
      </c>
      <c r="AH17" s="5">
        <v>5612</v>
      </c>
      <c r="AI17" s="5">
        <v>2964</v>
      </c>
      <c r="AJ17" s="5">
        <v>4488</v>
      </c>
      <c r="AK17" s="5">
        <v>2988</v>
      </c>
      <c r="AL17" s="5">
        <v>16460</v>
      </c>
      <c r="AM17" s="5">
        <v>4218</v>
      </c>
      <c r="AN17" s="5">
        <v>309</v>
      </c>
      <c r="AO17" s="5">
        <v>0</v>
      </c>
      <c r="AP17" s="5">
        <v>4513</v>
      </c>
      <c r="AQ17" s="5">
        <v>0</v>
      </c>
      <c r="AR17" s="5">
        <v>0</v>
      </c>
      <c r="AS17" s="5">
        <v>4135</v>
      </c>
      <c r="AT17" s="5">
        <v>20463</v>
      </c>
      <c r="AU17" s="5">
        <v>8695</v>
      </c>
    </row>
    <row r="18" spans="1:47">
      <c r="A18" s="10" t="s">
        <v>141</v>
      </c>
      <c r="B18" s="5">
        <v>19</v>
      </c>
      <c r="C18" s="5">
        <v>40</v>
      </c>
      <c r="D18" s="5">
        <v>12511</v>
      </c>
      <c r="E18" s="5">
        <v>242</v>
      </c>
      <c r="F18" s="5">
        <v>200</v>
      </c>
      <c r="G18" s="5">
        <v>1734</v>
      </c>
      <c r="H18" s="5">
        <v>4323</v>
      </c>
      <c r="I18" s="5">
        <v>230048</v>
      </c>
      <c r="J18" s="5">
        <v>9337</v>
      </c>
      <c r="K18" s="5">
        <v>31414</v>
      </c>
      <c r="L18" s="5">
        <v>1708</v>
      </c>
      <c r="M18" s="5">
        <v>2415</v>
      </c>
      <c r="N18" s="5">
        <v>1261</v>
      </c>
      <c r="O18" s="5">
        <v>644</v>
      </c>
      <c r="P18" s="5">
        <v>589</v>
      </c>
      <c r="Q18" s="5">
        <v>105</v>
      </c>
      <c r="R18" s="5">
        <v>12325</v>
      </c>
      <c r="S18" s="5">
        <v>0</v>
      </c>
      <c r="T18" s="5">
        <v>1539</v>
      </c>
      <c r="U18" s="5">
        <v>70398</v>
      </c>
      <c r="V18" s="5">
        <v>87661</v>
      </c>
      <c r="W18" s="5">
        <v>1553</v>
      </c>
      <c r="X18" s="5">
        <v>14</v>
      </c>
      <c r="Y18" s="5">
        <v>39031</v>
      </c>
      <c r="Z18" s="5">
        <v>341215</v>
      </c>
      <c r="AA18" s="5">
        <v>6496</v>
      </c>
      <c r="AB18" s="5">
        <v>43597</v>
      </c>
      <c r="AC18" s="5">
        <v>1927</v>
      </c>
      <c r="AD18" s="5">
        <v>8</v>
      </c>
      <c r="AE18" s="5">
        <v>107569</v>
      </c>
      <c r="AF18" s="5">
        <v>5415</v>
      </c>
      <c r="AG18" s="5">
        <v>13533</v>
      </c>
      <c r="AH18" s="5">
        <v>7132</v>
      </c>
      <c r="AI18" s="5">
        <v>3721</v>
      </c>
      <c r="AJ18" s="5">
        <v>11296</v>
      </c>
      <c r="AK18" s="5">
        <v>283</v>
      </c>
      <c r="AL18" s="5">
        <v>7228</v>
      </c>
      <c r="AM18" s="5">
        <v>1119</v>
      </c>
      <c r="AN18" s="5">
        <v>100</v>
      </c>
      <c r="AO18" s="5">
        <v>2910</v>
      </c>
      <c r="AP18" s="5">
        <v>951</v>
      </c>
      <c r="AQ18" s="5">
        <v>141</v>
      </c>
      <c r="AR18" s="5">
        <v>2</v>
      </c>
      <c r="AS18" s="5">
        <v>2166</v>
      </c>
      <c r="AT18" s="5">
        <v>5298</v>
      </c>
      <c r="AU18" s="5">
        <v>1403</v>
      </c>
    </row>
    <row r="19" spans="1:47">
      <c r="A19" s="10" t="s">
        <v>142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687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1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</row>
    <row r="20" spans="1:47">
      <c r="A20" s="1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</row>
    <row r="21" spans="1:47">
      <c r="A21" s="9" t="s">
        <v>41</v>
      </c>
      <c r="B21" s="4">
        <v>17449</v>
      </c>
      <c r="C21" s="4">
        <v>28184</v>
      </c>
      <c r="D21" s="4">
        <v>345436</v>
      </c>
      <c r="E21" s="4">
        <v>143026</v>
      </c>
      <c r="F21" s="4">
        <v>39386</v>
      </c>
      <c r="G21" s="4">
        <v>162511</v>
      </c>
      <c r="H21" s="4">
        <v>68199</v>
      </c>
      <c r="I21" s="4">
        <v>4648489</v>
      </c>
      <c r="J21" s="4">
        <v>226315</v>
      </c>
      <c r="K21" s="4">
        <v>6508017</v>
      </c>
      <c r="L21" s="4">
        <v>656213</v>
      </c>
      <c r="M21" s="4">
        <v>408719</v>
      </c>
      <c r="N21" s="4">
        <v>21198</v>
      </c>
      <c r="O21" s="4">
        <v>440476</v>
      </c>
      <c r="P21" s="4">
        <v>163822</v>
      </c>
      <c r="Q21" s="4">
        <v>43071</v>
      </c>
      <c r="R21" s="4">
        <v>1089570</v>
      </c>
      <c r="S21" s="4">
        <v>170141</v>
      </c>
      <c r="T21" s="4">
        <v>1568357</v>
      </c>
      <c r="U21" s="4">
        <v>2636745</v>
      </c>
      <c r="V21" s="4">
        <v>1691770</v>
      </c>
      <c r="W21" s="4">
        <v>139221</v>
      </c>
      <c r="X21" s="4">
        <v>136681</v>
      </c>
      <c r="Y21" s="4">
        <v>673583</v>
      </c>
      <c r="Z21" s="4">
        <v>2021590</v>
      </c>
      <c r="AA21" s="4">
        <v>290659</v>
      </c>
      <c r="AB21" s="4">
        <v>796536</v>
      </c>
      <c r="AC21" s="4">
        <v>164004</v>
      </c>
      <c r="AD21" s="4">
        <v>7292</v>
      </c>
      <c r="AE21" s="4">
        <v>7029055</v>
      </c>
      <c r="AF21" s="4">
        <v>79962</v>
      </c>
      <c r="AG21" s="4">
        <v>564865</v>
      </c>
      <c r="AH21" s="4">
        <v>60117</v>
      </c>
      <c r="AI21" s="4">
        <v>357356</v>
      </c>
      <c r="AJ21" s="4">
        <v>33896</v>
      </c>
      <c r="AK21" s="4">
        <v>20345</v>
      </c>
      <c r="AL21" s="4">
        <v>210678</v>
      </c>
      <c r="AM21" s="4">
        <v>181117</v>
      </c>
      <c r="AN21" s="4">
        <v>18176</v>
      </c>
      <c r="AO21" s="4">
        <v>282624</v>
      </c>
      <c r="AP21" s="4">
        <v>68515</v>
      </c>
      <c r="AQ21" s="4">
        <v>87465</v>
      </c>
      <c r="AR21" s="4">
        <v>663836</v>
      </c>
      <c r="AS21" s="4">
        <v>298208</v>
      </c>
      <c r="AT21" s="4">
        <v>497460</v>
      </c>
      <c r="AU21" s="4">
        <v>275183</v>
      </c>
    </row>
    <row r="22" spans="1:47">
      <c r="A22" s="1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</row>
    <row r="23" spans="1:47">
      <c r="A23" s="10" t="s">
        <v>143</v>
      </c>
      <c r="B23" s="5">
        <v>3304</v>
      </c>
      <c r="C23" s="5">
        <v>2871</v>
      </c>
      <c r="D23" s="5">
        <v>133020</v>
      </c>
      <c r="E23" s="5">
        <v>56182</v>
      </c>
      <c r="F23" s="5">
        <v>18326</v>
      </c>
      <c r="G23" s="5">
        <v>64718</v>
      </c>
      <c r="H23" s="5">
        <v>20878</v>
      </c>
      <c r="I23" s="5">
        <v>1792223</v>
      </c>
      <c r="J23" s="5">
        <v>73305</v>
      </c>
      <c r="K23" s="5">
        <v>1846579</v>
      </c>
      <c r="L23" s="5">
        <v>39073</v>
      </c>
      <c r="M23" s="5">
        <v>248591</v>
      </c>
      <c r="N23" s="5">
        <v>1090</v>
      </c>
      <c r="O23" s="5">
        <v>287394</v>
      </c>
      <c r="P23" s="5">
        <v>71842</v>
      </c>
      <c r="Q23" s="5">
        <v>27030</v>
      </c>
      <c r="R23" s="5">
        <v>333258</v>
      </c>
      <c r="S23" s="5">
        <v>105038</v>
      </c>
      <c r="T23" s="5">
        <v>584124</v>
      </c>
      <c r="U23" s="5">
        <v>1039435</v>
      </c>
      <c r="V23" s="5">
        <v>809457</v>
      </c>
      <c r="W23" s="5">
        <v>52754</v>
      </c>
      <c r="X23" s="5">
        <v>8954</v>
      </c>
      <c r="Y23" s="5">
        <v>59791</v>
      </c>
      <c r="Z23" s="5">
        <v>674810</v>
      </c>
      <c r="AA23" s="5">
        <v>36362</v>
      </c>
      <c r="AB23" s="5">
        <v>166546</v>
      </c>
      <c r="AC23" s="5">
        <v>4797</v>
      </c>
      <c r="AD23" s="5">
        <v>4126</v>
      </c>
      <c r="AE23" s="5">
        <v>2147444</v>
      </c>
      <c r="AF23" s="5">
        <v>24747</v>
      </c>
      <c r="AG23" s="5">
        <v>244711</v>
      </c>
      <c r="AH23" s="5">
        <v>9951</v>
      </c>
      <c r="AI23" s="5">
        <v>297663</v>
      </c>
      <c r="AJ23" s="5">
        <v>6276</v>
      </c>
      <c r="AK23" s="5">
        <v>4890</v>
      </c>
      <c r="AL23" s="5">
        <v>63601</v>
      </c>
      <c r="AM23" s="5">
        <v>47935</v>
      </c>
      <c r="AN23" s="5">
        <v>13542</v>
      </c>
      <c r="AO23" s="5">
        <v>274587</v>
      </c>
      <c r="AP23" s="5">
        <v>9928</v>
      </c>
      <c r="AQ23" s="5">
        <v>62503</v>
      </c>
      <c r="AR23" s="5">
        <v>134308</v>
      </c>
      <c r="AS23" s="5">
        <v>143423</v>
      </c>
      <c r="AT23" s="5">
        <v>242666</v>
      </c>
      <c r="AU23" s="5">
        <v>108805</v>
      </c>
    </row>
    <row r="24" spans="1:47">
      <c r="A24" s="10" t="s">
        <v>144</v>
      </c>
      <c r="B24" s="5">
        <v>324</v>
      </c>
      <c r="C24" s="5">
        <v>28</v>
      </c>
      <c r="D24" s="5">
        <v>3276</v>
      </c>
      <c r="E24" s="5">
        <v>962</v>
      </c>
      <c r="F24" s="5">
        <v>25</v>
      </c>
      <c r="G24" s="5">
        <v>1618</v>
      </c>
      <c r="H24" s="5">
        <v>477</v>
      </c>
      <c r="I24" s="5">
        <v>64571</v>
      </c>
      <c r="J24" s="5">
        <v>31586</v>
      </c>
      <c r="K24" s="5">
        <v>47266</v>
      </c>
      <c r="L24" s="5">
        <v>11171</v>
      </c>
      <c r="M24" s="5">
        <v>13523</v>
      </c>
      <c r="N24" s="5">
        <v>768</v>
      </c>
      <c r="O24" s="5">
        <v>22473</v>
      </c>
      <c r="P24" s="5">
        <v>1671</v>
      </c>
      <c r="Q24" s="5">
        <v>1232</v>
      </c>
      <c r="R24" s="5">
        <v>8227</v>
      </c>
      <c r="S24" s="5">
        <v>127</v>
      </c>
      <c r="T24" s="5">
        <v>3791</v>
      </c>
      <c r="U24" s="5">
        <v>11540</v>
      </c>
      <c r="V24" s="5">
        <v>9231</v>
      </c>
      <c r="W24" s="5">
        <v>6559</v>
      </c>
      <c r="X24" s="5">
        <v>1057</v>
      </c>
      <c r="Y24" s="5">
        <v>18815</v>
      </c>
      <c r="Z24" s="5">
        <v>22843</v>
      </c>
      <c r="AA24" s="5">
        <v>2852</v>
      </c>
      <c r="AB24" s="5">
        <v>10389</v>
      </c>
      <c r="AC24" s="5">
        <v>6088</v>
      </c>
      <c r="AD24" s="5">
        <v>56</v>
      </c>
      <c r="AE24" s="5">
        <v>48437</v>
      </c>
      <c r="AF24" s="5">
        <v>696</v>
      </c>
      <c r="AG24" s="5">
        <v>13070</v>
      </c>
      <c r="AH24" s="5">
        <v>3392</v>
      </c>
      <c r="AI24" s="5">
        <v>998</v>
      </c>
      <c r="AJ24" s="5">
        <v>163</v>
      </c>
      <c r="AK24" s="5">
        <v>16</v>
      </c>
      <c r="AL24" s="5">
        <v>1429</v>
      </c>
      <c r="AM24" s="5">
        <v>1508</v>
      </c>
      <c r="AN24" s="5">
        <v>65</v>
      </c>
      <c r="AO24" s="5">
        <v>18</v>
      </c>
      <c r="AP24" s="5">
        <v>7561</v>
      </c>
      <c r="AQ24" s="5">
        <v>214</v>
      </c>
      <c r="AR24" s="5">
        <v>2329</v>
      </c>
      <c r="AS24" s="5">
        <v>5173</v>
      </c>
      <c r="AT24" s="5">
        <v>839</v>
      </c>
      <c r="AU24" s="5">
        <v>1498</v>
      </c>
    </row>
    <row r="25" spans="1:47">
      <c r="A25" s="10" t="s">
        <v>145</v>
      </c>
      <c r="B25" s="5">
        <v>7890</v>
      </c>
      <c r="C25" s="5">
        <v>16675</v>
      </c>
      <c r="D25" s="5">
        <v>32553</v>
      </c>
      <c r="E25" s="5">
        <v>39252</v>
      </c>
      <c r="F25" s="5">
        <v>14435</v>
      </c>
      <c r="G25" s="5">
        <v>5476</v>
      </c>
      <c r="H25" s="5">
        <v>8904</v>
      </c>
      <c r="I25" s="5">
        <v>513476</v>
      </c>
      <c r="J25" s="5">
        <v>77761</v>
      </c>
      <c r="K25" s="5">
        <v>3395455</v>
      </c>
      <c r="L25" s="5">
        <v>559048</v>
      </c>
      <c r="M25" s="5">
        <v>31670</v>
      </c>
      <c r="N25" s="5">
        <v>8500</v>
      </c>
      <c r="O25" s="5">
        <v>216</v>
      </c>
      <c r="P25" s="5">
        <v>20082</v>
      </c>
      <c r="Q25" s="5">
        <v>145</v>
      </c>
      <c r="R25" s="5">
        <v>478363</v>
      </c>
      <c r="S25" s="5">
        <v>55182</v>
      </c>
      <c r="T25" s="5">
        <v>934880</v>
      </c>
      <c r="U25" s="5">
        <v>911207</v>
      </c>
      <c r="V25" s="5">
        <v>283575</v>
      </c>
      <c r="W25" s="5">
        <v>11994</v>
      </c>
      <c r="X25" s="5">
        <v>111636</v>
      </c>
      <c r="Y25" s="5">
        <v>524511</v>
      </c>
      <c r="Z25" s="5">
        <v>266839</v>
      </c>
      <c r="AA25" s="5">
        <v>229414</v>
      </c>
      <c r="AB25" s="5">
        <v>164083</v>
      </c>
      <c r="AC25" s="5">
        <v>129829</v>
      </c>
      <c r="AD25" s="5">
        <v>0</v>
      </c>
      <c r="AE25" s="5">
        <v>3272836</v>
      </c>
      <c r="AF25" s="5">
        <v>6127</v>
      </c>
      <c r="AG25" s="5">
        <v>38937</v>
      </c>
      <c r="AH25" s="5">
        <v>0</v>
      </c>
      <c r="AI25" s="5">
        <v>32138</v>
      </c>
      <c r="AJ25" s="5">
        <v>2294</v>
      </c>
      <c r="AK25" s="5">
        <v>10</v>
      </c>
      <c r="AL25" s="5">
        <v>99945</v>
      </c>
      <c r="AM25" s="5">
        <v>60577</v>
      </c>
      <c r="AN25" s="5">
        <v>838</v>
      </c>
      <c r="AO25" s="5">
        <v>0</v>
      </c>
      <c r="AP25" s="5">
        <v>1271</v>
      </c>
      <c r="AQ25" s="5">
        <v>13474</v>
      </c>
      <c r="AR25" s="5">
        <v>497525</v>
      </c>
      <c r="AS25" s="5">
        <v>109049</v>
      </c>
      <c r="AT25" s="5">
        <v>12294</v>
      </c>
      <c r="AU25" s="5">
        <v>43838</v>
      </c>
    </row>
    <row r="26" spans="1:47">
      <c r="A26" s="10" t="s">
        <v>146</v>
      </c>
      <c r="B26" s="5">
        <v>3549</v>
      </c>
      <c r="C26" s="5">
        <v>1574</v>
      </c>
      <c r="D26" s="5">
        <v>101876</v>
      </c>
      <c r="E26" s="5">
        <v>31712</v>
      </c>
      <c r="F26" s="5">
        <v>2784</v>
      </c>
      <c r="G26" s="5">
        <v>60855</v>
      </c>
      <c r="H26" s="5">
        <v>23628</v>
      </c>
      <c r="I26" s="5">
        <v>1219151</v>
      </c>
      <c r="J26" s="5">
        <v>16630</v>
      </c>
      <c r="K26" s="5">
        <v>518067</v>
      </c>
      <c r="L26" s="5">
        <v>20856</v>
      </c>
      <c r="M26" s="5">
        <v>57131</v>
      </c>
      <c r="N26" s="5">
        <v>7495</v>
      </c>
      <c r="O26" s="5">
        <v>29114</v>
      </c>
      <c r="P26" s="5">
        <v>42219</v>
      </c>
      <c r="Q26" s="5">
        <v>10934</v>
      </c>
      <c r="R26" s="5">
        <v>179557</v>
      </c>
      <c r="S26" s="5">
        <v>309</v>
      </c>
      <c r="T26" s="5">
        <v>35636</v>
      </c>
      <c r="U26" s="5">
        <v>430783</v>
      </c>
      <c r="V26" s="5">
        <v>384488</v>
      </c>
      <c r="W26" s="5">
        <v>39219</v>
      </c>
      <c r="X26" s="5">
        <v>9634</v>
      </c>
      <c r="Y26" s="5">
        <v>14041</v>
      </c>
      <c r="Z26" s="5">
        <v>375796</v>
      </c>
      <c r="AA26" s="5">
        <v>11855</v>
      </c>
      <c r="AB26" s="5">
        <v>154782</v>
      </c>
      <c r="AC26" s="5">
        <v>7693</v>
      </c>
      <c r="AD26" s="5">
        <v>0</v>
      </c>
      <c r="AE26" s="5">
        <v>848364</v>
      </c>
      <c r="AF26" s="5">
        <v>30151</v>
      </c>
      <c r="AG26" s="5">
        <v>125682</v>
      </c>
      <c r="AH26" s="5">
        <v>23223</v>
      </c>
      <c r="AI26" s="5">
        <v>13782</v>
      </c>
      <c r="AJ26" s="5">
        <v>12191</v>
      </c>
      <c r="AK26" s="5">
        <v>12539</v>
      </c>
      <c r="AL26" s="5">
        <v>21909</v>
      </c>
      <c r="AM26" s="5">
        <v>45695</v>
      </c>
      <c r="AN26" s="5">
        <v>3103</v>
      </c>
      <c r="AO26" s="5">
        <v>5049</v>
      </c>
      <c r="AP26" s="5">
        <v>14536</v>
      </c>
      <c r="AQ26" s="5">
        <v>5293</v>
      </c>
      <c r="AR26" s="5">
        <v>1108</v>
      </c>
      <c r="AS26" s="5">
        <v>16904</v>
      </c>
      <c r="AT26" s="5">
        <v>147097</v>
      </c>
      <c r="AU26" s="5">
        <v>67346</v>
      </c>
    </row>
    <row r="27" spans="1:47">
      <c r="A27" s="10" t="s">
        <v>147</v>
      </c>
      <c r="B27" s="5">
        <v>2275</v>
      </c>
      <c r="C27" s="5">
        <v>785</v>
      </c>
      <c r="D27" s="5">
        <v>68051</v>
      </c>
      <c r="E27" s="5">
        <v>17024</v>
      </c>
      <c r="F27" s="5">
        <v>1776</v>
      </c>
      <c r="G27" s="5">
        <v>38183</v>
      </c>
      <c r="H27" s="5">
        <v>17568</v>
      </c>
      <c r="I27" s="5">
        <v>743920</v>
      </c>
      <c r="J27" s="5">
        <v>11086</v>
      </c>
      <c r="K27" s="5">
        <v>285146</v>
      </c>
      <c r="L27" s="5">
        <v>10758</v>
      </c>
      <c r="M27" s="5">
        <v>34703</v>
      </c>
      <c r="N27" s="5">
        <v>4466</v>
      </c>
      <c r="O27" s="5">
        <v>10900</v>
      </c>
      <c r="P27" s="5">
        <v>25469</v>
      </c>
      <c r="Q27" s="5">
        <v>7228</v>
      </c>
      <c r="R27" s="5">
        <v>135590</v>
      </c>
      <c r="S27" s="5">
        <v>87</v>
      </c>
      <c r="T27" s="5">
        <v>22399</v>
      </c>
      <c r="U27" s="5">
        <v>277871</v>
      </c>
      <c r="V27" s="5">
        <v>253862</v>
      </c>
      <c r="W27" s="5">
        <v>22616</v>
      </c>
      <c r="X27" s="5">
        <v>3838</v>
      </c>
      <c r="Y27" s="5">
        <v>9452</v>
      </c>
      <c r="Z27" s="5">
        <v>237662</v>
      </c>
      <c r="AA27" s="5">
        <v>6998</v>
      </c>
      <c r="AB27" s="5">
        <v>96992</v>
      </c>
      <c r="AC27" s="5">
        <v>3359</v>
      </c>
      <c r="AD27" s="5">
        <v>0</v>
      </c>
      <c r="AE27" s="5">
        <v>570024</v>
      </c>
      <c r="AF27" s="5">
        <v>24784</v>
      </c>
      <c r="AG27" s="5">
        <v>82760</v>
      </c>
      <c r="AH27" s="5">
        <v>11356</v>
      </c>
      <c r="AI27" s="5">
        <v>6305</v>
      </c>
      <c r="AJ27" s="5">
        <v>4089</v>
      </c>
      <c r="AK27" s="5">
        <v>7344</v>
      </c>
      <c r="AL27" s="5">
        <v>9349</v>
      </c>
      <c r="AM27" s="5">
        <v>24595</v>
      </c>
      <c r="AN27" s="5">
        <v>2075</v>
      </c>
      <c r="AO27" s="5">
        <v>25</v>
      </c>
      <c r="AP27" s="5">
        <v>6516</v>
      </c>
      <c r="AQ27" s="5">
        <v>2811</v>
      </c>
      <c r="AR27" s="5">
        <v>651</v>
      </c>
      <c r="AS27" s="5">
        <v>8232</v>
      </c>
      <c r="AT27" s="5">
        <v>89294</v>
      </c>
      <c r="AU27" s="5">
        <v>44748</v>
      </c>
    </row>
    <row r="28" spans="1:47">
      <c r="A28" s="10" t="s">
        <v>148</v>
      </c>
      <c r="B28" s="5">
        <v>1274</v>
      </c>
      <c r="C28" s="5">
        <v>789</v>
      </c>
      <c r="D28" s="5">
        <v>33825</v>
      </c>
      <c r="E28" s="5">
        <v>14688</v>
      </c>
      <c r="F28" s="5">
        <v>1008</v>
      </c>
      <c r="G28" s="5">
        <v>22672</v>
      </c>
      <c r="H28" s="5">
        <v>6060</v>
      </c>
      <c r="I28" s="5">
        <v>475231</v>
      </c>
      <c r="J28" s="5">
        <v>5544</v>
      </c>
      <c r="K28" s="5">
        <v>232921</v>
      </c>
      <c r="L28" s="5">
        <v>10098</v>
      </c>
      <c r="M28" s="5">
        <v>22428</v>
      </c>
      <c r="N28" s="5">
        <v>3029</v>
      </c>
      <c r="O28" s="5">
        <v>18214</v>
      </c>
      <c r="P28" s="5">
        <v>16750</v>
      </c>
      <c r="Q28" s="5">
        <v>3706</v>
      </c>
      <c r="R28" s="5">
        <v>43967</v>
      </c>
      <c r="S28" s="5">
        <v>222</v>
      </c>
      <c r="T28" s="5">
        <v>13237</v>
      </c>
      <c r="U28" s="5">
        <v>152912</v>
      </c>
      <c r="V28" s="5">
        <v>130626</v>
      </c>
      <c r="W28" s="5">
        <v>16603</v>
      </c>
      <c r="X28" s="5">
        <v>5796</v>
      </c>
      <c r="Y28" s="5">
        <v>4589</v>
      </c>
      <c r="Z28" s="5">
        <v>138134</v>
      </c>
      <c r="AA28" s="5">
        <v>4857</v>
      </c>
      <c r="AB28" s="5">
        <v>57790</v>
      </c>
      <c r="AC28" s="5">
        <v>4334</v>
      </c>
      <c r="AD28" s="5">
        <v>0</v>
      </c>
      <c r="AE28" s="5">
        <v>278340</v>
      </c>
      <c r="AF28" s="5">
        <v>5367</v>
      </c>
      <c r="AG28" s="5">
        <v>42922</v>
      </c>
      <c r="AH28" s="5">
        <v>11867</v>
      </c>
      <c r="AI28" s="5">
        <v>7477</v>
      </c>
      <c r="AJ28" s="5">
        <v>8102</v>
      </c>
      <c r="AK28" s="5">
        <v>5195</v>
      </c>
      <c r="AL28" s="5">
        <v>12560</v>
      </c>
      <c r="AM28" s="5">
        <v>21100</v>
      </c>
      <c r="AN28" s="5">
        <v>1028</v>
      </c>
      <c r="AO28" s="5">
        <v>5024</v>
      </c>
      <c r="AP28" s="5">
        <v>8020</v>
      </c>
      <c r="AQ28" s="5">
        <v>2482</v>
      </c>
      <c r="AR28" s="5">
        <v>457</v>
      </c>
      <c r="AS28" s="5">
        <v>8672</v>
      </c>
      <c r="AT28" s="5">
        <v>57803</v>
      </c>
      <c r="AU28" s="5">
        <v>22598</v>
      </c>
    </row>
    <row r="29" spans="1:47">
      <c r="A29" s="10" t="s">
        <v>149</v>
      </c>
      <c r="B29" s="5">
        <v>564</v>
      </c>
      <c r="C29" s="5">
        <v>204</v>
      </c>
      <c r="D29" s="5">
        <v>13660</v>
      </c>
      <c r="E29" s="5">
        <v>2074</v>
      </c>
      <c r="F29" s="5">
        <v>190</v>
      </c>
      <c r="G29" s="5">
        <v>9039</v>
      </c>
      <c r="H29" s="5">
        <v>2125</v>
      </c>
      <c r="I29" s="5">
        <v>142955</v>
      </c>
      <c r="J29" s="5">
        <v>449</v>
      </c>
      <c r="K29" s="5">
        <v>108943</v>
      </c>
      <c r="L29" s="5">
        <v>1504</v>
      </c>
      <c r="M29" s="5">
        <v>9075</v>
      </c>
      <c r="N29" s="5">
        <v>1095</v>
      </c>
      <c r="O29" s="5">
        <v>743</v>
      </c>
      <c r="P29" s="5">
        <v>6285</v>
      </c>
      <c r="Q29" s="5">
        <v>678</v>
      </c>
      <c r="R29" s="5">
        <v>16412</v>
      </c>
      <c r="S29" s="5">
        <v>44</v>
      </c>
      <c r="T29" s="5">
        <v>3155</v>
      </c>
      <c r="U29" s="5">
        <v>45874</v>
      </c>
      <c r="V29" s="5">
        <v>42453</v>
      </c>
      <c r="W29" s="5">
        <v>6102</v>
      </c>
      <c r="X29" s="5">
        <v>1557</v>
      </c>
      <c r="Y29" s="5">
        <v>918</v>
      </c>
      <c r="Z29" s="5">
        <v>50386</v>
      </c>
      <c r="AA29" s="5">
        <v>1889</v>
      </c>
      <c r="AB29" s="5">
        <v>44395</v>
      </c>
      <c r="AC29" s="5">
        <v>2068</v>
      </c>
      <c r="AD29" s="5">
        <v>0</v>
      </c>
      <c r="AE29" s="5">
        <v>105557</v>
      </c>
      <c r="AF29" s="5">
        <v>1108</v>
      </c>
      <c r="AG29" s="5">
        <v>14893</v>
      </c>
      <c r="AH29" s="5">
        <v>951</v>
      </c>
      <c r="AI29" s="5">
        <v>2165</v>
      </c>
      <c r="AJ29" s="5">
        <v>730</v>
      </c>
      <c r="AK29" s="5">
        <v>1301</v>
      </c>
      <c r="AL29" s="5">
        <v>3307</v>
      </c>
      <c r="AM29" s="5">
        <v>4812</v>
      </c>
      <c r="AN29" s="5">
        <v>344</v>
      </c>
      <c r="AO29" s="5">
        <v>3</v>
      </c>
      <c r="AP29" s="5">
        <v>1011</v>
      </c>
      <c r="AQ29" s="5">
        <v>364</v>
      </c>
      <c r="AR29" s="5">
        <v>62</v>
      </c>
      <c r="AS29" s="5">
        <v>2364</v>
      </c>
      <c r="AT29" s="5">
        <v>18241</v>
      </c>
      <c r="AU29" s="5">
        <v>8441</v>
      </c>
    </row>
    <row r="30" spans="1:47">
      <c r="A30" s="10" t="s">
        <v>150</v>
      </c>
      <c r="B30" s="5">
        <v>137</v>
      </c>
      <c r="C30" s="5">
        <v>9</v>
      </c>
      <c r="D30" s="5">
        <v>3419</v>
      </c>
      <c r="E30" s="5">
        <v>287</v>
      </c>
      <c r="F30" s="5">
        <v>30</v>
      </c>
      <c r="G30" s="5">
        <v>670</v>
      </c>
      <c r="H30" s="5">
        <v>142</v>
      </c>
      <c r="I30" s="5">
        <v>21962</v>
      </c>
      <c r="J30" s="5">
        <v>1437</v>
      </c>
      <c r="K30" s="5">
        <v>6008</v>
      </c>
      <c r="L30" s="5">
        <v>595</v>
      </c>
      <c r="M30" s="5">
        <v>389</v>
      </c>
      <c r="N30" s="5">
        <v>27</v>
      </c>
      <c r="O30" s="5">
        <v>380</v>
      </c>
      <c r="P30" s="5">
        <v>90</v>
      </c>
      <c r="Q30" s="5">
        <v>20</v>
      </c>
      <c r="R30" s="5">
        <v>1805</v>
      </c>
      <c r="S30" s="5">
        <v>0</v>
      </c>
      <c r="T30" s="5">
        <v>1172</v>
      </c>
      <c r="U30" s="5">
        <v>6723</v>
      </c>
      <c r="V30" s="5">
        <v>5467</v>
      </c>
      <c r="W30" s="5">
        <v>374</v>
      </c>
      <c r="X30" s="5">
        <v>52</v>
      </c>
      <c r="Y30" s="5">
        <v>70</v>
      </c>
      <c r="Z30" s="5">
        <v>1692</v>
      </c>
      <c r="AA30" s="5">
        <v>73</v>
      </c>
      <c r="AB30" s="5">
        <v>8244</v>
      </c>
      <c r="AC30" s="5">
        <v>318</v>
      </c>
      <c r="AD30" s="5">
        <v>191</v>
      </c>
      <c r="AE30" s="5">
        <v>31310</v>
      </c>
      <c r="AF30" s="5">
        <v>133</v>
      </c>
      <c r="AG30" s="5">
        <v>578</v>
      </c>
      <c r="AH30" s="5">
        <v>64</v>
      </c>
      <c r="AI30" s="5">
        <v>105</v>
      </c>
      <c r="AJ30" s="5">
        <v>1021</v>
      </c>
      <c r="AK30" s="5">
        <v>15</v>
      </c>
      <c r="AL30" s="5">
        <v>2465</v>
      </c>
      <c r="AM30" s="5">
        <v>948</v>
      </c>
      <c r="AN30" s="5">
        <v>15</v>
      </c>
      <c r="AO30" s="5">
        <v>1</v>
      </c>
      <c r="AP30" s="5">
        <v>454</v>
      </c>
      <c r="AQ30" s="5">
        <v>167</v>
      </c>
      <c r="AR30" s="5">
        <v>1</v>
      </c>
      <c r="AS30" s="5">
        <v>446</v>
      </c>
      <c r="AT30" s="5">
        <v>6660</v>
      </c>
      <c r="AU30" s="5">
        <v>5791</v>
      </c>
    </row>
    <row r="31" spans="1:47">
      <c r="A31" s="10" t="s">
        <v>151</v>
      </c>
      <c r="B31" s="5">
        <v>1166</v>
      </c>
      <c r="C31" s="5">
        <v>6613</v>
      </c>
      <c r="D31" s="5">
        <v>43523</v>
      </c>
      <c r="E31" s="5">
        <v>6621</v>
      </c>
      <c r="F31" s="5">
        <v>3402</v>
      </c>
      <c r="G31" s="5">
        <v>11561</v>
      </c>
      <c r="H31" s="5">
        <v>10117</v>
      </c>
      <c r="I31" s="5">
        <v>533212</v>
      </c>
      <c r="J31" s="5">
        <v>12188</v>
      </c>
      <c r="K31" s="5">
        <v>438862</v>
      </c>
      <c r="L31" s="5">
        <v>16239</v>
      </c>
      <c r="M31" s="5">
        <v>35413</v>
      </c>
      <c r="N31" s="5">
        <v>2050</v>
      </c>
      <c r="O31" s="5">
        <v>90766</v>
      </c>
      <c r="P31" s="5">
        <v>14655</v>
      </c>
      <c r="Q31" s="5">
        <v>1062</v>
      </c>
      <c r="R31" s="5">
        <v>58723</v>
      </c>
      <c r="S31" s="5">
        <v>9012</v>
      </c>
      <c r="T31" s="5">
        <v>2968</v>
      </c>
      <c r="U31" s="5">
        <v>104818</v>
      </c>
      <c r="V31" s="5">
        <v>98968</v>
      </c>
      <c r="W31" s="5">
        <v>14856</v>
      </c>
      <c r="X31" s="5">
        <v>1069</v>
      </c>
      <c r="Y31" s="5">
        <v>50124</v>
      </c>
      <c r="Z31" s="5">
        <v>489975</v>
      </c>
      <c r="AA31" s="5">
        <v>4878</v>
      </c>
      <c r="AB31" s="5">
        <v>195936</v>
      </c>
      <c r="AC31" s="5">
        <v>12421</v>
      </c>
      <c r="AD31" s="5">
        <v>1340</v>
      </c>
      <c r="AE31" s="5">
        <v>336691</v>
      </c>
      <c r="AF31" s="5">
        <v>11650</v>
      </c>
      <c r="AG31" s="5">
        <v>98553</v>
      </c>
      <c r="AH31" s="5">
        <v>19263</v>
      </c>
      <c r="AI31" s="5">
        <v>9313</v>
      </c>
      <c r="AJ31" s="5">
        <v>4595</v>
      </c>
      <c r="AK31" s="5">
        <v>995</v>
      </c>
      <c r="AL31" s="5">
        <v>15858</v>
      </c>
      <c r="AM31" s="5">
        <v>17439</v>
      </c>
      <c r="AN31" s="5">
        <v>254</v>
      </c>
      <c r="AO31" s="5">
        <v>0</v>
      </c>
      <c r="AP31" s="5">
        <v>30490</v>
      </c>
      <c r="AQ31" s="5">
        <v>4325</v>
      </c>
      <c r="AR31" s="5">
        <v>28466</v>
      </c>
      <c r="AS31" s="5">
        <v>14876</v>
      </c>
      <c r="AT31" s="5">
        <v>64104</v>
      </c>
      <c r="AU31" s="5">
        <v>32075</v>
      </c>
    </row>
    <row r="32" spans="1:47">
      <c r="A32" s="10" t="s">
        <v>152</v>
      </c>
      <c r="B32" s="5">
        <v>1166</v>
      </c>
      <c r="C32" s="5">
        <v>6613</v>
      </c>
      <c r="D32" s="5">
        <v>43496</v>
      </c>
      <c r="E32" s="5">
        <v>6621</v>
      </c>
      <c r="F32" s="5">
        <v>3402</v>
      </c>
      <c r="G32" s="5">
        <v>11561</v>
      </c>
      <c r="H32" s="5">
        <v>10117</v>
      </c>
      <c r="I32" s="5">
        <v>532912</v>
      </c>
      <c r="J32" s="5">
        <v>12080</v>
      </c>
      <c r="K32" s="5">
        <v>434860</v>
      </c>
      <c r="L32" s="5">
        <v>15994</v>
      </c>
      <c r="M32" s="5">
        <v>35412</v>
      </c>
      <c r="N32" s="5">
        <v>2050</v>
      </c>
      <c r="O32" s="5">
        <v>90766</v>
      </c>
      <c r="P32" s="5">
        <v>14655</v>
      </c>
      <c r="Q32" s="5">
        <v>1062</v>
      </c>
      <c r="R32" s="5">
        <v>56246</v>
      </c>
      <c r="S32" s="5">
        <v>9012</v>
      </c>
      <c r="T32" s="5">
        <v>2968</v>
      </c>
      <c r="U32" s="5">
        <v>104292</v>
      </c>
      <c r="V32" s="5">
        <v>98900</v>
      </c>
      <c r="W32" s="5">
        <v>14856</v>
      </c>
      <c r="X32" s="5">
        <v>1069</v>
      </c>
      <c r="Y32" s="5">
        <v>50124</v>
      </c>
      <c r="Z32" s="5">
        <v>488048</v>
      </c>
      <c r="AA32" s="5">
        <v>4878</v>
      </c>
      <c r="AB32" s="5">
        <v>187849</v>
      </c>
      <c r="AC32" s="5">
        <v>12421</v>
      </c>
      <c r="AD32" s="5">
        <v>1340</v>
      </c>
      <c r="AE32" s="5">
        <v>334043</v>
      </c>
      <c r="AF32" s="5">
        <v>11650</v>
      </c>
      <c r="AG32" s="5">
        <v>98553</v>
      </c>
      <c r="AH32" s="5">
        <v>19263</v>
      </c>
      <c r="AI32" s="5">
        <v>9313</v>
      </c>
      <c r="AJ32" s="5">
        <v>4595</v>
      </c>
      <c r="AK32" s="5">
        <v>995</v>
      </c>
      <c r="AL32" s="5">
        <v>15858</v>
      </c>
      <c r="AM32" s="5">
        <v>17439</v>
      </c>
      <c r="AN32" s="5">
        <v>254</v>
      </c>
      <c r="AO32" s="5">
        <v>0</v>
      </c>
      <c r="AP32" s="5">
        <v>30490</v>
      </c>
      <c r="AQ32" s="5">
        <v>4325</v>
      </c>
      <c r="AR32" s="5">
        <v>28466</v>
      </c>
      <c r="AS32" s="5">
        <v>11470</v>
      </c>
      <c r="AT32" s="5">
        <v>64079</v>
      </c>
      <c r="AU32" s="5">
        <v>31997</v>
      </c>
    </row>
    <row r="33" spans="1:47">
      <c r="A33" s="10" t="s">
        <v>153</v>
      </c>
      <c r="B33" s="5">
        <v>0</v>
      </c>
      <c r="C33" s="5">
        <v>0</v>
      </c>
      <c r="D33" s="5">
        <v>27</v>
      </c>
      <c r="E33" s="5">
        <v>0</v>
      </c>
      <c r="F33" s="5">
        <v>0</v>
      </c>
      <c r="G33" s="5">
        <v>0</v>
      </c>
      <c r="H33" s="5">
        <v>0</v>
      </c>
      <c r="I33" s="5">
        <v>300</v>
      </c>
      <c r="J33" s="5">
        <v>108</v>
      </c>
      <c r="K33" s="5">
        <v>4002</v>
      </c>
      <c r="L33" s="5">
        <v>245</v>
      </c>
      <c r="M33" s="5">
        <v>1</v>
      </c>
      <c r="N33" s="5">
        <v>0</v>
      </c>
      <c r="O33" s="5">
        <v>0</v>
      </c>
      <c r="P33" s="5">
        <v>0</v>
      </c>
      <c r="Q33" s="5">
        <v>0</v>
      </c>
      <c r="R33" s="5">
        <v>2477</v>
      </c>
      <c r="S33" s="5">
        <v>0</v>
      </c>
      <c r="T33" s="5">
        <v>0</v>
      </c>
      <c r="U33" s="5">
        <v>526</v>
      </c>
      <c r="V33" s="5">
        <v>68</v>
      </c>
      <c r="W33" s="5">
        <v>0</v>
      </c>
      <c r="X33" s="5">
        <v>0</v>
      </c>
      <c r="Y33" s="5">
        <v>0</v>
      </c>
      <c r="Z33" s="5">
        <v>1927</v>
      </c>
      <c r="AA33" s="5">
        <v>0</v>
      </c>
      <c r="AB33" s="5">
        <v>8087</v>
      </c>
      <c r="AC33" s="5">
        <v>0</v>
      </c>
      <c r="AD33" s="5">
        <v>0</v>
      </c>
      <c r="AE33" s="5">
        <v>2648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3406</v>
      </c>
      <c r="AT33" s="5">
        <v>25</v>
      </c>
      <c r="AU33" s="5">
        <v>78</v>
      </c>
    </row>
    <row r="34" spans="1:47">
      <c r="A34" s="10" t="s">
        <v>154</v>
      </c>
      <c r="B34" s="5">
        <v>0</v>
      </c>
      <c r="C34" s="5">
        <v>22</v>
      </c>
      <c r="D34" s="5">
        <v>4277</v>
      </c>
      <c r="E34" s="5">
        <v>659</v>
      </c>
      <c r="F34" s="5">
        <v>25</v>
      </c>
      <c r="G34" s="5">
        <v>2483</v>
      </c>
      <c r="H34" s="5">
        <v>146</v>
      </c>
      <c r="I34" s="5">
        <v>41610</v>
      </c>
      <c r="J34" s="5">
        <v>415</v>
      </c>
      <c r="K34" s="5">
        <v>22128</v>
      </c>
      <c r="L34" s="5">
        <v>809</v>
      </c>
      <c r="M34" s="5">
        <v>4881</v>
      </c>
      <c r="N34" s="5">
        <v>41</v>
      </c>
      <c r="O34" s="5">
        <v>1056</v>
      </c>
      <c r="P34" s="5">
        <v>698</v>
      </c>
      <c r="Q34" s="5">
        <v>15</v>
      </c>
      <c r="R34" s="5">
        <v>4859</v>
      </c>
      <c r="S34" s="5">
        <v>0</v>
      </c>
      <c r="T34" s="5">
        <v>2035</v>
      </c>
      <c r="U34" s="5">
        <v>28771</v>
      </c>
      <c r="V34" s="5">
        <v>32584</v>
      </c>
      <c r="W34" s="5">
        <v>875</v>
      </c>
      <c r="X34" s="5">
        <v>29</v>
      </c>
      <c r="Y34" s="5">
        <v>953</v>
      </c>
      <c r="Z34" s="5">
        <v>88142</v>
      </c>
      <c r="AA34" s="5">
        <v>957</v>
      </c>
      <c r="AB34" s="5">
        <v>21257</v>
      </c>
      <c r="AC34" s="5">
        <v>430</v>
      </c>
      <c r="AD34" s="5">
        <v>140</v>
      </c>
      <c r="AE34" s="5">
        <v>73653</v>
      </c>
      <c r="AF34" s="5">
        <v>4816</v>
      </c>
      <c r="AG34" s="5">
        <v>18406</v>
      </c>
      <c r="AH34" s="5">
        <v>136</v>
      </c>
      <c r="AI34" s="5">
        <v>1032</v>
      </c>
      <c r="AJ34" s="5">
        <v>6474</v>
      </c>
      <c r="AK34" s="5">
        <v>574</v>
      </c>
      <c r="AL34" s="5">
        <v>1393</v>
      </c>
      <c r="AM34" s="5">
        <v>663</v>
      </c>
      <c r="AN34" s="5">
        <v>0</v>
      </c>
      <c r="AO34" s="5">
        <v>2907</v>
      </c>
      <c r="AP34" s="5">
        <v>615</v>
      </c>
      <c r="AQ34" s="5">
        <v>706</v>
      </c>
      <c r="AR34" s="5">
        <v>2</v>
      </c>
      <c r="AS34" s="5">
        <v>4639</v>
      </c>
      <c r="AT34" s="5">
        <v>5478</v>
      </c>
      <c r="AU34" s="5">
        <v>788</v>
      </c>
    </row>
    <row r="35" spans="1:47">
      <c r="A35" s="10" t="s">
        <v>155</v>
      </c>
      <c r="B35" s="5">
        <v>509</v>
      </c>
      <c r="C35" s="5">
        <v>188</v>
      </c>
      <c r="D35" s="5">
        <v>4386</v>
      </c>
      <c r="E35" s="5">
        <v>5082</v>
      </c>
      <c r="F35" s="5">
        <v>0</v>
      </c>
      <c r="G35" s="5">
        <v>2477</v>
      </c>
      <c r="H35" s="5">
        <v>1643</v>
      </c>
      <c r="I35" s="5">
        <v>129698</v>
      </c>
      <c r="J35" s="5">
        <v>10764</v>
      </c>
      <c r="K35" s="5">
        <v>63987</v>
      </c>
      <c r="L35" s="5">
        <v>6291</v>
      </c>
      <c r="M35" s="5">
        <v>7665</v>
      </c>
      <c r="N35" s="5">
        <v>80</v>
      </c>
      <c r="O35" s="5">
        <v>8272</v>
      </c>
      <c r="P35" s="5">
        <v>5053</v>
      </c>
      <c r="Q35" s="5">
        <v>1925</v>
      </c>
      <c r="R35" s="5">
        <v>1674</v>
      </c>
      <c r="S35" s="5">
        <v>0</v>
      </c>
      <c r="T35" s="5">
        <v>80</v>
      </c>
      <c r="U35" s="5">
        <v>31424</v>
      </c>
      <c r="V35" s="5">
        <v>21885</v>
      </c>
      <c r="W35" s="5">
        <v>5334</v>
      </c>
      <c r="X35" s="5">
        <v>4</v>
      </c>
      <c r="Y35" s="5">
        <v>2998</v>
      </c>
      <c r="Z35" s="5">
        <v>16508</v>
      </c>
      <c r="AA35" s="5">
        <v>1914</v>
      </c>
      <c r="AB35" s="5">
        <v>28344</v>
      </c>
      <c r="AC35" s="5">
        <v>222</v>
      </c>
      <c r="AD35" s="5">
        <v>1439</v>
      </c>
      <c r="AE35" s="5">
        <v>139116</v>
      </c>
      <c r="AF35" s="5">
        <v>389</v>
      </c>
      <c r="AG35" s="5">
        <v>8902</v>
      </c>
      <c r="AH35" s="5">
        <v>2931</v>
      </c>
      <c r="AI35" s="5">
        <v>0</v>
      </c>
      <c r="AJ35" s="5">
        <v>87</v>
      </c>
      <c r="AK35" s="5">
        <v>0</v>
      </c>
      <c r="AL35" s="5">
        <v>549</v>
      </c>
      <c r="AM35" s="5">
        <v>1172</v>
      </c>
      <c r="AN35" s="5">
        <v>0</v>
      </c>
      <c r="AO35" s="5">
        <v>0</v>
      </c>
      <c r="AP35" s="5">
        <v>2208</v>
      </c>
      <c r="AQ35" s="5">
        <v>252</v>
      </c>
      <c r="AR35" s="5">
        <v>0</v>
      </c>
      <c r="AS35" s="5">
        <v>900</v>
      </c>
      <c r="AT35" s="5">
        <v>0</v>
      </c>
      <c r="AU35" s="5">
        <v>6275</v>
      </c>
    </row>
    <row r="36" spans="1:47">
      <c r="A36" s="10" t="s">
        <v>156</v>
      </c>
      <c r="B36" s="5">
        <v>6</v>
      </c>
      <c r="C36" s="5">
        <v>0</v>
      </c>
      <c r="D36" s="5">
        <v>2336</v>
      </c>
      <c r="E36" s="5">
        <v>195</v>
      </c>
      <c r="F36" s="5">
        <v>169</v>
      </c>
      <c r="G36" s="5">
        <v>548</v>
      </c>
      <c r="H36" s="5">
        <v>139</v>
      </c>
      <c r="I36" s="5">
        <v>11842</v>
      </c>
      <c r="J36" s="5">
        <v>80</v>
      </c>
      <c r="K36" s="5">
        <v>6196</v>
      </c>
      <c r="L36" s="5">
        <v>627</v>
      </c>
      <c r="M36" s="5">
        <v>381</v>
      </c>
      <c r="N36" s="5">
        <v>52</v>
      </c>
      <c r="O36" s="5">
        <v>62</v>
      </c>
      <c r="P36" s="5">
        <v>274</v>
      </c>
      <c r="Q36" s="5">
        <v>30</v>
      </c>
      <c r="R36" s="5">
        <v>1803</v>
      </c>
      <c r="S36" s="5">
        <v>429</v>
      </c>
      <c r="T36" s="5">
        <v>516</v>
      </c>
      <c r="U36" s="5">
        <v>3862</v>
      </c>
      <c r="V36" s="5">
        <v>3271</v>
      </c>
      <c r="W36" s="5">
        <v>979</v>
      </c>
      <c r="X36" s="5">
        <v>126</v>
      </c>
      <c r="Y36" s="5">
        <v>1342</v>
      </c>
      <c r="Z36" s="5">
        <v>4524</v>
      </c>
      <c r="AA36" s="5">
        <v>392</v>
      </c>
      <c r="AB36" s="5">
        <v>660</v>
      </c>
      <c r="AC36" s="5">
        <v>138</v>
      </c>
      <c r="AD36" s="5">
        <v>0</v>
      </c>
      <c r="AE36" s="5">
        <v>17585</v>
      </c>
      <c r="AF36" s="5">
        <v>145</v>
      </c>
      <c r="AG36" s="5">
        <v>859</v>
      </c>
      <c r="AH36" s="5">
        <v>206</v>
      </c>
      <c r="AI36" s="5">
        <v>160</v>
      </c>
      <c r="AJ36" s="5">
        <v>65</v>
      </c>
      <c r="AK36" s="5">
        <v>5</v>
      </c>
      <c r="AL36" s="5">
        <v>217</v>
      </c>
      <c r="AM36" s="5">
        <v>260</v>
      </c>
      <c r="AN36" s="5">
        <v>15</v>
      </c>
      <c r="AO36" s="5">
        <v>59</v>
      </c>
      <c r="AP36" s="5">
        <v>439</v>
      </c>
      <c r="AQ36" s="5">
        <v>167</v>
      </c>
      <c r="AR36" s="5">
        <v>35</v>
      </c>
      <c r="AS36" s="5">
        <v>304</v>
      </c>
      <c r="AT36" s="5">
        <v>81</v>
      </c>
      <c r="AU36" s="5">
        <v>326</v>
      </c>
    </row>
    <row r="37" spans="1:47">
      <c r="A37" s="10" t="s">
        <v>157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4743</v>
      </c>
      <c r="J37" s="5">
        <v>1700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953</v>
      </c>
      <c r="Q37" s="5">
        <v>0</v>
      </c>
      <c r="R37" s="5">
        <v>4889</v>
      </c>
      <c r="S37" s="5">
        <v>0</v>
      </c>
      <c r="T37" s="5">
        <v>0</v>
      </c>
      <c r="U37" s="5">
        <v>0</v>
      </c>
      <c r="V37" s="5">
        <v>0</v>
      </c>
      <c r="W37" s="5">
        <v>161</v>
      </c>
      <c r="X37" s="5">
        <v>0</v>
      </c>
      <c r="Y37" s="5">
        <v>20</v>
      </c>
      <c r="Z37" s="5">
        <v>113</v>
      </c>
      <c r="AA37" s="5">
        <v>0</v>
      </c>
      <c r="AB37" s="5">
        <v>0</v>
      </c>
      <c r="AC37" s="5">
        <v>0</v>
      </c>
      <c r="AD37" s="5">
        <v>0</v>
      </c>
      <c r="AE37" s="5">
        <v>5664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5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130</v>
      </c>
      <c r="AT37" s="5">
        <v>0</v>
      </c>
      <c r="AU37" s="5">
        <v>0</v>
      </c>
    </row>
    <row r="38" spans="1:47">
      <c r="A38" s="10" t="s">
        <v>158</v>
      </c>
      <c r="B38" s="5">
        <v>0</v>
      </c>
      <c r="C38" s="5">
        <v>0</v>
      </c>
      <c r="D38" s="5">
        <v>3110</v>
      </c>
      <c r="E38" s="5">
        <v>0</v>
      </c>
      <c r="F38" s="5">
        <v>0</v>
      </c>
      <c r="G38" s="5">
        <v>3066</v>
      </c>
      <c r="H38" s="5">
        <v>0</v>
      </c>
      <c r="I38" s="5">
        <v>173046</v>
      </c>
      <c r="J38" s="5">
        <v>0</v>
      </c>
      <c r="K38" s="5">
        <v>54526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22308</v>
      </c>
      <c r="V38" s="5">
        <v>391</v>
      </c>
      <c r="W38" s="5">
        <v>14</v>
      </c>
      <c r="X38" s="5">
        <v>2563</v>
      </c>
      <c r="Y38" s="5">
        <v>0</v>
      </c>
      <c r="Z38" s="5">
        <v>29962</v>
      </c>
      <c r="AA38" s="5">
        <v>73</v>
      </c>
      <c r="AB38" s="5">
        <v>1900</v>
      </c>
      <c r="AC38" s="5">
        <v>0</v>
      </c>
      <c r="AD38" s="5">
        <v>0</v>
      </c>
      <c r="AE38" s="5">
        <v>2398</v>
      </c>
      <c r="AF38" s="5">
        <v>0</v>
      </c>
      <c r="AG38" s="5">
        <v>274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108</v>
      </c>
      <c r="AN38" s="5">
        <v>0</v>
      </c>
      <c r="AO38" s="5">
        <v>0</v>
      </c>
      <c r="AP38" s="5">
        <v>2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</row>
    <row r="39" spans="1:47">
      <c r="A39" s="12" t="s">
        <v>159</v>
      </c>
      <c r="B39" s="7">
        <v>1076</v>
      </c>
      <c r="C39" s="7">
        <v>264</v>
      </c>
      <c r="D39" s="7">
        <v>16991</v>
      </c>
      <c r="E39" s="7">
        <v>8612</v>
      </c>
      <c r="F39" s="7">
        <v>4873</v>
      </c>
      <c r="G39" s="7">
        <v>4541</v>
      </c>
      <c r="H39" s="7">
        <v>5842</v>
      </c>
      <c r="I39" s="7">
        <v>505498</v>
      </c>
      <c r="J39" s="7">
        <v>25767</v>
      </c>
      <c r="K39" s="7">
        <v>227993</v>
      </c>
      <c r="L39" s="7">
        <v>25102</v>
      </c>
      <c r="M39" s="7">
        <v>45629</v>
      </c>
      <c r="N39" s="7">
        <v>1428</v>
      </c>
      <c r="O39" s="7">
        <v>-59426</v>
      </c>
      <c r="P39" s="7">
        <v>15333</v>
      </c>
      <c r="Q39" s="7">
        <v>3242</v>
      </c>
      <c r="R39" s="7">
        <v>13513</v>
      </c>
      <c r="S39" s="7">
        <v>60889</v>
      </c>
      <c r="T39" s="7">
        <v>16818</v>
      </c>
      <c r="U39" s="7">
        <v>152355</v>
      </c>
      <c r="V39" s="7">
        <v>128794</v>
      </c>
      <c r="W39" s="7">
        <v>18125</v>
      </c>
      <c r="X39" s="7">
        <v>5425</v>
      </c>
      <c r="Y39" s="7">
        <v>20655</v>
      </c>
      <c r="Z39" s="7">
        <v>100260</v>
      </c>
      <c r="AA39" s="7">
        <v>9097</v>
      </c>
      <c r="AB39" s="7">
        <v>57212</v>
      </c>
      <c r="AC39" s="7">
        <v>2919</v>
      </c>
      <c r="AD39" s="7">
        <v>2649</v>
      </c>
      <c r="AE39" s="7">
        <v>544476</v>
      </c>
      <c r="AF39" s="7">
        <v>-32148</v>
      </c>
      <c r="AG39" s="7">
        <v>6291</v>
      </c>
      <c r="AH39" s="7">
        <v>5074</v>
      </c>
      <c r="AI39" s="7">
        <v>3621</v>
      </c>
      <c r="AJ39" s="7">
        <v>237</v>
      </c>
      <c r="AK39" s="7">
        <v>409</v>
      </c>
      <c r="AL39" s="7">
        <v>35208</v>
      </c>
      <c r="AM39" s="7">
        <v>8265</v>
      </c>
      <c r="AN39" s="7">
        <v>80</v>
      </c>
      <c r="AO39" s="7">
        <v>7345</v>
      </c>
      <c r="AP39" s="7">
        <v>7701</v>
      </c>
      <c r="AQ39" s="7">
        <v>14523</v>
      </c>
      <c r="AR39" s="7">
        <v>227195</v>
      </c>
      <c r="AS39" s="7">
        <v>-5077</v>
      </c>
      <c r="AT39" s="7">
        <v>56154</v>
      </c>
      <c r="AU39" s="7">
        <v>30681</v>
      </c>
    </row>
    <row r="40" spans="1:47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</row>
    <row r="41" spans="1:47">
      <c r="A41" s="16" t="s">
        <v>160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</row>
    <row r="42" spans="1:47">
      <c r="A42" s="11" t="s">
        <v>303</v>
      </c>
      <c r="B42" s="6">
        <v>3256</v>
      </c>
      <c r="C42" s="6">
        <v>1708</v>
      </c>
      <c r="D42" s="6">
        <v>110256</v>
      </c>
      <c r="E42" s="6">
        <v>34232</v>
      </c>
      <c r="F42" s="6">
        <v>4664</v>
      </c>
      <c r="G42" s="6">
        <v>46634</v>
      </c>
      <c r="H42" s="6">
        <v>27248</v>
      </c>
      <c r="I42" s="6">
        <v>1252584</v>
      </c>
      <c r="J42" s="6">
        <v>5951</v>
      </c>
      <c r="K42" s="6">
        <v>640237</v>
      </c>
      <c r="L42" s="6">
        <v>4314</v>
      </c>
      <c r="M42" s="6">
        <v>125241</v>
      </c>
      <c r="N42" s="6">
        <v>1888</v>
      </c>
      <c r="O42" s="6">
        <v>80615</v>
      </c>
      <c r="P42" s="6">
        <v>64440</v>
      </c>
      <c r="Q42" s="6">
        <v>7911</v>
      </c>
      <c r="R42" s="6">
        <v>186645</v>
      </c>
      <c r="S42" s="6">
        <v>18218</v>
      </c>
      <c r="T42" s="6">
        <v>1925</v>
      </c>
      <c r="U42" s="6">
        <v>435626</v>
      </c>
      <c r="V42" s="6">
        <v>413274</v>
      </c>
      <c r="W42" s="6">
        <v>55105</v>
      </c>
      <c r="X42" s="6">
        <v>2613</v>
      </c>
      <c r="Y42" s="6">
        <v>414</v>
      </c>
      <c r="Z42" s="6">
        <v>510348</v>
      </c>
      <c r="AA42" s="6">
        <v>7232</v>
      </c>
      <c r="AB42" s="6">
        <v>262185</v>
      </c>
      <c r="AC42" s="6">
        <v>-2650</v>
      </c>
      <c r="AD42" s="6">
        <v>4978</v>
      </c>
      <c r="AE42" s="6">
        <v>1331380</v>
      </c>
      <c r="AF42" s="6">
        <v>4872</v>
      </c>
      <c r="AG42" s="6">
        <v>190405</v>
      </c>
      <c r="AH42" s="6">
        <v>34217</v>
      </c>
      <c r="AI42" s="6">
        <v>9671</v>
      </c>
      <c r="AJ42" s="6">
        <v>6653</v>
      </c>
      <c r="AK42" s="6">
        <v>4652</v>
      </c>
      <c r="AL42" s="6">
        <v>22226</v>
      </c>
      <c r="AM42" s="6">
        <v>51514</v>
      </c>
      <c r="AN42" s="6">
        <v>3806</v>
      </c>
      <c r="AO42" s="6">
        <v>12467</v>
      </c>
      <c r="AP42" s="6">
        <v>25387</v>
      </c>
      <c r="AQ42" s="6">
        <v>21669</v>
      </c>
      <c r="AR42" s="6">
        <v>34762</v>
      </c>
      <c r="AS42" s="6">
        <v>6965</v>
      </c>
      <c r="AT42" s="6">
        <v>222231</v>
      </c>
      <c r="AU42" s="6">
        <v>95944</v>
      </c>
    </row>
    <row r="43" spans="1:47">
      <c r="A43" s="10" t="s">
        <v>55</v>
      </c>
      <c r="B43" s="5">
        <v>3536</v>
      </c>
      <c r="C43" s="5">
        <v>1525</v>
      </c>
      <c r="D43" s="5">
        <v>47723</v>
      </c>
      <c r="E43" s="5">
        <v>16525</v>
      </c>
      <c r="F43" s="5">
        <v>285</v>
      </c>
      <c r="G43" s="5">
        <v>39034</v>
      </c>
      <c r="H43" s="5">
        <v>6032</v>
      </c>
      <c r="I43" s="5">
        <v>971651</v>
      </c>
      <c r="J43" s="5">
        <v>48576</v>
      </c>
      <c r="K43" s="5">
        <v>576610</v>
      </c>
      <c r="L43" s="5">
        <v>48815</v>
      </c>
      <c r="M43" s="5">
        <v>15946</v>
      </c>
      <c r="N43" s="5">
        <v>9039</v>
      </c>
      <c r="O43" s="5">
        <v>-13294</v>
      </c>
      <c r="P43" s="5">
        <v>15753</v>
      </c>
      <c r="Q43" s="5">
        <v>8927</v>
      </c>
      <c r="R43" s="5">
        <v>63056</v>
      </c>
      <c r="S43" s="5">
        <v>41098</v>
      </c>
      <c r="T43" s="5">
        <v>54623</v>
      </c>
      <c r="U43" s="5">
        <v>273788</v>
      </c>
      <c r="V43" s="5">
        <v>181281</v>
      </c>
      <c r="W43" s="5">
        <v>19015</v>
      </c>
      <c r="X43" s="5">
        <v>15207</v>
      </c>
      <c r="Y43" s="5">
        <v>44009</v>
      </c>
      <c r="Z43" s="5">
        <v>180809</v>
      </c>
      <c r="AA43" s="5">
        <v>12901</v>
      </c>
      <c r="AB43" s="5">
        <v>62407</v>
      </c>
      <c r="AC43" s="5">
        <v>20390</v>
      </c>
      <c r="AD43" s="5">
        <v>580</v>
      </c>
      <c r="AE43" s="5">
        <v>418522</v>
      </c>
      <c r="AF43" s="5">
        <v>3981</v>
      </c>
      <c r="AG43" s="5">
        <v>34765</v>
      </c>
      <c r="AH43" s="5">
        <v>8214</v>
      </c>
      <c r="AI43" s="5">
        <v>8091</v>
      </c>
      <c r="AJ43" s="5">
        <v>3849</v>
      </c>
      <c r="AK43" s="5">
        <v>10801</v>
      </c>
      <c r="AL43" s="5">
        <v>32500</v>
      </c>
      <c r="AM43" s="5">
        <v>22323</v>
      </c>
      <c r="AN43" s="5">
        <v>-260</v>
      </c>
      <c r="AO43" s="5">
        <v>-73</v>
      </c>
      <c r="AP43" s="5">
        <v>9992</v>
      </c>
      <c r="AQ43" s="5">
        <v>-1001</v>
      </c>
      <c r="AR43" s="5">
        <v>198427</v>
      </c>
      <c r="AS43" s="5">
        <v>14814</v>
      </c>
      <c r="AT43" s="5">
        <v>35260</v>
      </c>
      <c r="AU43" s="5">
        <v>28817</v>
      </c>
    </row>
    <row r="44" spans="1:47">
      <c r="A44" s="10" t="s">
        <v>56</v>
      </c>
      <c r="B44" s="5">
        <v>6792</v>
      </c>
      <c r="C44" s="5">
        <v>3233</v>
      </c>
      <c r="D44" s="5">
        <v>157979</v>
      </c>
      <c r="E44" s="5">
        <v>50757</v>
      </c>
      <c r="F44" s="5">
        <v>4949</v>
      </c>
      <c r="G44" s="5">
        <v>85668</v>
      </c>
      <c r="H44" s="5">
        <v>33280</v>
      </c>
      <c r="I44" s="5">
        <v>2224235</v>
      </c>
      <c r="J44" s="5">
        <v>54527</v>
      </c>
      <c r="K44" s="5">
        <v>1216847</v>
      </c>
      <c r="L44" s="5">
        <v>53129</v>
      </c>
      <c r="M44" s="5">
        <v>141187</v>
      </c>
      <c r="N44" s="5">
        <v>10927</v>
      </c>
      <c r="O44" s="5">
        <v>67321</v>
      </c>
      <c r="P44" s="5">
        <v>80193</v>
      </c>
      <c r="Q44" s="5">
        <v>16838</v>
      </c>
      <c r="R44" s="5">
        <v>249701</v>
      </c>
      <c r="S44" s="5">
        <v>59316</v>
      </c>
      <c r="T44" s="5">
        <v>56548</v>
      </c>
      <c r="U44" s="5">
        <v>709414</v>
      </c>
      <c r="V44" s="5">
        <v>594555</v>
      </c>
      <c r="W44" s="5">
        <v>74120</v>
      </c>
      <c r="X44" s="5">
        <v>17820</v>
      </c>
      <c r="Y44" s="5">
        <v>44423</v>
      </c>
      <c r="Z44" s="5">
        <v>691157</v>
      </c>
      <c r="AA44" s="5">
        <v>20133</v>
      </c>
      <c r="AB44" s="5">
        <v>324592</v>
      </c>
      <c r="AC44" s="5">
        <v>17740</v>
      </c>
      <c r="AD44" s="5">
        <v>5558</v>
      </c>
      <c r="AE44" s="5">
        <v>1749902</v>
      </c>
      <c r="AF44" s="5">
        <v>8853</v>
      </c>
      <c r="AG44" s="5">
        <v>225170</v>
      </c>
      <c r="AH44" s="5">
        <v>42431</v>
      </c>
      <c r="AI44" s="5">
        <v>17762</v>
      </c>
      <c r="AJ44" s="5">
        <v>10502</v>
      </c>
      <c r="AK44" s="5">
        <v>15453</v>
      </c>
      <c r="AL44" s="5">
        <v>54726</v>
      </c>
      <c r="AM44" s="5">
        <v>73837</v>
      </c>
      <c r="AN44" s="5">
        <v>3546</v>
      </c>
      <c r="AO44" s="5">
        <v>12394</v>
      </c>
      <c r="AP44" s="5">
        <v>35379</v>
      </c>
      <c r="AQ44" s="5">
        <v>20668</v>
      </c>
      <c r="AR44" s="5">
        <v>233189</v>
      </c>
      <c r="AS44" s="5">
        <v>21779</v>
      </c>
      <c r="AT44" s="5">
        <v>257491</v>
      </c>
      <c r="AU44" s="5">
        <v>124761</v>
      </c>
    </row>
    <row r="45" spans="1:47">
      <c r="A45" s="10" t="s">
        <v>57</v>
      </c>
      <c r="B45" s="5">
        <v>3549</v>
      </c>
      <c r="C45" s="5">
        <v>1574</v>
      </c>
      <c r="D45" s="5">
        <v>101876</v>
      </c>
      <c r="E45" s="5">
        <v>31712</v>
      </c>
      <c r="F45" s="5">
        <v>2784</v>
      </c>
      <c r="G45" s="5">
        <v>60855</v>
      </c>
      <c r="H45" s="5">
        <v>23628</v>
      </c>
      <c r="I45" s="5">
        <v>1219151</v>
      </c>
      <c r="J45" s="5">
        <v>16630</v>
      </c>
      <c r="K45" s="5">
        <v>518067</v>
      </c>
      <c r="L45" s="5">
        <v>20856</v>
      </c>
      <c r="M45" s="5">
        <v>57131</v>
      </c>
      <c r="N45" s="5">
        <v>7495</v>
      </c>
      <c r="O45" s="5">
        <v>29114</v>
      </c>
      <c r="P45" s="5">
        <v>42219</v>
      </c>
      <c r="Q45" s="5">
        <v>10934</v>
      </c>
      <c r="R45" s="5">
        <v>179557</v>
      </c>
      <c r="S45" s="5">
        <v>309</v>
      </c>
      <c r="T45" s="5">
        <v>35636</v>
      </c>
      <c r="U45" s="5">
        <v>430783</v>
      </c>
      <c r="V45" s="5">
        <v>384488</v>
      </c>
      <c r="W45" s="5">
        <v>39219</v>
      </c>
      <c r="X45" s="5">
        <v>9634</v>
      </c>
      <c r="Y45" s="5">
        <v>14041</v>
      </c>
      <c r="Z45" s="5">
        <v>375796</v>
      </c>
      <c r="AA45" s="5">
        <v>11855</v>
      </c>
      <c r="AB45" s="5">
        <v>154782</v>
      </c>
      <c r="AC45" s="5">
        <v>7693</v>
      </c>
      <c r="AD45" s="5">
        <v>0</v>
      </c>
      <c r="AE45" s="5">
        <v>848364</v>
      </c>
      <c r="AF45" s="5">
        <v>30151</v>
      </c>
      <c r="AG45" s="5">
        <v>125682</v>
      </c>
      <c r="AH45" s="5">
        <v>23223</v>
      </c>
      <c r="AI45" s="5">
        <v>13782</v>
      </c>
      <c r="AJ45" s="5">
        <v>12191</v>
      </c>
      <c r="AK45" s="5">
        <v>12539</v>
      </c>
      <c r="AL45" s="5">
        <v>21909</v>
      </c>
      <c r="AM45" s="5">
        <v>45695</v>
      </c>
      <c r="AN45" s="5">
        <v>3103</v>
      </c>
      <c r="AO45" s="5">
        <v>5049</v>
      </c>
      <c r="AP45" s="5">
        <v>14536</v>
      </c>
      <c r="AQ45" s="5">
        <v>5293</v>
      </c>
      <c r="AR45" s="5">
        <v>1108</v>
      </c>
      <c r="AS45" s="5">
        <v>16904</v>
      </c>
      <c r="AT45" s="5">
        <v>147097</v>
      </c>
      <c r="AU45" s="5">
        <v>67346</v>
      </c>
    </row>
    <row r="46" spans="1:47">
      <c r="A46" s="10" t="s">
        <v>263</v>
      </c>
      <c r="B46" s="5">
        <v>3243</v>
      </c>
      <c r="C46" s="5">
        <v>1659</v>
      </c>
      <c r="D46" s="5">
        <v>56103</v>
      </c>
      <c r="E46" s="5">
        <v>19045</v>
      </c>
      <c r="F46" s="5">
        <v>2165</v>
      </c>
      <c r="G46" s="5">
        <v>24813</v>
      </c>
      <c r="H46" s="5">
        <v>9652</v>
      </c>
      <c r="I46" s="5">
        <v>1005084</v>
      </c>
      <c r="J46" s="5">
        <v>37897</v>
      </c>
      <c r="K46" s="5">
        <v>698780</v>
      </c>
      <c r="L46" s="5">
        <v>32273</v>
      </c>
      <c r="M46" s="5">
        <v>84056</v>
      </c>
      <c r="N46" s="5">
        <v>3432</v>
      </c>
      <c r="O46" s="5">
        <v>38207</v>
      </c>
      <c r="P46" s="5">
        <v>37974</v>
      </c>
      <c r="Q46" s="5">
        <v>5904</v>
      </c>
      <c r="R46" s="5">
        <v>70144</v>
      </c>
      <c r="S46" s="5">
        <v>59007</v>
      </c>
      <c r="T46" s="5">
        <v>20912</v>
      </c>
      <c r="U46" s="5">
        <v>278631</v>
      </c>
      <c r="V46" s="5">
        <v>210067</v>
      </c>
      <c r="W46" s="5">
        <v>34901</v>
      </c>
      <c r="X46" s="5">
        <v>8186</v>
      </c>
      <c r="Y46" s="5">
        <v>30382</v>
      </c>
      <c r="Z46" s="5">
        <v>315361</v>
      </c>
      <c r="AA46" s="5">
        <v>8278</v>
      </c>
      <c r="AB46" s="5">
        <v>169810</v>
      </c>
      <c r="AC46" s="5">
        <v>10047</v>
      </c>
      <c r="AD46" s="5">
        <v>5558</v>
      </c>
      <c r="AE46" s="5">
        <v>901538</v>
      </c>
      <c r="AF46" s="5">
        <v>-21298</v>
      </c>
      <c r="AG46" s="5">
        <v>99488</v>
      </c>
      <c r="AH46" s="5">
        <v>19208</v>
      </c>
      <c r="AI46" s="5">
        <v>3980</v>
      </c>
      <c r="AJ46" s="5">
        <v>-1689</v>
      </c>
      <c r="AK46" s="5">
        <v>2914</v>
      </c>
      <c r="AL46" s="5">
        <v>32817</v>
      </c>
      <c r="AM46" s="5">
        <v>28142</v>
      </c>
      <c r="AN46" s="5">
        <v>443</v>
      </c>
      <c r="AO46" s="5">
        <v>7345</v>
      </c>
      <c r="AP46" s="5">
        <v>20843</v>
      </c>
      <c r="AQ46" s="5">
        <v>15375</v>
      </c>
      <c r="AR46" s="5">
        <v>232081</v>
      </c>
      <c r="AS46" s="5">
        <v>4875</v>
      </c>
      <c r="AT46" s="5">
        <v>110394</v>
      </c>
      <c r="AU46" s="5">
        <v>57415</v>
      </c>
    </row>
    <row r="47" spans="1:47">
      <c r="A47" s="10" t="s">
        <v>264</v>
      </c>
      <c r="B47" s="5">
        <v>72</v>
      </c>
      <c r="C47" s="5">
        <v>5610</v>
      </c>
      <c r="D47" s="5">
        <v>22514</v>
      </c>
      <c r="E47" s="5">
        <v>3344</v>
      </c>
      <c r="F47" s="5">
        <v>6300</v>
      </c>
      <c r="G47" s="5">
        <v>4966</v>
      </c>
      <c r="H47" s="5">
        <v>10075</v>
      </c>
      <c r="I47" s="5">
        <v>343645</v>
      </c>
      <c r="J47" s="5">
        <v>12599</v>
      </c>
      <c r="K47" s="5">
        <v>190703</v>
      </c>
      <c r="L47" s="5">
        <v>11389</v>
      </c>
      <c r="M47" s="5">
        <v>13726</v>
      </c>
      <c r="N47" s="5">
        <v>1221</v>
      </c>
      <c r="O47" s="5">
        <v>-346</v>
      </c>
      <c r="P47" s="5">
        <v>4305</v>
      </c>
      <c r="Q47" s="5">
        <v>1003</v>
      </c>
      <c r="R47" s="5">
        <v>24278</v>
      </c>
      <c r="S47" s="5">
        <v>10938</v>
      </c>
      <c r="T47" s="5">
        <v>2109</v>
      </c>
      <c r="U47" s="5">
        <v>66193</v>
      </c>
      <c r="V47" s="5">
        <v>74571</v>
      </c>
      <c r="W47" s="5">
        <v>3720</v>
      </c>
      <c r="X47" s="5">
        <v>2432</v>
      </c>
      <c r="Y47" s="5">
        <v>44258</v>
      </c>
      <c r="Z47" s="5">
        <v>369502</v>
      </c>
      <c r="AA47" s="5">
        <v>9573</v>
      </c>
      <c r="AB47" s="5">
        <v>157977</v>
      </c>
      <c r="AC47" s="5">
        <v>7582</v>
      </c>
      <c r="AD47" s="5">
        <v>-130</v>
      </c>
      <c r="AE47" s="5">
        <v>178272</v>
      </c>
      <c r="AF47" s="5">
        <v>2259</v>
      </c>
      <c r="AG47" s="5">
        <v>29335</v>
      </c>
      <c r="AH47" s="5">
        <v>8696</v>
      </c>
      <c r="AI47" s="5">
        <v>11119</v>
      </c>
      <c r="AJ47" s="5">
        <v>7338</v>
      </c>
      <c r="AK47" s="5">
        <v>-209</v>
      </c>
      <c r="AL47" s="5">
        <v>17659</v>
      </c>
      <c r="AM47" s="5">
        <v>3303</v>
      </c>
      <c r="AN47" s="5">
        <v>235</v>
      </c>
      <c r="AO47" s="5">
        <v>3</v>
      </c>
      <c r="AP47" s="5">
        <v>20569</v>
      </c>
      <c r="AQ47" s="5">
        <v>4089</v>
      </c>
      <c r="AR47" s="5">
        <v>23642</v>
      </c>
      <c r="AS47" s="5">
        <v>8077</v>
      </c>
      <c r="AT47" s="5">
        <v>28105</v>
      </c>
      <c r="AU47" s="5">
        <v>19661</v>
      </c>
    </row>
    <row r="48" spans="1:47">
      <c r="A48" s="10" t="s">
        <v>58</v>
      </c>
      <c r="B48" s="5">
        <v>3315</v>
      </c>
      <c r="C48" s="5">
        <v>7269</v>
      </c>
      <c r="D48" s="5">
        <v>78617</v>
      </c>
      <c r="E48" s="5">
        <v>22389</v>
      </c>
      <c r="F48" s="5">
        <v>8465</v>
      </c>
      <c r="G48" s="5">
        <v>29779</v>
      </c>
      <c r="H48" s="5">
        <v>19727</v>
      </c>
      <c r="I48" s="5">
        <v>1348729</v>
      </c>
      <c r="J48" s="5">
        <v>50496</v>
      </c>
      <c r="K48" s="5">
        <v>889483</v>
      </c>
      <c r="L48" s="5">
        <v>43662</v>
      </c>
      <c r="M48" s="5">
        <v>97782</v>
      </c>
      <c r="N48" s="5">
        <v>4653</v>
      </c>
      <c r="O48" s="5">
        <v>37861</v>
      </c>
      <c r="P48" s="5">
        <v>42279</v>
      </c>
      <c r="Q48" s="5">
        <v>6907</v>
      </c>
      <c r="R48" s="5">
        <v>94422</v>
      </c>
      <c r="S48" s="5">
        <v>69945</v>
      </c>
      <c r="T48" s="5">
        <v>23021</v>
      </c>
      <c r="U48" s="5">
        <v>344824</v>
      </c>
      <c r="V48" s="5">
        <v>284638</v>
      </c>
      <c r="W48" s="5">
        <v>38621</v>
      </c>
      <c r="X48" s="5">
        <v>10618</v>
      </c>
      <c r="Y48" s="5">
        <v>74640</v>
      </c>
      <c r="Z48" s="5">
        <v>684863</v>
      </c>
      <c r="AA48" s="5">
        <v>17851</v>
      </c>
      <c r="AB48" s="5">
        <v>327787</v>
      </c>
      <c r="AC48" s="5">
        <v>17629</v>
      </c>
      <c r="AD48" s="5">
        <v>5428</v>
      </c>
      <c r="AE48" s="5">
        <v>1079810</v>
      </c>
      <c r="AF48" s="5">
        <v>-19039</v>
      </c>
      <c r="AG48" s="5">
        <v>128823</v>
      </c>
      <c r="AH48" s="5">
        <v>27904</v>
      </c>
      <c r="AI48" s="5">
        <v>15099</v>
      </c>
      <c r="AJ48" s="5">
        <v>5649</v>
      </c>
      <c r="AK48" s="5">
        <v>2705</v>
      </c>
      <c r="AL48" s="5">
        <v>50476</v>
      </c>
      <c r="AM48" s="5">
        <v>31445</v>
      </c>
      <c r="AN48" s="5">
        <v>678</v>
      </c>
      <c r="AO48" s="5">
        <v>7348</v>
      </c>
      <c r="AP48" s="5">
        <v>41412</v>
      </c>
      <c r="AQ48" s="5">
        <v>19464</v>
      </c>
      <c r="AR48" s="5">
        <v>255723</v>
      </c>
      <c r="AS48" s="5">
        <v>12952</v>
      </c>
      <c r="AT48" s="5">
        <v>138499</v>
      </c>
      <c r="AU48" s="5">
        <v>77076</v>
      </c>
    </row>
    <row r="49" spans="1:47">
      <c r="A49" s="10" t="s">
        <v>265</v>
      </c>
      <c r="B49" s="5">
        <v>0</v>
      </c>
      <c r="C49" s="5">
        <v>0</v>
      </c>
      <c r="D49" s="5">
        <v>-57</v>
      </c>
      <c r="E49" s="5">
        <v>0</v>
      </c>
      <c r="F49" s="5">
        <v>0</v>
      </c>
      <c r="G49" s="5">
        <v>-2161</v>
      </c>
      <c r="H49" s="5">
        <v>0</v>
      </c>
      <c r="I49" s="5">
        <v>-37366</v>
      </c>
      <c r="J49" s="5">
        <v>-1328</v>
      </c>
      <c r="K49" s="5">
        <v>-49698</v>
      </c>
      <c r="L49" s="5">
        <v>5474</v>
      </c>
      <c r="M49" s="5">
        <v>0</v>
      </c>
      <c r="N49" s="5">
        <v>0</v>
      </c>
      <c r="O49" s="5">
        <v>2494</v>
      </c>
      <c r="P49" s="5">
        <v>-953</v>
      </c>
      <c r="Q49" s="5">
        <v>0</v>
      </c>
      <c r="R49" s="5">
        <v>-4100</v>
      </c>
      <c r="S49" s="5">
        <v>0</v>
      </c>
      <c r="T49" s="5">
        <v>0</v>
      </c>
      <c r="U49" s="5">
        <v>-10353</v>
      </c>
      <c r="V49" s="5">
        <v>7462</v>
      </c>
      <c r="W49" s="5">
        <v>5796</v>
      </c>
      <c r="X49" s="5">
        <v>-2563</v>
      </c>
      <c r="Y49" s="5">
        <v>55</v>
      </c>
      <c r="Z49" s="5">
        <v>-27734</v>
      </c>
      <c r="AA49" s="5">
        <v>-73</v>
      </c>
      <c r="AB49" s="5">
        <v>-1900</v>
      </c>
      <c r="AC49" s="5">
        <v>1</v>
      </c>
      <c r="AD49" s="5">
        <v>0</v>
      </c>
      <c r="AE49" s="5">
        <v>46030</v>
      </c>
      <c r="AF49" s="5">
        <v>38</v>
      </c>
      <c r="AG49" s="5">
        <v>-184</v>
      </c>
      <c r="AH49" s="5">
        <v>315</v>
      </c>
      <c r="AI49" s="5">
        <v>0</v>
      </c>
      <c r="AJ49" s="5">
        <v>0</v>
      </c>
      <c r="AK49" s="5">
        <v>0</v>
      </c>
      <c r="AL49" s="5">
        <v>4446</v>
      </c>
      <c r="AM49" s="5">
        <v>243</v>
      </c>
      <c r="AN49" s="5">
        <v>0</v>
      </c>
      <c r="AO49" s="5">
        <v>0</v>
      </c>
      <c r="AP49" s="5">
        <v>-2</v>
      </c>
      <c r="AQ49" s="5">
        <v>0</v>
      </c>
      <c r="AR49" s="5">
        <v>0</v>
      </c>
      <c r="AS49" s="5">
        <v>111</v>
      </c>
      <c r="AT49" s="5">
        <v>0</v>
      </c>
      <c r="AU49" s="5">
        <v>396</v>
      </c>
    </row>
    <row r="50" spans="1:47">
      <c r="A50" s="10" t="s">
        <v>304</v>
      </c>
      <c r="B50" s="5">
        <v>1730</v>
      </c>
      <c r="C50" s="5">
        <v>6817</v>
      </c>
      <c r="D50" s="5">
        <v>57183</v>
      </c>
      <c r="E50" s="5">
        <v>8695</v>
      </c>
      <c r="F50" s="5">
        <v>3592</v>
      </c>
      <c r="G50" s="5">
        <v>20600</v>
      </c>
      <c r="H50" s="5">
        <v>12242</v>
      </c>
      <c r="I50" s="5">
        <v>676167</v>
      </c>
      <c r="J50" s="5">
        <v>12637</v>
      </c>
      <c r="K50" s="5">
        <v>547805</v>
      </c>
      <c r="L50" s="5">
        <v>17743</v>
      </c>
      <c r="M50" s="5">
        <v>44488</v>
      </c>
      <c r="N50" s="5">
        <v>3145</v>
      </c>
      <c r="O50" s="5">
        <v>91509</v>
      </c>
      <c r="P50" s="5">
        <v>20940</v>
      </c>
      <c r="Q50" s="5">
        <v>1740</v>
      </c>
      <c r="R50" s="5">
        <v>75135</v>
      </c>
      <c r="S50" s="5">
        <v>9056</v>
      </c>
      <c r="T50" s="5">
        <v>6123</v>
      </c>
      <c r="U50" s="5">
        <v>150692</v>
      </c>
      <c r="V50" s="5">
        <v>141421</v>
      </c>
      <c r="W50" s="5">
        <v>20958</v>
      </c>
      <c r="X50" s="5">
        <v>2626</v>
      </c>
      <c r="Y50" s="5">
        <v>51042</v>
      </c>
      <c r="Z50" s="5">
        <v>540361</v>
      </c>
      <c r="AA50" s="5">
        <v>6767</v>
      </c>
      <c r="AB50" s="5">
        <v>240331</v>
      </c>
      <c r="AC50" s="5">
        <v>14489</v>
      </c>
      <c r="AD50" s="5">
        <v>1340</v>
      </c>
      <c r="AE50" s="5">
        <v>442248</v>
      </c>
      <c r="AF50" s="5">
        <v>12758</v>
      </c>
      <c r="AG50" s="5">
        <v>113446</v>
      </c>
      <c r="AH50" s="5">
        <v>20214</v>
      </c>
      <c r="AI50" s="5">
        <v>11478</v>
      </c>
      <c r="AJ50" s="5">
        <v>5325</v>
      </c>
      <c r="AK50" s="5">
        <v>2296</v>
      </c>
      <c r="AL50" s="5">
        <v>19165</v>
      </c>
      <c r="AM50" s="5">
        <v>22251</v>
      </c>
      <c r="AN50" s="5">
        <v>598</v>
      </c>
      <c r="AO50" s="5">
        <v>3</v>
      </c>
      <c r="AP50" s="5">
        <v>31501</v>
      </c>
      <c r="AQ50" s="5">
        <v>4689</v>
      </c>
      <c r="AR50" s="5">
        <v>28528</v>
      </c>
      <c r="AS50" s="5">
        <v>17240</v>
      </c>
      <c r="AT50" s="5">
        <v>82345</v>
      </c>
      <c r="AU50" s="5">
        <v>40516</v>
      </c>
    </row>
    <row r="51" spans="1:47">
      <c r="A51" s="10" t="s">
        <v>305</v>
      </c>
      <c r="B51" s="5">
        <v>509</v>
      </c>
      <c r="C51" s="5">
        <v>188</v>
      </c>
      <c r="D51" s="5">
        <v>4386</v>
      </c>
      <c r="E51" s="5">
        <v>5082</v>
      </c>
      <c r="F51" s="5">
        <v>0</v>
      </c>
      <c r="G51" s="5">
        <v>2477</v>
      </c>
      <c r="H51" s="5">
        <v>1643</v>
      </c>
      <c r="I51" s="5">
        <v>129698</v>
      </c>
      <c r="J51" s="5">
        <v>10764</v>
      </c>
      <c r="K51" s="5">
        <v>63987</v>
      </c>
      <c r="L51" s="5">
        <v>6291</v>
      </c>
      <c r="M51" s="5">
        <v>7665</v>
      </c>
      <c r="N51" s="5">
        <v>80</v>
      </c>
      <c r="O51" s="5">
        <v>8272</v>
      </c>
      <c r="P51" s="5">
        <v>5053</v>
      </c>
      <c r="Q51" s="5">
        <v>1925</v>
      </c>
      <c r="R51" s="5">
        <v>1674</v>
      </c>
      <c r="S51" s="5">
        <v>0</v>
      </c>
      <c r="T51" s="5">
        <v>80</v>
      </c>
      <c r="U51" s="5">
        <v>31424</v>
      </c>
      <c r="V51" s="5">
        <v>21885</v>
      </c>
      <c r="W51" s="5">
        <v>5334</v>
      </c>
      <c r="X51" s="5">
        <v>4</v>
      </c>
      <c r="Y51" s="5">
        <v>2998</v>
      </c>
      <c r="Z51" s="5">
        <v>16508</v>
      </c>
      <c r="AA51" s="5">
        <v>1914</v>
      </c>
      <c r="AB51" s="5">
        <v>28344</v>
      </c>
      <c r="AC51" s="5">
        <v>222</v>
      </c>
      <c r="AD51" s="5">
        <v>1439</v>
      </c>
      <c r="AE51" s="5">
        <v>139116</v>
      </c>
      <c r="AF51" s="5">
        <v>389</v>
      </c>
      <c r="AG51" s="5">
        <v>8902</v>
      </c>
      <c r="AH51" s="5">
        <v>2931</v>
      </c>
      <c r="AI51" s="5">
        <v>0</v>
      </c>
      <c r="AJ51" s="5">
        <v>87</v>
      </c>
      <c r="AK51" s="5">
        <v>0</v>
      </c>
      <c r="AL51" s="5">
        <v>549</v>
      </c>
      <c r="AM51" s="5">
        <v>1172</v>
      </c>
      <c r="AN51" s="5">
        <v>0</v>
      </c>
      <c r="AO51" s="5">
        <v>0</v>
      </c>
      <c r="AP51" s="5">
        <v>2208</v>
      </c>
      <c r="AQ51" s="5">
        <v>252</v>
      </c>
      <c r="AR51" s="5">
        <v>0</v>
      </c>
      <c r="AS51" s="5">
        <v>900</v>
      </c>
      <c r="AT51" s="5">
        <v>0</v>
      </c>
      <c r="AU51" s="5">
        <v>6275</v>
      </c>
    </row>
    <row r="52" spans="1:47">
      <c r="A52" s="12" t="s">
        <v>267</v>
      </c>
      <c r="B52" s="7">
        <v>1076</v>
      </c>
      <c r="C52" s="7">
        <v>264</v>
      </c>
      <c r="D52" s="7">
        <v>16991</v>
      </c>
      <c r="E52" s="7">
        <v>8612</v>
      </c>
      <c r="F52" s="7">
        <v>4873</v>
      </c>
      <c r="G52" s="7">
        <v>4541</v>
      </c>
      <c r="H52" s="7">
        <v>5842</v>
      </c>
      <c r="I52" s="7">
        <v>505498</v>
      </c>
      <c r="J52" s="7">
        <v>25767</v>
      </c>
      <c r="K52" s="7">
        <v>227993</v>
      </c>
      <c r="L52" s="7">
        <v>25102</v>
      </c>
      <c r="M52" s="7">
        <v>45629</v>
      </c>
      <c r="N52" s="7">
        <v>1428</v>
      </c>
      <c r="O52" s="7">
        <v>-59426</v>
      </c>
      <c r="P52" s="7">
        <v>15333</v>
      </c>
      <c r="Q52" s="7">
        <v>3242</v>
      </c>
      <c r="R52" s="7">
        <v>13513</v>
      </c>
      <c r="S52" s="7">
        <v>60889</v>
      </c>
      <c r="T52" s="7">
        <v>16818</v>
      </c>
      <c r="U52" s="7">
        <v>152355</v>
      </c>
      <c r="V52" s="7">
        <v>128794</v>
      </c>
      <c r="W52" s="7">
        <v>18125</v>
      </c>
      <c r="X52" s="7">
        <v>5425</v>
      </c>
      <c r="Y52" s="7">
        <v>20655</v>
      </c>
      <c r="Z52" s="7">
        <v>100260</v>
      </c>
      <c r="AA52" s="7">
        <v>9097</v>
      </c>
      <c r="AB52" s="7">
        <v>57212</v>
      </c>
      <c r="AC52" s="7">
        <v>2919</v>
      </c>
      <c r="AD52" s="7">
        <v>2649</v>
      </c>
      <c r="AE52" s="7">
        <v>544476</v>
      </c>
      <c r="AF52" s="7">
        <v>-32148</v>
      </c>
      <c r="AG52" s="7">
        <v>6291</v>
      </c>
      <c r="AH52" s="7">
        <v>5074</v>
      </c>
      <c r="AI52" s="7">
        <v>3621</v>
      </c>
      <c r="AJ52" s="7">
        <v>237</v>
      </c>
      <c r="AK52" s="7">
        <v>409</v>
      </c>
      <c r="AL52" s="7">
        <v>35208</v>
      </c>
      <c r="AM52" s="7">
        <v>8265</v>
      </c>
      <c r="AN52" s="7">
        <v>80</v>
      </c>
      <c r="AO52" s="7">
        <v>7345</v>
      </c>
      <c r="AP52" s="7">
        <v>7701</v>
      </c>
      <c r="AQ52" s="7">
        <v>14523</v>
      </c>
      <c r="AR52" s="7">
        <v>227195</v>
      </c>
      <c r="AS52" s="7">
        <v>-5077</v>
      </c>
      <c r="AT52" s="7">
        <v>56154</v>
      </c>
      <c r="AU52" s="7">
        <v>30681</v>
      </c>
    </row>
    <row r="54" spans="1:47">
      <c r="A54" s="2" t="s">
        <v>238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</row>
    <row r="56" spans="1:47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</row>
  </sheetData>
  <printOptions horizontalCentered="1" verticalCentered="1"/>
  <pageMargins left="0.74803149606299213" right="0.74803149606299213" top="0.52" bottom="0.5" header="0.51181102362204722" footer="0.51181102362204722"/>
  <pageSetup paperSize="9" scale="8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lha21">
    <pageSetUpPr fitToPage="1"/>
  </sheetPr>
  <dimension ref="A1:AV56"/>
  <sheetViews>
    <sheetView showGridLines="0" topLeftCell="A16" workbookViewId="0">
      <selection activeCell="B54" sqref="B54:AX54"/>
    </sheetView>
  </sheetViews>
  <sheetFormatPr defaultRowHeight="12.75"/>
  <cols>
    <col min="1" max="1" width="41.5703125" style="2" bestFit="1" customWidth="1"/>
    <col min="2" max="48" width="9.7109375" style="2" customWidth="1"/>
    <col min="49" max="245" width="9.140625" style="2"/>
    <col min="246" max="246" width="29.7109375" style="2" customWidth="1"/>
    <col min="247" max="247" width="3.28515625" style="2" customWidth="1"/>
    <col min="248" max="287" width="9.7109375" style="2" customWidth="1"/>
    <col min="288" max="301" width="10.85546875" style="2" customWidth="1"/>
    <col min="302" max="302" width="9.7109375" style="2" customWidth="1"/>
    <col min="303" max="501" width="9.140625" style="2"/>
    <col min="502" max="502" width="29.7109375" style="2" customWidth="1"/>
    <col min="503" max="503" width="3.28515625" style="2" customWidth="1"/>
    <col min="504" max="543" width="9.7109375" style="2" customWidth="1"/>
    <col min="544" max="557" width="10.85546875" style="2" customWidth="1"/>
    <col min="558" max="558" width="9.7109375" style="2" customWidth="1"/>
    <col min="559" max="757" width="9.140625" style="2"/>
    <col min="758" max="758" width="29.7109375" style="2" customWidth="1"/>
    <col min="759" max="759" width="3.28515625" style="2" customWidth="1"/>
    <col min="760" max="799" width="9.7109375" style="2" customWidth="1"/>
    <col min="800" max="813" width="10.85546875" style="2" customWidth="1"/>
    <col min="814" max="814" width="9.7109375" style="2" customWidth="1"/>
    <col min="815" max="1013" width="9.140625" style="2"/>
    <col min="1014" max="1014" width="29.7109375" style="2" customWidth="1"/>
    <col min="1015" max="1015" width="3.28515625" style="2" customWidth="1"/>
    <col min="1016" max="1055" width="9.7109375" style="2" customWidth="1"/>
    <col min="1056" max="1069" width="10.85546875" style="2" customWidth="1"/>
    <col min="1070" max="1070" width="9.7109375" style="2" customWidth="1"/>
    <col min="1071" max="1269" width="9.140625" style="2"/>
    <col min="1270" max="1270" width="29.7109375" style="2" customWidth="1"/>
    <col min="1271" max="1271" width="3.28515625" style="2" customWidth="1"/>
    <col min="1272" max="1311" width="9.7109375" style="2" customWidth="1"/>
    <col min="1312" max="1325" width="10.85546875" style="2" customWidth="1"/>
    <col min="1326" max="1326" width="9.7109375" style="2" customWidth="1"/>
    <col min="1327" max="1525" width="9.140625" style="2"/>
    <col min="1526" max="1526" width="29.7109375" style="2" customWidth="1"/>
    <col min="1527" max="1527" width="3.28515625" style="2" customWidth="1"/>
    <col min="1528" max="1567" width="9.7109375" style="2" customWidth="1"/>
    <col min="1568" max="1581" width="10.85546875" style="2" customWidth="1"/>
    <col min="1582" max="1582" width="9.7109375" style="2" customWidth="1"/>
    <col min="1583" max="1781" width="9.140625" style="2"/>
    <col min="1782" max="1782" width="29.7109375" style="2" customWidth="1"/>
    <col min="1783" max="1783" width="3.28515625" style="2" customWidth="1"/>
    <col min="1784" max="1823" width="9.7109375" style="2" customWidth="1"/>
    <col min="1824" max="1837" width="10.85546875" style="2" customWidth="1"/>
    <col min="1838" max="1838" width="9.7109375" style="2" customWidth="1"/>
    <col min="1839" max="2037" width="9.140625" style="2"/>
    <col min="2038" max="2038" width="29.7109375" style="2" customWidth="1"/>
    <col min="2039" max="2039" width="3.28515625" style="2" customWidth="1"/>
    <col min="2040" max="2079" width="9.7109375" style="2" customWidth="1"/>
    <col min="2080" max="2093" width="10.85546875" style="2" customWidth="1"/>
    <col min="2094" max="2094" width="9.7109375" style="2" customWidth="1"/>
    <col min="2095" max="2293" width="9.140625" style="2"/>
    <col min="2294" max="2294" width="29.7109375" style="2" customWidth="1"/>
    <col min="2295" max="2295" width="3.28515625" style="2" customWidth="1"/>
    <col min="2296" max="2335" width="9.7109375" style="2" customWidth="1"/>
    <col min="2336" max="2349" width="10.85546875" style="2" customWidth="1"/>
    <col min="2350" max="2350" width="9.7109375" style="2" customWidth="1"/>
    <col min="2351" max="2549" width="9.140625" style="2"/>
    <col min="2550" max="2550" width="29.7109375" style="2" customWidth="1"/>
    <col min="2551" max="2551" width="3.28515625" style="2" customWidth="1"/>
    <col min="2552" max="2591" width="9.7109375" style="2" customWidth="1"/>
    <col min="2592" max="2605" width="10.85546875" style="2" customWidth="1"/>
    <col min="2606" max="2606" width="9.7109375" style="2" customWidth="1"/>
    <col min="2607" max="2805" width="9.140625" style="2"/>
    <col min="2806" max="2806" width="29.7109375" style="2" customWidth="1"/>
    <col min="2807" max="2807" width="3.28515625" style="2" customWidth="1"/>
    <col min="2808" max="2847" width="9.7109375" style="2" customWidth="1"/>
    <col min="2848" max="2861" width="10.85546875" style="2" customWidth="1"/>
    <col min="2862" max="2862" width="9.7109375" style="2" customWidth="1"/>
    <col min="2863" max="3061" width="9.140625" style="2"/>
    <col min="3062" max="3062" width="29.7109375" style="2" customWidth="1"/>
    <col min="3063" max="3063" width="3.28515625" style="2" customWidth="1"/>
    <col min="3064" max="3103" width="9.7109375" style="2" customWidth="1"/>
    <col min="3104" max="3117" width="10.85546875" style="2" customWidth="1"/>
    <col min="3118" max="3118" width="9.7109375" style="2" customWidth="1"/>
    <col min="3119" max="3317" width="9.140625" style="2"/>
    <col min="3318" max="3318" width="29.7109375" style="2" customWidth="1"/>
    <col min="3319" max="3319" width="3.28515625" style="2" customWidth="1"/>
    <col min="3320" max="3359" width="9.7109375" style="2" customWidth="1"/>
    <col min="3360" max="3373" width="10.85546875" style="2" customWidth="1"/>
    <col min="3374" max="3374" width="9.7109375" style="2" customWidth="1"/>
    <col min="3375" max="3573" width="9.140625" style="2"/>
    <col min="3574" max="3574" width="29.7109375" style="2" customWidth="1"/>
    <col min="3575" max="3575" width="3.28515625" style="2" customWidth="1"/>
    <col min="3576" max="3615" width="9.7109375" style="2" customWidth="1"/>
    <col min="3616" max="3629" width="10.85546875" style="2" customWidth="1"/>
    <col min="3630" max="3630" width="9.7109375" style="2" customWidth="1"/>
    <col min="3631" max="3829" width="9.140625" style="2"/>
    <col min="3830" max="3830" width="29.7109375" style="2" customWidth="1"/>
    <col min="3831" max="3831" width="3.28515625" style="2" customWidth="1"/>
    <col min="3832" max="3871" width="9.7109375" style="2" customWidth="1"/>
    <col min="3872" max="3885" width="10.85546875" style="2" customWidth="1"/>
    <col min="3886" max="3886" width="9.7109375" style="2" customWidth="1"/>
    <col min="3887" max="4085" width="9.140625" style="2"/>
    <col min="4086" max="4086" width="29.7109375" style="2" customWidth="1"/>
    <col min="4087" max="4087" width="3.28515625" style="2" customWidth="1"/>
    <col min="4088" max="4127" width="9.7109375" style="2" customWidth="1"/>
    <col min="4128" max="4141" width="10.85546875" style="2" customWidth="1"/>
    <col min="4142" max="4142" width="9.7109375" style="2" customWidth="1"/>
    <col min="4143" max="4341" width="9.140625" style="2"/>
    <col min="4342" max="4342" width="29.7109375" style="2" customWidth="1"/>
    <col min="4343" max="4343" width="3.28515625" style="2" customWidth="1"/>
    <col min="4344" max="4383" width="9.7109375" style="2" customWidth="1"/>
    <col min="4384" max="4397" width="10.85546875" style="2" customWidth="1"/>
    <col min="4398" max="4398" width="9.7109375" style="2" customWidth="1"/>
    <col min="4399" max="4597" width="9.140625" style="2"/>
    <col min="4598" max="4598" width="29.7109375" style="2" customWidth="1"/>
    <col min="4599" max="4599" width="3.28515625" style="2" customWidth="1"/>
    <col min="4600" max="4639" width="9.7109375" style="2" customWidth="1"/>
    <col min="4640" max="4653" width="10.85546875" style="2" customWidth="1"/>
    <col min="4654" max="4654" width="9.7109375" style="2" customWidth="1"/>
    <col min="4655" max="4853" width="9.140625" style="2"/>
    <col min="4854" max="4854" width="29.7109375" style="2" customWidth="1"/>
    <col min="4855" max="4855" width="3.28515625" style="2" customWidth="1"/>
    <col min="4856" max="4895" width="9.7109375" style="2" customWidth="1"/>
    <col min="4896" max="4909" width="10.85546875" style="2" customWidth="1"/>
    <col min="4910" max="4910" width="9.7109375" style="2" customWidth="1"/>
    <col min="4911" max="5109" width="9.140625" style="2"/>
    <col min="5110" max="5110" width="29.7109375" style="2" customWidth="1"/>
    <col min="5111" max="5111" width="3.28515625" style="2" customWidth="1"/>
    <col min="5112" max="5151" width="9.7109375" style="2" customWidth="1"/>
    <col min="5152" max="5165" width="10.85546875" style="2" customWidth="1"/>
    <col min="5166" max="5166" width="9.7109375" style="2" customWidth="1"/>
    <col min="5167" max="5365" width="9.140625" style="2"/>
    <col min="5366" max="5366" width="29.7109375" style="2" customWidth="1"/>
    <col min="5367" max="5367" width="3.28515625" style="2" customWidth="1"/>
    <col min="5368" max="5407" width="9.7109375" style="2" customWidth="1"/>
    <col min="5408" max="5421" width="10.85546875" style="2" customWidth="1"/>
    <col min="5422" max="5422" width="9.7109375" style="2" customWidth="1"/>
    <col min="5423" max="5621" width="9.140625" style="2"/>
    <col min="5622" max="5622" width="29.7109375" style="2" customWidth="1"/>
    <col min="5623" max="5623" width="3.28515625" style="2" customWidth="1"/>
    <col min="5624" max="5663" width="9.7109375" style="2" customWidth="1"/>
    <col min="5664" max="5677" width="10.85546875" style="2" customWidth="1"/>
    <col min="5678" max="5678" width="9.7109375" style="2" customWidth="1"/>
    <col min="5679" max="5877" width="9.140625" style="2"/>
    <col min="5878" max="5878" width="29.7109375" style="2" customWidth="1"/>
    <col min="5879" max="5879" width="3.28515625" style="2" customWidth="1"/>
    <col min="5880" max="5919" width="9.7109375" style="2" customWidth="1"/>
    <col min="5920" max="5933" width="10.85546875" style="2" customWidth="1"/>
    <col min="5934" max="5934" width="9.7109375" style="2" customWidth="1"/>
    <col min="5935" max="6133" width="9.140625" style="2"/>
    <col min="6134" max="6134" width="29.7109375" style="2" customWidth="1"/>
    <col min="6135" max="6135" width="3.28515625" style="2" customWidth="1"/>
    <col min="6136" max="6175" width="9.7109375" style="2" customWidth="1"/>
    <col min="6176" max="6189" width="10.85546875" style="2" customWidth="1"/>
    <col min="6190" max="6190" width="9.7109375" style="2" customWidth="1"/>
    <col min="6191" max="6389" width="9.140625" style="2"/>
    <col min="6390" max="6390" width="29.7109375" style="2" customWidth="1"/>
    <col min="6391" max="6391" width="3.28515625" style="2" customWidth="1"/>
    <col min="6392" max="6431" width="9.7109375" style="2" customWidth="1"/>
    <col min="6432" max="6445" width="10.85546875" style="2" customWidth="1"/>
    <col min="6446" max="6446" width="9.7109375" style="2" customWidth="1"/>
    <col min="6447" max="6645" width="9.140625" style="2"/>
    <col min="6646" max="6646" width="29.7109375" style="2" customWidth="1"/>
    <col min="6647" max="6647" width="3.28515625" style="2" customWidth="1"/>
    <col min="6648" max="6687" width="9.7109375" style="2" customWidth="1"/>
    <col min="6688" max="6701" width="10.85546875" style="2" customWidth="1"/>
    <col min="6702" max="6702" width="9.7109375" style="2" customWidth="1"/>
    <col min="6703" max="6901" width="9.140625" style="2"/>
    <col min="6902" max="6902" width="29.7109375" style="2" customWidth="1"/>
    <col min="6903" max="6903" width="3.28515625" style="2" customWidth="1"/>
    <col min="6904" max="6943" width="9.7109375" style="2" customWidth="1"/>
    <col min="6944" max="6957" width="10.85546875" style="2" customWidth="1"/>
    <col min="6958" max="6958" width="9.7109375" style="2" customWidth="1"/>
    <col min="6959" max="7157" width="9.140625" style="2"/>
    <col min="7158" max="7158" width="29.7109375" style="2" customWidth="1"/>
    <col min="7159" max="7159" width="3.28515625" style="2" customWidth="1"/>
    <col min="7160" max="7199" width="9.7109375" style="2" customWidth="1"/>
    <col min="7200" max="7213" width="10.85546875" style="2" customWidth="1"/>
    <col min="7214" max="7214" width="9.7109375" style="2" customWidth="1"/>
    <col min="7215" max="7413" width="9.140625" style="2"/>
    <col min="7414" max="7414" width="29.7109375" style="2" customWidth="1"/>
    <col min="7415" max="7415" width="3.28515625" style="2" customWidth="1"/>
    <col min="7416" max="7455" width="9.7109375" style="2" customWidth="1"/>
    <col min="7456" max="7469" width="10.85546875" style="2" customWidth="1"/>
    <col min="7470" max="7470" width="9.7109375" style="2" customWidth="1"/>
    <col min="7471" max="7669" width="9.140625" style="2"/>
    <col min="7670" max="7670" width="29.7109375" style="2" customWidth="1"/>
    <col min="7671" max="7671" width="3.28515625" style="2" customWidth="1"/>
    <col min="7672" max="7711" width="9.7109375" style="2" customWidth="1"/>
    <col min="7712" max="7725" width="10.85546875" style="2" customWidth="1"/>
    <col min="7726" max="7726" width="9.7109375" style="2" customWidth="1"/>
    <col min="7727" max="7925" width="9.140625" style="2"/>
    <col min="7926" max="7926" width="29.7109375" style="2" customWidth="1"/>
    <col min="7927" max="7927" width="3.28515625" style="2" customWidth="1"/>
    <col min="7928" max="7967" width="9.7109375" style="2" customWidth="1"/>
    <col min="7968" max="7981" width="10.85546875" style="2" customWidth="1"/>
    <col min="7982" max="7982" width="9.7109375" style="2" customWidth="1"/>
    <col min="7983" max="8181" width="9.140625" style="2"/>
    <col min="8182" max="8182" width="29.7109375" style="2" customWidth="1"/>
    <col min="8183" max="8183" width="3.28515625" style="2" customWidth="1"/>
    <col min="8184" max="8223" width="9.7109375" style="2" customWidth="1"/>
    <col min="8224" max="8237" width="10.85546875" style="2" customWidth="1"/>
    <col min="8238" max="8238" width="9.7109375" style="2" customWidth="1"/>
    <col min="8239" max="8437" width="9.140625" style="2"/>
    <col min="8438" max="8438" width="29.7109375" style="2" customWidth="1"/>
    <col min="8439" max="8439" width="3.28515625" style="2" customWidth="1"/>
    <col min="8440" max="8479" width="9.7109375" style="2" customWidth="1"/>
    <col min="8480" max="8493" width="10.85546875" style="2" customWidth="1"/>
    <col min="8494" max="8494" width="9.7109375" style="2" customWidth="1"/>
    <col min="8495" max="8693" width="9.140625" style="2"/>
    <col min="8694" max="8694" width="29.7109375" style="2" customWidth="1"/>
    <col min="8695" max="8695" width="3.28515625" style="2" customWidth="1"/>
    <col min="8696" max="8735" width="9.7109375" style="2" customWidth="1"/>
    <col min="8736" max="8749" width="10.85546875" style="2" customWidth="1"/>
    <col min="8750" max="8750" width="9.7109375" style="2" customWidth="1"/>
    <col min="8751" max="8949" width="9.140625" style="2"/>
    <col min="8950" max="8950" width="29.7109375" style="2" customWidth="1"/>
    <col min="8951" max="8951" width="3.28515625" style="2" customWidth="1"/>
    <col min="8952" max="8991" width="9.7109375" style="2" customWidth="1"/>
    <col min="8992" max="9005" width="10.85546875" style="2" customWidth="1"/>
    <col min="9006" max="9006" width="9.7109375" style="2" customWidth="1"/>
    <col min="9007" max="9205" width="9.140625" style="2"/>
    <col min="9206" max="9206" width="29.7109375" style="2" customWidth="1"/>
    <col min="9207" max="9207" width="3.28515625" style="2" customWidth="1"/>
    <col min="9208" max="9247" width="9.7109375" style="2" customWidth="1"/>
    <col min="9248" max="9261" width="10.85546875" style="2" customWidth="1"/>
    <col min="9262" max="9262" width="9.7109375" style="2" customWidth="1"/>
    <col min="9263" max="9461" width="9.140625" style="2"/>
    <col min="9462" max="9462" width="29.7109375" style="2" customWidth="1"/>
    <col min="9463" max="9463" width="3.28515625" style="2" customWidth="1"/>
    <col min="9464" max="9503" width="9.7109375" style="2" customWidth="1"/>
    <col min="9504" max="9517" width="10.85546875" style="2" customWidth="1"/>
    <col min="9518" max="9518" width="9.7109375" style="2" customWidth="1"/>
    <col min="9519" max="9717" width="9.140625" style="2"/>
    <col min="9718" max="9718" width="29.7109375" style="2" customWidth="1"/>
    <col min="9719" max="9719" width="3.28515625" style="2" customWidth="1"/>
    <col min="9720" max="9759" width="9.7109375" style="2" customWidth="1"/>
    <col min="9760" max="9773" width="10.85546875" style="2" customWidth="1"/>
    <col min="9774" max="9774" width="9.7109375" style="2" customWidth="1"/>
    <col min="9775" max="9973" width="9.140625" style="2"/>
    <col min="9974" max="9974" width="29.7109375" style="2" customWidth="1"/>
    <col min="9975" max="9975" width="3.28515625" style="2" customWidth="1"/>
    <col min="9976" max="10015" width="9.7109375" style="2" customWidth="1"/>
    <col min="10016" max="10029" width="10.85546875" style="2" customWidth="1"/>
    <col min="10030" max="10030" width="9.7109375" style="2" customWidth="1"/>
    <col min="10031" max="10229" width="9.140625" style="2"/>
    <col min="10230" max="10230" width="29.7109375" style="2" customWidth="1"/>
    <col min="10231" max="10231" width="3.28515625" style="2" customWidth="1"/>
    <col min="10232" max="10271" width="9.7109375" style="2" customWidth="1"/>
    <col min="10272" max="10285" width="10.85546875" style="2" customWidth="1"/>
    <col min="10286" max="10286" width="9.7109375" style="2" customWidth="1"/>
    <col min="10287" max="10485" width="9.140625" style="2"/>
    <col min="10486" max="10486" width="29.7109375" style="2" customWidth="1"/>
    <col min="10487" max="10487" width="3.28515625" style="2" customWidth="1"/>
    <col min="10488" max="10527" width="9.7109375" style="2" customWidth="1"/>
    <col min="10528" max="10541" width="10.85546875" style="2" customWidth="1"/>
    <col min="10542" max="10542" width="9.7109375" style="2" customWidth="1"/>
    <col min="10543" max="10741" width="9.140625" style="2"/>
    <col min="10742" max="10742" width="29.7109375" style="2" customWidth="1"/>
    <col min="10743" max="10743" width="3.28515625" style="2" customWidth="1"/>
    <col min="10744" max="10783" width="9.7109375" style="2" customWidth="1"/>
    <col min="10784" max="10797" width="10.85546875" style="2" customWidth="1"/>
    <col min="10798" max="10798" width="9.7109375" style="2" customWidth="1"/>
    <col min="10799" max="10997" width="9.140625" style="2"/>
    <col min="10998" max="10998" width="29.7109375" style="2" customWidth="1"/>
    <col min="10999" max="10999" width="3.28515625" style="2" customWidth="1"/>
    <col min="11000" max="11039" width="9.7109375" style="2" customWidth="1"/>
    <col min="11040" max="11053" width="10.85546875" style="2" customWidth="1"/>
    <col min="11054" max="11054" width="9.7109375" style="2" customWidth="1"/>
    <col min="11055" max="11253" width="9.140625" style="2"/>
    <col min="11254" max="11254" width="29.7109375" style="2" customWidth="1"/>
    <col min="11255" max="11255" width="3.28515625" style="2" customWidth="1"/>
    <col min="11256" max="11295" width="9.7109375" style="2" customWidth="1"/>
    <col min="11296" max="11309" width="10.85546875" style="2" customWidth="1"/>
    <col min="11310" max="11310" width="9.7109375" style="2" customWidth="1"/>
    <col min="11311" max="11509" width="9.140625" style="2"/>
    <col min="11510" max="11510" width="29.7109375" style="2" customWidth="1"/>
    <col min="11511" max="11511" width="3.28515625" style="2" customWidth="1"/>
    <col min="11512" max="11551" width="9.7109375" style="2" customWidth="1"/>
    <col min="11552" max="11565" width="10.85546875" style="2" customWidth="1"/>
    <col min="11566" max="11566" width="9.7109375" style="2" customWidth="1"/>
    <col min="11567" max="11765" width="9.140625" style="2"/>
    <col min="11766" max="11766" width="29.7109375" style="2" customWidth="1"/>
    <col min="11767" max="11767" width="3.28515625" style="2" customWidth="1"/>
    <col min="11768" max="11807" width="9.7109375" style="2" customWidth="1"/>
    <col min="11808" max="11821" width="10.85546875" style="2" customWidth="1"/>
    <col min="11822" max="11822" width="9.7109375" style="2" customWidth="1"/>
    <col min="11823" max="12021" width="9.140625" style="2"/>
    <col min="12022" max="12022" width="29.7109375" style="2" customWidth="1"/>
    <col min="12023" max="12023" width="3.28515625" style="2" customWidth="1"/>
    <col min="12024" max="12063" width="9.7109375" style="2" customWidth="1"/>
    <col min="12064" max="12077" width="10.85546875" style="2" customWidth="1"/>
    <col min="12078" max="12078" width="9.7109375" style="2" customWidth="1"/>
    <col min="12079" max="12277" width="9.140625" style="2"/>
    <col min="12278" max="12278" width="29.7109375" style="2" customWidth="1"/>
    <col min="12279" max="12279" width="3.28515625" style="2" customWidth="1"/>
    <col min="12280" max="12319" width="9.7109375" style="2" customWidth="1"/>
    <col min="12320" max="12333" width="10.85546875" style="2" customWidth="1"/>
    <col min="12334" max="12334" width="9.7109375" style="2" customWidth="1"/>
    <col min="12335" max="12533" width="9.140625" style="2"/>
    <col min="12534" max="12534" width="29.7109375" style="2" customWidth="1"/>
    <col min="12535" max="12535" width="3.28515625" style="2" customWidth="1"/>
    <col min="12536" max="12575" width="9.7109375" style="2" customWidth="1"/>
    <col min="12576" max="12589" width="10.85546875" style="2" customWidth="1"/>
    <col min="12590" max="12590" width="9.7109375" style="2" customWidth="1"/>
    <col min="12591" max="12789" width="9.140625" style="2"/>
    <col min="12790" max="12790" width="29.7109375" style="2" customWidth="1"/>
    <col min="12791" max="12791" width="3.28515625" style="2" customWidth="1"/>
    <col min="12792" max="12831" width="9.7109375" style="2" customWidth="1"/>
    <col min="12832" max="12845" width="10.85546875" style="2" customWidth="1"/>
    <col min="12846" max="12846" width="9.7109375" style="2" customWidth="1"/>
    <col min="12847" max="13045" width="9.140625" style="2"/>
    <col min="13046" max="13046" width="29.7109375" style="2" customWidth="1"/>
    <col min="13047" max="13047" width="3.28515625" style="2" customWidth="1"/>
    <col min="13048" max="13087" width="9.7109375" style="2" customWidth="1"/>
    <col min="13088" max="13101" width="10.85546875" style="2" customWidth="1"/>
    <col min="13102" max="13102" width="9.7109375" style="2" customWidth="1"/>
    <col min="13103" max="13301" width="9.140625" style="2"/>
    <col min="13302" max="13302" width="29.7109375" style="2" customWidth="1"/>
    <col min="13303" max="13303" width="3.28515625" style="2" customWidth="1"/>
    <col min="13304" max="13343" width="9.7109375" style="2" customWidth="1"/>
    <col min="13344" max="13357" width="10.85546875" style="2" customWidth="1"/>
    <col min="13358" max="13358" width="9.7109375" style="2" customWidth="1"/>
    <col min="13359" max="13557" width="9.140625" style="2"/>
    <col min="13558" max="13558" width="29.7109375" style="2" customWidth="1"/>
    <col min="13559" max="13559" width="3.28515625" style="2" customWidth="1"/>
    <col min="13560" max="13599" width="9.7109375" style="2" customWidth="1"/>
    <col min="13600" max="13613" width="10.85546875" style="2" customWidth="1"/>
    <col min="13614" max="13614" width="9.7109375" style="2" customWidth="1"/>
    <col min="13615" max="13813" width="9.140625" style="2"/>
    <col min="13814" max="13814" width="29.7109375" style="2" customWidth="1"/>
    <col min="13815" max="13815" width="3.28515625" style="2" customWidth="1"/>
    <col min="13816" max="13855" width="9.7109375" style="2" customWidth="1"/>
    <col min="13856" max="13869" width="10.85546875" style="2" customWidth="1"/>
    <col min="13870" max="13870" width="9.7109375" style="2" customWidth="1"/>
    <col min="13871" max="14069" width="9.140625" style="2"/>
    <col min="14070" max="14070" width="29.7109375" style="2" customWidth="1"/>
    <col min="14071" max="14071" width="3.28515625" style="2" customWidth="1"/>
    <col min="14072" max="14111" width="9.7109375" style="2" customWidth="1"/>
    <col min="14112" max="14125" width="10.85546875" style="2" customWidth="1"/>
    <col min="14126" max="14126" width="9.7109375" style="2" customWidth="1"/>
    <col min="14127" max="14325" width="9.140625" style="2"/>
    <col min="14326" max="14326" width="29.7109375" style="2" customWidth="1"/>
    <col min="14327" max="14327" width="3.28515625" style="2" customWidth="1"/>
    <col min="14328" max="14367" width="9.7109375" style="2" customWidth="1"/>
    <col min="14368" max="14381" width="10.85546875" style="2" customWidth="1"/>
    <col min="14382" max="14382" width="9.7109375" style="2" customWidth="1"/>
    <col min="14383" max="14581" width="9.140625" style="2"/>
    <col min="14582" max="14582" width="29.7109375" style="2" customWidth="1"/>
    <col min="14583" max="14583" width="3.28515625" style="2" customWidth="1"/>
    <col min="14584" max="14623" width="9.7109375" style="2" customWidth="1"/>
    <col min="14624" max="14637" width="10.85546875" style="2" customWidth="1"/>
    <col min="14638" max="14638" width="9.7109375" style="2" customWidth="1"/>
    <col min="14639" max="14837" width="9.140625" style="2"/>
    <col min="14838" max="14838" width="29.7109375" style="2" customWidth="1"/>
    <col min="14839" max="14839" width="3.28515625" style="2" customWidth="1"/>
    <col min="14840" max="14879" width="9.7109375" style="2" customWidth="1"/>
    <col min="14880" max="14893" width="10.85546875" style="2" customWidth="1"/>
    <col min="14894" max="14894" width="9.7109375" style="2" customWidth="1"/>
    <col min="14895" max="15093" width="9.140625" style="2"/>
    <col min="15094" max="15094" width="29.7109375" style="2" customWidth="1"/>
    <col min="15095" max="15095" width="3.28515625" style="2" customWidth="1"/>
    <col min="15096" max="15135" width="9.7109375" style="2" customWidth="1"/>
    <col min="15136" max="15149" width="10.85546875" style="2" customWidth="1"/>
    <col min="15150" max="15150" width="9.7109375" style="2" customWidth="1"/>
    <col min="15151" max="15349" width="9.140625" style="2"/>
    <col min="15350" max="15350" width="29.7109375" style="2" customWidth="1"/>
    <col min="15351" max="15351" width="3.28515625" style="2" customWidth="1"/>
    <col min="15352" max="15391" width="9.7109375" style="2" customWidth="1"/>
    <col min="15392" max="15405" width="10.85546875" style="2" customWidth="1"/>
    <col min="15406" max="15406" width="9.7109375" style="2" customWidth="1"/>
    <col min="15407" max="15605" width="9.140625" style="2"/>
    <col min="15606" max="15606" width="29.7109375" style="2" customWidth="1"/>
    <col min="15607" max="15607" width="3.28515625" style="2" customWidth="1"/>
    <col min="15608" max="15647" width="9.7109375" style="2" customWidth="1"/>
    <col min="15648" max="15661" width="10.85546875" style="2" customWidth="1"/>
    <col min="15662" max="15662" width="9.7109375" style="2" customWidth="1"/>
    <col min="15663" max="15861" width="9.140625" style="2"/>
    <col min="15862" max="15862" width="29.7109375" style="2" customWidth="1"/>
    <col min="15863" max="15863" width="3.28515625" style="2" customWidth="1"/>
    <col min="15864" max="15903" width="9.7109375" style="2" customWidth="1"/>
    <col min="15904" max="15917" width="10.85546875" style="2" customWidth="1"/>
    <col min="15918" max="15918" width="9.7109375" style="2" customWidth="1"/>
    <col min="15919" max="16117" width="9.140625" style="2"/>
    <col min="16118" max="16118" width="29.7109375" style="2" customWidth="1"/>
    <col min="16119" max="16119" width="3.28515625" style="2" customWidth="1"/>
    <col min="16120" max="16159" width="9.7109375" style="2" customWidth="1"/>
    <col min="16160" max="16173" width="10.85546875" style="2" customWidth="1"/>
    <col min="16174" max="16174" width="9.7109375" style="2" customWidth="1"/>
    <col min="16175" max="16384" width="9.140625" style="2"/>
  </cols>
  <sheetData>
    <row r="1" spans="1:48">
      <c r="A1" s="8" t="s">
        <v>177</v>
      </c>
    </row>
    <row r="2" spans="1:48">
      <c r="A2" s="8" t="s">
        <v>307</v>
      </c>
    </row>
    <row r="4" spans="1:48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</row>
    <row r="5" spans="1:48">
      <c r="A5" s="2" t="s">
        <v>178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</row>
    <row r="6" spans="1:48">
      <c r="A6" s="18"/>
    </row>
    <row r="7" spans="1:48" ht="38.25">
      <c r="B7" s="23" t="s">
        <v>179</v>
      </c>
      <c r="C7" s="23" t="s">
        <v>175</v>
      </c>
      <c r="D7" s="23" t="s">
        <v>19</v>
      </c>
      <c r="E7" s="23" t="s">
        <v>124</v>
      </c>
      <c r="F7" s="23" t="s">
        <v>22</v>
      </c>
      <c r="G7" s="23" t="s">
        <v>268</v>
      </c>
      <c r="H7" s="23" t="s">
        <v>10</v>
      </c>
      <c r="I7" s="23" t="s">
        <v>17</v>
      </c>
      <c r="J7" s="23" t="s">
        <v>233</v>
      </c>
      <c r="K7" s="23" t="s">
        <v>170</v>
      </c>
      <c r="L7" s="23" t="s">
        <v>171</v>
      </c>
      <c r="M7" s="23" t="s">
        <v>15</v>
      </c>
      <c r="N7" s="23" t="s">
        <v>234</v>
      </c>
      <c r="O7" s="23" t="s">
        <v>120</v>
      </c>
      <c r="P7" s="23" t="s">
        <v>36</v>
      </c>
      <c r="Q7" s="23" t="s">
        <v>299</v>
      </c>
      <c r="R7" s="23" t="s">
        <v>5</v>
      </c>
      <c r="S7" s="23" t="s">
        <v>166</v>
      </c>
      <c r="T7" s="23" t="s">
        <v>18</v>
      </c>
      <c r="U7" s="23" t="s">
        <v>172</v>
      </c>
      <c r="V7" s="23" t="s">
        <v>181</v>
      </c>
      <c r="W7" s="23" t="s">
        <v>115</v>
      </c>
      <c r="X7" s="23" t="s">
        <v>167</v>
      </c>
      <c r="Y7" s="23" t="s">
        <v>4</v>
      </c>
      <c r="Z7" s="23" t="s">
        <v>121</v>
      </c>
      <c r="AA7" s="23" t="s">
        <v>8</v>
      </c>
      <c r="AB7" s="23" t="s">
        <v>235</v>
      </c>
      <c r="AC7" s="23" t="s">
        <v>129</v>
      </c>
      <c r="AD7" s="23" t="s">
        <v>169</v>
      </c>
      <c r="AE7" s="23" t="s">
        <v>168</v>
      </c>
      <c r="AF7" s="23" t="s">
        <v>11</v>
      </c>
      <c r="AG7" s="23" t="s">
        <v>20</v>
      </c>
      <c r="AH7" s="23" t="s">
        <v>12</v>
      </c>
      <c r="AI7" s="23" t="s">
        <v>128</v>
      </c>
      <c r="AJ7" s="23" t="s">
        <v>284</v>
      </c>
      <c r="AK7" s="23" t="s">
        <v>161</v>
      </c>
      <c r="AL7" s="23" t="s">
        <v>182</v>
      </c>
      <c r="AM7" s="23" t="s">
        <v>118</v>
      </c>
      <c r="AN7" s="23" t="s">
        <v>117</v>
      </c>
      <c r="AO7" s="23" t="s">
        <v>295</v>
      </c>
      <c r="AP7" s="23" t="s">
        <v>296</v>
      </c>
      <c r="AQ7" s="23" t="s">
        <v>183</v>
      </c>
      <c r="AR7" s="23" t="s">
        <v>133</v>
      </c>
      <c r="AS7" s="23" t="s">
        <v>184</v>
      </c>
      <c r="AT7" s="23" t="s">
        <v>185</v>
      </c>
      <c r="AU7" s="23" t="s">
        <v>126</v>
      </c>
      <c r="AV7" s="23" t="s">
        <v>186</v>
      </c>
    </row>
    <row r="8" spans="1:48" s="19" customFormat="1">
      <c r="A8" s="2"/>
      <c r="B8" s="22"/>
      <c r="C8" s="22" t="s">
        <v>127</v>
      </c>
      <c r="D8" s="22"/>
      <c r="E8" s="22"/>
      <c r="F8" s="22" t="s">
        <v>127</v>
      </c>
      <c r="G8" s="22"/>
      <c r="H8" s="22" t="s">
        <v>127</v>
      </c>
      <c r="I8" s="22"/>
      <c r="J8" s="22"/>
      <c r="K8" s="22"/>
      <c r="L8" s="22"/>
      <c r="M8" s="22" t="s">
        <v>127</v>
      </c>
      <c r="N8" s="22"/>
      <c r="O8" s="22"/>
      <c r="P8" s="22"/>
      <c r="Q8" s="22" t="s">
        <v>127</v>
      </c>
      <c r="R8" s="22"/>
      <c r="S8" s="22" t="s">
        <v>127</v>
      </c>
      <c r="T8" s="22" t="s">
        <v>127</v>
      </c>
      <c r="U8" s="22"/>
      <c r="V8" s="22"/>
      <c r="W8" s="22"/>
      <c r="X8" s="22"/>
      <c r="Y8" s="22"/>
      <c r="Z8" s="22"/>
      <c r="AA8" s="22"/>
      <c r="AB8" s="22"/>
      <c r="AC8" s="22"/>
      <c r="AD8" s="22"/>
      <c r="AE8" s="22" t="s">
        <v>127</v>
      </c>
      <c r="AF8" s="22"/>
      <c r="AG8" s="22"/>
      <c r="AH8" s="22"/>
      <c r="AI8" s="22"/>
      <c r="AJ8" s="22" t="s">
        <v>127</v>
      </c>
      <c r="AK8" s="22" t="s">
        <v>127</v>
      </c>
      <c r="AL8" s="22" t="s">
        <v>127</v>
      </c>
      <c r="AM8" s="22"/>
      <c r="AN8" s="22"/>
      <c r="AO8" s="22" t="s">
        <v>127</v>
      </c>
      <c r="AP8" s="22" t="s">
        <v>127</v>
      </c>
      <c r="AQ8" s="22"/>
      <c r="AR8" s="22"/>
      <c r="AS8" s="22" t="s">
        <v>127</v>
      </c>
      <c r="AT8" s="22"/>
      <c r="AU8" s="22" t="s">
        <v>127</v>
      </c>
      <c r="AV8" s="22"/>
    </row>
    <row r="9" spans="1:48">
      <c r="A9" s="9" t="s">
        <v>37</v>
      </c>
      <c r="B9" s="4">
        <v>9053</v>
      </c>
      <c r="C9" s="4">
        <v>8440</v>
      </c>
      <c r="D9" s="4">
        <v>161554</v>
      </c>
      <c r="E9" s="4">
        <v>136007</v>
      </c>
      <c r="F9" s="4">
        <v>21187</v>
      </c>
      <c r="G9" s="4">
        <v>69218</v>
      </c>
      <c r="H9" s="4">
        <v>34671</v>
      </c>
      <c r="I9" s="4">
        <v>2410281</v>
      </c>
      <c r="J9" s="4">
        <v>93970</v>
      </c>
      <c r="K9" s="4">
        <v>2938102</v>
      </c>
      <c r="L9" s="4">
        <v>220809</v>
      </c>
      <c r="M9" s="4">
        <v>200710</v>
      </c>
      <c r="N9" s="4">
        <v>59209</v>
      </c>
      <c r="O9" s="4">
        <v>215695</v>
      </c>
      <c r="P9" s="4">
        <v>80982</v>
      </c>
      <c r="Q9" s="4">
        <v>20582</v>
      </c>
      <c r="R9" s="4">
        <v>509094</v>
      </c>
      <c r="S9" s="4">
        <v>134359</v>
      </c>
      <c r="T9" s="4">
        <v>1044499</v>
      </c>
      <c r="U9" s="4">
        <v>1357709</v>
      </c>
      <c r="V9" s="4">
        <v>774629</v>
      </c>
      <c r="W9" s="4">
        <v>65289</v>
      </c>
      <c r="X9" s="4">
        <v>71590</v>
      </c>
      <c r="Y9" s="4">
        <v>1476177</v>
      </c>
      <c r="Z9" s="4">
        <v>332036</v>
      </c>
      <c r="AA9" s="4">
        <v>857824</v>
      </c>
      <c r="AB9" s="4">
        <v>129642</v>
      </c>
      <c r="AC9" s="4">
        <v>445357</v>
      </c>
      <c r="AD9" s="4">
        <v>101033</v>
      </c>
      <c r="AE9" s="4">
        <v>4567</v>
      </c>
      <c r="AF9" s="4">
        <v>3814813</v>
      </c>
      <c r="AG9" s="4">
        <v>22207</v>
      </c>
      <c r="AH9" s="4">
        <v>233927</v>
      </c>
      <c r="AI9" s="4">
        <v>30383</v>
      </c>
      <c r="AJ9" s="4">
        <v>105557</v>
      </c>
      <c r="AK9" s="4">
        <v>12716</v>
      </c>
      <c r="AL9" s="4">
        <v>9376</v>
      </c>
      <c r="AM9" s="4">
        <v>123859</v>
      </c>
      <c r="AN9" s="4">
        <v>84889</v>
      </c>
      <c r="AO9" s="4">
        <v>7431</v>
      </c>
      <c r="AP9" s="4">
        <v>142866</v>
      </c>
      <c r="AQ9" s="4">
        <v>30310</v>
      </c>
      <c r="AR9" s="4">
        <v>46382</v>
      </c>
      <c r="AS9" s="4">
        <v>43302</v>
      </c>
      <c r="AT9" s="4">
        <v>338821</v>
      </c>
      <c r="AU9" s="4">
        <v>251431</v>
      </c>
      <c r="AV9" s="4">
        <v>135815</v>
      </c>
    </row>
    <row r="10" spans="1:48">
      <c r="A10" s="10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</row>
    <row r="11" spans="1:48">
      <c r="A11" s="10" t="s">
        <v>134</v>
      </c>
      <c r="B11" s="5">
        <v>2621</v>
      </c>
      <c r="C11" s="5">
        <v>1793</v>
      </c>
      <c r="D11" s="5">
        <v>102638</v>
      </c>
      <c r="E11" s="5">
        <v>43432</v>
      </c>
      <c r="F11" s="5">
        <v>12150</v>
      </c>
      <c r="G11" s="5">
        <v>41057</v>
      </c>
      <c r="H11" s="5">
        <v>21919</v>
      </c>
      <c r="I11" s="5">
        <v>1418681</v>
      </c>
      <c r="J11" s="5">
        <v>33032</v>
      </c>
      <c r="K11" s="5">
        <v>1212129</v>
      </c>
      <c r="L11" s="5">
        <v>19189</v>
      </c>
      <c r="M11" s="5">
        <v>167819</v>
      </c>
      <c r="N11" s="5">
        <v>1207</v>
      </c>
      <c r="O11" s="5">
        <v>205812</v>
      </c>
      <c r="P11" s="5">
        <v>60235</v>
      </c>
      <c r="Q11" s="5">
        <v>15545</v>
      </c>
      <c r="R11" s="5">
        <v>232455</v>
      </c>
      <c r="S11" s="5">
        <v>59154</v>
      </c>
      <c r="T11" s="5">
        <v>261168</v>
      </c>
      <c r="U11" s="5">
        <v>630100</v>
      </c>
      <c r="V11" s="5">
        <v>519775</v>
      </c>
      <c r="W11" s="5">
        <v>44731</v>
      </c>
      <c r="X11" s="5">
        <v>4384</v>
      </c>
      <c r="Y11" s="5">
        <v>292143</v>
      </c>
      <c r="Z11" s="5">
        <v>25569</v>
      </c>
      <c r="AA11" s="5">
        <v>555967</v>
      </c>
      <c r="AB11" s="5">
        <v>22879</v>
      </c>
      <c r="AC11" s="5">
        <v>198092</v>
      </c>
      <c r="AD11" s="5">
        <v>1017</v>
      </c>
      <c r="AE11" s="5">
        <v>4232</v>
      </c>
      <c r="AF11" s="5">
        <v>2041445</v>
      </c>
      <c r="AG11" s="5">
        <v>13628</v>
      </c>
      <c r="AH11" s="5">
        <v>189251</v>
      </c>
      <c r="AI11" s="5">
        <v>21275</v>
      </c>
      <c r="AJ11" s="5">
        <v>82875</v>
      </c>
      <c r="AK11" s="5">
        <v>7008</v>
      </c>
      <c r="AL11" s="5">
        <v>4356</v>
      </c>
      <c r="AM11" s="5">
        <v>40498</v>
      </c>
      <c r="AN11" s="5">
        <v>44463</v>
      </c>
      <c r="AO11" s="5">
        <v>7160</v>
      </c>
      <c r="AP11" s="5">
        <v>142860</v>
      </c>
      <c r="AQ11" s="5">
        <v>14099</v>
      </c>
      <c r="AR11" s="5">
        <v>38286</v>
      </c>
      <c r="AS11" s="5">
        <v>38866</v>
      </c>
      <c r="AT11" s="5">
        <v>228555</v>
      </c>
      <c r="AU11" s="5">
        <v>210623</v>
      </c>
      <c r="AV11" s="5">
        <v>90487</v>
      </c>
    </row>
    <row r="12" spans="1:48">
      <c r="A12" s="10" t="s">
        <v>135</v>
      </c>
      <c r="B12" s="5">
        <v>48</v>
      </c>
      <c r="C12" s="5">
        <v>0</v>
      </c>
      <c r="D12" s="5">
        <v>733</v>
      </c>
      <c r="E12" s="5">
        <v>16112</v>
      </c>
      <c r="F12" s="5">
        <v>0</v>
      </c>
      <c r="G12" s="5">
        <v>126</v>
      </c>
      <c r="H12" s="5">
        <v>51</v>
      </c>
      <c r="I12" s="5">
        <v>38562</v>
      </c>
      <c r="J12" s="5">
        <v>502</v>
      </c>
      <c r="K12" s="5">
        <v>7442</v>
      </c>
      <c r="L12" s="5">
        <v>486</v>
      </c>
      <c r="M12" s="5">
        <v>150</v>
      </c>
      <c r="N12" s="5">
        <v>91</v>
      </c>
      <c r="O12" s="5">
        <v>0</v>
      </c>
      <c r="P12" s="5">
        <v>0</v>
      </c>
      <c r="Q12" s="5">
        <v>0</v>
      </c>
      <c r="R12" s="5">
        <v>2783</v>
      </c>
      <c r="S12" s="5">
        <v>0</v>
      </c>
      <c r="T12" s="5">
        <v>4443</v>
      </c>
      <c r="U12" s="5">
        <v>6477</v>
      </c>
      <c r="V12" s="5">
        <v>6465</v>
      </c>
      <c r="W12" s="5">
        <v>2</v>
      </c>
      <c r="X12" s="5">
        <v>78</v>
      </c>
      <c r="Y12" s="5">
        <v>3179</v>
      </c>
      <c r="Z12" s="5">
        <v>12462</v>
      </c>
      <c r="AA12" s="5">
        <v>1399</v>
      </c>
      <c r="AB12" s="5">
        <v>866</v>
      </c>
      <c r="AC12" s="5">
        <v>9097</v>
      </c>
      <c r="AD12" s="5">
        <v>8224</v>
      </c>
      <c r="AE12" s="5">
        <v>0</v>
      </c>
      <c r="AF12" s="5">
        <v>40071</v>
      </c>
      <c r="AG12" s="5">
        <v>0</v>
      </c>
      <c r="AH12" s="5">
        <v>661</v>
      </c>
      <c r="AI12" s="5">
        <v>0</v>
      </c>
      <c r="AJ12" s="5">
        <v>60</v>
      </c>
      <c r="AK12" s="5">
        <v>7</v>
      </c>
      <c r="AL12" s="5">
        <v>0</v>
      </c>
      <c r="AM12" s="5">
        <v>0</v>
      </c>
      <c r="AN12" s="5">
        <v>6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492</v>
      </c>
      <c r="AU12" s="5">
        <v>410</v>
      </c>
      <c r="AV12" s="5">
        <v>12</v>
      </c>
    </row>
    <row r="13" spans="1:48">
      <c r="A13" s="10" t="s">
        <v>136</v>
      </c>
      <c r="B13" s="5">
        <v>1912</v>
      </c>
      <c r="C13" s="5">
        <v>168</v>
      </c>
      <c r="D13" s="5">
        <v>15096</v>
      </c>
      <c r="E13" s="5">
        <v>11683</v>
      </c>
      <c r="F13" s="5">
        <v>28</v>
      </c>
      <c r="G13" s="5">
        <v>17627</v>
      </c>
      <c r="H13" s="5">
        <v>1443</v>
      </c>
      <c r="I13" s="5">
        <v>316204</v>
      </c>
      <c r="J13" s="5">
        <v>28509</v>
      </c>
      <c r="K13" s="5">
        <v>146314</v>
      </c>
      <c r="L13" s="5">
        <v>13100</v>
      </c>
      <c r="M13" s="5">
        <v>7857</v>
      </c>
      <c r="N13" s="5">
        <v>2292</v>
      </c>
      <c r="O13" s="5">
        <v>3352</v>
      </c>
      <c r="P13" s="5">
        <v>8529</v>
      </c>
      <c r="Q13" s="5">
        <v>3677</v>
      </c>
      <c r="R13" s="5">
        <v>26087</v>
      </c>
      <c r="S13" s="5">
        <v>0</v>
      </c>
      <c r="T13" s="5">
        <v>17224</v>
      </c>
      <c r="U13" s="5">
        <v>103254</v>
      </c>
      <c r="V13" s="5">
        <v>66690</v>
      </c>
      <c r="W13" s="5">
        <v>7110</v>
      </c>
      <c r="X13" s="5">
        <v>4054</v>
      </c>
      <c r="Y13" s="5">
        <v>52185</v>
      </c>
      <c r="Z13" s="5">
        <v>22660</v>
      </c>
      <c r="AA13" s="5">
        <v>56562</v>
      </c>
      <c r="AB13" s="5">
        <v>1070</v>
      </c>
      <c r="AC13" s="5">
        <v>24614</v>
      </c>
      <c r="AD13" s="5">
        <v>7552</v>
      </c>
      <c r="AE13" s="5">
        <v>145</v>
      </c>
      <c r="AF13" s="5">
        <v>194650</v>
      </c>
      <c r="AG13" s="5">
        <v>1013</v>
      </c>
      <c r="AH13" s="5">
        <v>17684</v>
      </c>
      <c r="AI13" s="5">
        <v>1081</v>
      </c>
      <c r="AJ13" s="5">
        <v>2993</v>
      </c>
      <c r="AK13" s="5">
        <v>354</v>
      </c>
      <c r="AL13" s="5">
        <v>3775</v>
      </c>
      <c r="AM13" s="5">
        <v>3726</v>
      </c>
      <c r="AN13" s="5">
        <v>9222</v>
      </c>
      <c r="AO13" s="5">
        <v>116</v>
      </c>
      <c r="AP13" s="5">
        <v>1</v>
      </c>
      <c r="AQ13" s="5">
        <v>2528</v>
      </c>
      <c r="AR13" s="5">
        <v>664</v>
      </c>
      <c r="AS13" s="5">
        <v>364</v>
      </c>
      <c r="AT13" s="5">
        <v>15265</v>
      </c>
      <c r="AU13" s="5">
        <v>8973</v>
      </c>
      <c r="AV13" s="5">
        <v>12813</v>
      </c>
    </row>
    <row r="14" spans="1:48">
      <c r="A14" s="10" t="s">
        <v>137</v>
      </c>
      <c r="B14" s="5">
        <v>4298</v>
      </c>
      <c r="C14" s="5">
        <v>5547</v>
      </c>
      <c r="D14" s="5">
        <v>18526</v>
      </c>
      <c r="E14" s="5">
        <v>8255</v>
      </c>
      <c r="F14" s="5">
        <v>6868</v>
      </c>
      <c r="G14" s="5">
        <v>2558</v>
      </c>
      <c r="H14" s="5">
        <v>5854</v>
      </c>
      <c r="I14" s="5">
        <v>323827</v>
      </c>
      <c r="J14" s="5">
        <v>25254</v>
      </c>
      <c r="K14" s="5">
        <v>1460187</v>
      </c>
      <c r="L14" s="5">
        <v>170361</v>
      </c>
      <c r="M14" s="5">
        <v>11015</v>
      </c>
      <c r="N14" s="5">
        <v>54899</v>
      </c>
      <c r="O14" s="5">
        <v>261</v>
      </c>
      <c r="P14" s="5">
        <v>10405</v>
      </c>
      <c r="Q14" s="5">
        <v>183</v>
      </c>
      <c r="R14" s="5">
        <v>234196</v>
      </c>
      <c r="S14" s="5">
        <v>69398</v>
      </c>
      <c r="T14" s="5">
        <v>760406</v>
      </c>
      <c r="U14" s="5">
        <v>562626</v>
      </c>
      <c r="V14" s="5">
        <v>133201</v>
      </c>
      <c r="W14" s="5">
        <v>7997</v>
      </c>
      <c r="X14" s="5">
        <v>61196</v>
      </c>
      <c r="Y14" s="5">
        <v>47490</v>
      </c>
      <c r="Z14" s="5">
        <v>269170</v>
      </c>
      <c r="AA14" s="5">
        <v>138880</v>
      </c>
      <c r="AB14" s="5">
        <v>100424</v>
      </c>
      <c r="AC14" s="5">
        <v>124263</v>
      </c>
      <c r="AD14" s="5">
        <v>81704</v>
      </c>
      <c r="AE14" s="5">
        <v>0</v>
      </c>
      <c r="AF14" s="5">
        <v>1246828</v>
      </c>
      <c r="AG14" s="5">
        <v>3852</v>
      </c>
      <c r="AH14" s="5">
        <v>9728</v>
      </c>
      <c r="AI14" s="5">
        <v>0</v>
      </c>
      <c r="AJ14" s="5">
        <v>12625</v>
      </c>
      <c r="AK14" s="5">
        <v>1409</v>
      </c>
      <c r="AL14" s="5">
        <v>1</v>
      </c>
      <c r="AM14" s="5">
        <v>59215</v>
      </c>
      <c r="AN14" s="5">
        <v>26821</v>
      </c>
      <c r="AO14" s="5">
        <v>0</v>
      </c>
      <c r="AP14" s="5">
        <v>4</v>
      </c>
      <c r="AQ14" s="5">
        <v>827</v>
      </c>
      <c r="AR14" s="5">
        <v>5093</v>
      </c>
      <c r="AS14" s="5">
        <v>14</v>
      </c>
      <c r="AT14" s="5">
        <v>87728</v>
      </c>
      <c r="AU14" s="5">
        <v>5507</v>
      </c>
      <c r="AV14" s="5">
        <v>17724</v>
      </c>
    </row>
    <row r="15" spans="1:48">
      <c r="A15" s="10" t="s">
        <v>138</v>
      </c>
      <c r="B15" s="5">
        <v>47</v>
      </c>
      <c r="C15" s="5">
        <v>870</v>
      </c>
      <c r="D15" s="5">
        <v>7910</v>
      </c>
      <c r="E15" s="5">
        <v>50162</v>
      </c>
      <c r="F15" s="5">
        <v>1647</v>
      </c>
      <c r="G15" s="5">
        <v>3496</v>
      </c>
      <c r="H15" s="5">
        <v>2978</v>
      </c>
      <c r="I15" s="5">
        <v>78802</v>
      </c>
      <c r="J15" s="5">
        <v>1970</v>
      </c>
      <c r="K15" s="5">
        <v>59620</v>
      </c>
      <c r="L15" s="5">
        <v>4630</v>
      </c>
      <c r="M15" s="5">
        <v>9842</v>
      </c>
      <c r="N15" s="5">
        <v>0</v>
      </c>
      <c r="O15" s="5">
        <v>66</v>
      </c>
      <c r="P15" s="5">
        <v>1444</v>
      </c>
      <c r="Q15" s="5">
        <v>505</v>
      </c>
      <c r="R15" s="5">
        <v>3711</v>
      </c>
      <c r="S15" s="5">
        <v>5807</v>
      </c>
      <c r="T15" s="5">
        <v>75</v>
      </c>
      <c r="U15" s="5">
        <v>10709</v>
      </c>
      <c r="V15" s="5">
        <v>10137</v>
      </c>
      <c r="W15" s="5">
        <v>981</v>
      </c>
      <c r="X15" s="5">
        <v>1870</v>
      </c>
      <c r="Y15" s="5">
        <v>16214</v>
      </c>
      <c r="Z15" s="5">
        <v>2083</v>
      </c>
      <c r="AA15" s="5">
        <v>28048</v>
      </c>
      <c r="AB15" s="5">
        <v>2993</v>
      </c>
      <c r="AC15" s="5">
        <v>57257</v>
      </c>
      <c r="AD15" s="5">
        <v>2369</v>
      </c>
      <c r="AE15" s="5">
        <v>2</v>
      </c>
      <c r="AF15" s="5">
        <v>130801</v>
      </c>
      <c r="AG15" s="5">
        <v>561</v>
      </c>
      <c r="AH15" s="5">
        <v>2496</v>
      </c>
      <c r="AI15" s="5">
        <v>1721</v>
      </c>
      <c r="AJ15" s="5">
        <v>4290</v>
      </c>
      <c r="AK15" s="5">
        <v>341</v>
      </c>
      <c r="AL15" s="5">
        <v>76</v>
      </c>
      <c r="AM15" s="5">
        <v>3688</v>
      </c>
      <c r="AN15" s="5">
        <v>1451</v>
      </c>
      <c r="AO15" s="5">
        <v>0</v>
      </c>
      <c r="AP15" s="5">
        <v>0</v>
      </c>
      <c r="AQ15" s="5">
        <v>8617</v>
      </c>
      <c r="AR15" s="5">
        <v>1478</v>
      </c>
      <c r="AS15" s="5">
        <v>1836</v>
      </c>
      <c r="AT15" s="5">
        <v>4273</v>
      </c>
      <c r="AU15" s="5">
        <v>13697</v>
      </c>
      <c r="AV15" s="5">
        <v>9191</v>
      </c>
    </row>
    <row r="16" spans="1:48">
      <c r="A16" s="10" t="s">
        <v>139</v>
      </c>
      <c r="B16" s="5">
        <v>0</v>
      </c>
      <c r="C16" s="5">
        <v>0</v>
      </c>
      <c r="D16" s="5">
        <v>1445</v>
      </c>
      <c r="E16" s="5">
        <v>0</v>
      </c>
      <c r="F16" s="5">
        <v>0</v>
      </c>
      <c r="G16" s="5">
        <v>1127</v>
      </c>
      <c r="H16" s="5">
        <v>0</v>
      </c>
      <c r="I16" s="5">
        <v>68372</v>
      </c>
      <c r="J16" s="5">
        <v>281</v>
      </c>
      <c r="K16" s="5">
        <v>547</v>
      </c>
      <c r="L16" s="5">
        <v>2315</v>
      </c>
      <c r="M16" s="5">
        <v>0</v>
      </c>
      <c r="N16" s="5">
        <v>0</v>
      </c>
      <c r="O16" s="5">
        <v>2985</v>
      </c>
      <c r="P16" s="5">
        <v>0</v>
      </c>
      <c r="Q16" s="5">
        <v>0</v>
      </c>
      <c r="R16" s="5">
        <v>55</v>
      </c>
      <c r="S16" s="5">
        <v>0</v>
      </c>
      <c r="T16" s="5">
        <v>0</v>
      </c>
      <c r="U16" s="5">
        <v>7706</v>
      </c>
      <c r="V16" s="5">
        <v>4324</v>
      </c>
      <c r="W16" s="5">
        <v>1246</v>
      </c>
      <c r="X16" s="5">
        <v>0</v>
      </c>
      <c r="Y16" s="5">
        <v>25946</v>
      </c>
      <c r="Z16" s="5">
        <v>40</v>
      </c>
      <c r="AA16" s="5">
        <v>206</v>
      </c>
      <c r="AB16" s="5">
        <v>0</v>
      </c>
      <c r="AC16" s="5">
        <v>0</v>
      </c>
      <c r="AD16" s="5">
        <v>0</v>
      </c>
      <c r="AE16" s="5">
        <v>0</v>
      </c>
      <c r="AF16" s="5">
        <v>28763</v>
      </c>
      <c r="AG16" s="5">
        <v>21</v>
      </c>
      <c r="AH16" s="5">
        <v>56</v>
      </c>
      <c r="AI16" s="5">
        <v>19</v>
      </c>
      <c r="AJ16" s="5">
        <v>0</v>
      </c>
      <c r="AK16" s="5">
        <v>0</v>
      </c>
      <c r="AL16" s="5">
        <v>0</v>
      </c>
      <c r="AM16" s="5">
        <v>7081</v>
      </c>
      <c r="AN16" s="5">
        <v>184</v>
      </c>
      <c r="AO16" s="5">
        <v>0</v>
      </c>
      <c r="AP16" s="5">
        <v>0</v>
      </c>
      <c r="AQ16" s="5">
        <v>1800</v>
      </c>
      <c r="AR16" s="5">
        <v>0</v>
      </c>
      <c r="AS16" s="5">
        <v>0</v>
      </c>
      <c r="AT16" s="5">
        <v>145</v>
      </c>
      <c r="AU16" s="5">
        <v>0</v>
      </c>
      <c r="AV16" s="5">
        <v>496</v>
      </c>
    </row>
    <row r="17" spans="1:48">
      <c r="A17" s="10" t="s">
        <v>140</v>
      </c>
      <c r="B17" s="5">
        <v>127</v>
      </c>
      <c r="C17" s="5">
        <v>30</v>
      </c>
      <c r="D17" s="5">
        <v>10654</v>
      </c>
      <c r="E17" s="5">
        <v>6191</v>
      </c>
      <c r="F17" s="5">
        <v>420</v>
      </c>
      <c r="G17" s="5">
        <v>2483</v>
      </c>
      <c r="H17" s="5">
        <v>902</v>
      </c>
      <c r="I17" s="5">
        <v>87709</v>
      </c>
      <c r="J17" s="5">
        <v>4162</v>
      </c>
      <c r="K17" s="5">
        <v>42987</v>
      </c>
      <c r="L17" s="5">
        <v>9936</v>
      </c>
      <c r="M17" s="5">
        <v>3681</v>
      </c>
      <c r="N17" s="5">
        <v>720</v>
      </c>
      <c r="O17" s="5">
        <v>2829</v>
      </c>
      <c r="P17" s="5">
        <v>64</v>
      </c>
      <c r="Q17" s="5">
        <v>634</v>
      </c>
      <c r="R17" s="5">
        <v>5403</v>
      </c>
      <c r="S17" s="5">
        <v>0</v>
      </c>
      <c r="T17" s="5">
        <v>386</v>
      </c>
      <c r="U17" s="5">
        <v>17938</v>
      </c>
      <c r="V17" s="5">
        <v>16200</v>
      </c>
      <c r="W17" s="5">
        <v>2519</v>
      </c>
      <c r="X17" s="5">
        <v>0</v>
      </c>
      <c r="Y17" s="5">
        <v>10017</v>
      </c>
      <c r="Z17" s="5">
        <v>36</v>
      </c>
      <c r="AA17" s="5">
        <v>23306</v>
      </c>
      <c r="AB17" s="5">
        <v>1238</v>
      </c>
      <c r="AC17" s="5">
        <v>5108</v>
      </c>
      <c r="AD17" s="5">
        <v>26</v>
      </c>
      <c r="AE17" s="5">
        <v>187</v>
      </c>
      <c r="AF17" s="5">
        <v>83176</v>
      </c>
      <c r="AG17" s="5">
        <v>499</v>
      </c>
      <c r="AH17" s="5">
        <v>8121</v>
      </c>
      <c r="AI17" s="5">
        <v>2255</v>
      </c>
      <c r="AJ17" s="5">
        <v>1721</v>
      </c>
      <c r="AK17" s="5">
        <v>2849</v>
      </c>
      <c r="AL17" s="5">
        <v>1048</v>
      </c>
      <c r="AM17" s="5">
        <v>9251</v>
      </c>
      <c r="AN17" s="5">
        <v>1973</v>
      </c>
      <c r="AO17" s="5">
        <v>155</v>
      </c>
      <c r="AP17" s="5">
        <v>0</v>
      </c>
      <c r="AQ17" s="5">
        <v>2038</v>
      </c>
      <c r="AR17" s="5">
        <v>1</v>
      </c>
      <c r="AS17" s="5">
        <v>1153</v>
      </c>
      <c r="AT17" s="5">
        <v>2103</v>
      </c>
      <c r="AU17" s="5">
        <v>10577</v>
      </c>
      <c r="AV17" s="5">
        <v>4488</v>
      </c>
    </row>
    <row r="18" spans="1:48">
      <c r="A18" s="10" t="s">
        <v>141</v>
      </c>
      <c r="B18" s="5">
        <v>0</v>
      </c>
      <c r="C18" s="5">
        <v>32</v>
      </c>
      <c r="D18" s="5">
        <v>4516</v>
      </c>
      <c r="E18" s="5">
        <v>172</v>
      </c>
      <c r="F18" s="5">
        <v>74</v>
      </c>
      <c r="G18" s="5">
        <v>744</v>
      </c>
      <c r="H18" s="5">
        <v>1524</v>
      </c>
      <c r="I18" s="5">
        <v>78124</v>
      </c>
      <c r="J18" s="5">
        <v>260</v>
      </c>
      <c r="K18" s="5">
        <v>8876</v>
      </c>
      <c r="L18" s="5">
        <v>792</v>
      </c>
      <c r="M18" s="5">
        <v>346</v>
      </c>
      <c r="N18" s="5">
        <v>0</v>
      </c>
      <c r="O18" s="5">
        <v>390</v>
      </c>
      <c r="P18" s="5">
        <v>305</v>
      </c>
      <c r="Q18" s="5">
        <v>38</v>
      </c>
      <c r="R18" s="5">
        <v>4404</v>
      </c>
      <c r="S18" s="5">
        <v>0</v>
      </c>
      <c r="T18" s="5">
        <v>797</v>
      </c>
      <c r="U18" s="5">
        <v>18899</v>
      </c>
      <c r="V18" s="5">
        <v>17837</v>
      </c>
      <c r="W18" s="5">
        <v>703</v>
      </c>
      <c r="X18" s="5">
        <v>8</v>
      </c>
      <c r="Y18" s="5">
        <v>1029003</v>
      </c>
      <c r="Z18" s="5">
        <v>16</v>
      </c>
      <c r="AA18" s="5">
        <v>53456</v>
      </c>
      <c r="AB18" s="5">
        <v>172</v>
      </c>
      <c r="AC18" s="5">
        <v>26926</v>
      </c>
      <c r="AD18" s="5">
        <v>141</v>
      </c>
      <c r="AE18" s="5">
        <v>1</v>
      </c>
      <c r="AF18" s="5">
        <v>49079</v>
      </c>
      <c r="AG18" s="5">
        <v>2633</v>
      </c>
      <c r="AH18" s="5">
        <v>5930</v>
      </c>
      <c r="AI18" s="5">
        <v>4032</v>
      </c>
      <c r="AJ18" s="5">
        <v>993</v>
      </c>
      <c r="AK18" s="5">
        <v>748</v>
      </c>
      <c r="AL18" s="5">
        <v>120</v>
      </c>
      <c r="AM18" s="5">
        <v>400</v>
      </c>
      <c r="AN18" s="5">
        <v>769</v>
      </c>
      <c r="AO18" s="5">
        <v>0</v>
      </c>
      <c r="AP18" s="5">
        <v>1</v>
      </c>
      <c r="AQ18" s="5">
        <v>401</v>
      </c>
      <c r="AR18" s="5">
        <v>860</v>
      </c>
      <c r="AS18" s="5">
        <v>1069</v>
      </c>
      <c r="AT18" s="5">
        <v>260</v>
      </c>
      <c r="AU18" s="5">
        <v>1644</v>
      </c>
      <c r="AV18" s="5">
        <v>604</v>
      </c>
    </row>
    <row r="19" spans="1:48">
      <c r="A19" s="10" t="s">
        <v>142</v>
      </c>
      <c r="B19" s="5">
        <v>0</v>
      </c>
      <c r="C19" s="5">
        <v>0</v>
      </c>
      <c r="D19" s="5">
        <v>36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</row>
    <row r="20" spans="1:48">
      <c r="A20" s="1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</row>
    <row r="21" spans="1:48">
      <c r="A21" s="9" t="s">
        <v>41</v>
      </c>
      <c r="B21" s="4">
        <v>7736</v>
      </c>
      <c r="C21" s="4">
        <v>8204</v>
      </c>
      <c r="D21" s="4">
        <v>153871</v>
      </c>
      <c r="E21" s="4">
        <v>128817</v>
      </c>
      <c r="F21" s="4">
        <v>18342</v>
      </c>
      <c r="G21" s="4">
        <v>64837</v>
      </c>
      <c r="H21" s="4">
        <v>31148</v>
      </c>
      <c r="I21" s="4">
        <v>2228560</v>
      </c>
      <c r="J21" s="4">
        <v>81710</v>
      </c>
      <c r="K21" s="4">
        <v>2817070</v>
      </c>
      <c r="L21" s="4">
        <v>205024</v>
      </c>
      <c r="M21" s="4">
        <v>181530</v>
      </c>
      <c r="N21" s="4">
        <v>58588</v>
      </c>
      <c r="O21" s="4">
        <v>202257</v>
      </c>
      <c r="P21" s="4">
        <v>74743</v>
      </c>
      <c r="Q21" s="4">
        <v>18946</v>
      </c>
      <c r="R21" s="4">
        <v>505737</v>
      </c>
      <c r="S21" s="4">
        <v>105135</v>
      </c>
      <c r="T21" s="4">
        <v>1029432</v>
      </c>
      <c r="U21" s="4">
        <v>1278398</v>
      </c>
      <c r="V21" s="4">
        <v>714945</v>
      </c>
      <c r="W21" s="4">
        <v>58369</v>
      </c>
      <c r="X21" s="4">
        <v>68643</v>
      </c>
      <c r="Y21" s="4">
        <v>389037</v>
      </c>
      <c r="Z21" s="4">
        <v>319491</v>
      </c>
      <c r="AA21" s="4">
        <v>810215</v>
      </c>
      <c r="AB21" s="4">
        <v>123353</v>
      </c>
      <c r="AC21" s="4">
        <v>394734</v>
      </c>
      <c r="AD21" s="4">
        <v>90346</v>
      </c>
      <c r="AE21" s="4">
        <v>3428</v>
      </c>
      <c r="AF21" s="4">
        <v>3666613</v>
      </c>
      <c r="AG21" s="4">
        <v>23283</v>
      </c>
      <c r="AH21" s="4">
        <v>210744</v>
      </c>
      <c r="AI21" s="4">
        <v>28198</v>
      </c>
      <c r="AJ21" s="4">
        <v>102479</v>
      </c>
      <c r="AK21" s="4">
        <v>14022</v>
      </c>
      <c r="AL21" s="4">
        <v>10192</v>
      </c>
      <c r="AM21" s="4">
        <v>101071</v>
      </c>
      <c r="AN21" s="4">
        <v>81200</v>
      </c>
      <c r="AO21" s="4">
        <v>7444</v>
      </c>
      <c r="AP21" s="4">
        <v>139745</v>
      </c>
      <c r="AQ21" s="4">
        <v>26483</v>
      </c>
      <c r="AR21" s="4">
        <v>38265</v>
      </c>
      <c r="AS21" s="4">
        <v>44352</v>
      </c>
      <c r="AT21" s="4">
        <v>334785</v>
      </c>
      <c r="AU21" s="4">
        <v>227343</v>
      </c>
      <c r="AV21" s="4">
        <v>120490</v>
      </c>
    </row>
    <row r="22" spans="1:48">
      <c r="A22" s="1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1:48">
      <c r="A23" s="10" t="s">
        <v>143</v>
      </c>
      <c r="B23" s="5">
        <v>1193</v>
      </c>
      <c r="C23" s="5">
        <v>1008</v>
      </c>
      <c r="D23" s="5">
        <v>51108</v>
      </c>
      <c r="E23" s="5">
        <v>34692</v>
      </c>
      <c r="F23" s="5">
        <v>9680</v>
      </c>
      <c r="G23" s="5">
        <v>21828</v>
      </c>
      <c r="H23" s="5">
        <v>9145</v>
      </c>
      <c r="I23" s="5">
        <v>798222</v>
      </c>
      <c r="J23" s="5">
        <v>29010</v>
      </c>
      <c r="K23" s="5">
        <v>918914</v>
      </c>
      <c r="L23" s="5">
        <v>16872</v>
      </c>
      <c r="M23" s="5">
        <v>106918</v>
      </c>
      <c r="N23" s="5">
        <v>600</v>
      </c>
      <c r="O23" s="5">
        <v>153493</v>
      </c>
      <c r="P23" s="5">
        <v>29754</v>
      </c>
      <c r="Q23" s="5">
        <v>11957</v>
      </c>
      <c r="R23" s="5">
        <v>145494</v>
      </c>
      <c r="S23" s="5">
        <v>53984</v>
      </c>
      <c r="T23" s="5">
        <v>257588</v>
      </c>
      <c r="U23" s="5">
        <v>423175</v>
      </c>
      <c r="V23" s="5">
        <v>326255</v>
      </c>
      <c r="W23" s="5">
        <v>17909</v>
      </c>
      <c r="X23" s="5">
        <v>2981</v>
      </c>
      <c r="Y23" s="5">
        <v>136735</v>
      </c>
      <c r="Z23" s="5">
        <v>25319</v>
      </c>
      <c r="AA23" s="5">
        <v>319649</v>
      </c>
      <c r="AB23" s="5">
        <v>18833</v>
      </c>
      <c r="AC23" s="5">
        <v>77666</v>
      </c>
      <c r="AD23" s="5">
        <v>1739</v>
      </c>
      <c r="AE23" s="5">
        <v>2025</v>
      </c>
      <c r="AF23" s="5">
        <v>1310694</v>
      </c>
      <c r="AG23" s="5">
        <v>11307</v>
      </c>
      <c r="AH23" s="5">
        <v>98855</v>
      </c>
      <c r="AI23" s="5">
        <v>4098</v>
      </c>
      <c r="AJ23" s="5">
        <v>70635</v>
      </c>
      <c r="AK23" s="5">
        <v>2765</v>
      </c>
      <c r="AL23" s="5">
        <v>2228</v>
      </c>
      <c r="AM23" s="5">
        <v>27915</v>
      </c>
      <c r="AN23" s="5">
        <v>20209</v>
      </c>
      <c r="AO23" s="5">
        <v>5457</v>
      </c>
      <c r="AP23" s="5">
        <v>137112</v>
      </c>
      <c r="AQ23" s="5">
        <v>3602</v>
      </c>
      <c r="AR23" s="5">
        <v>27034</v>
      </c>
      <c r="AS23" s="5">
        <v>33818</v>
      </c>
      <c r="AT23" s="5">
        <v>225659</v>
      </c>
      <c r="AU23" s="5">
        <v>101762</v>
      </c>
      <c r="AV23" s="5">
        <v>43830</v>
      </c>
    </row>
    <row r="24" spans="1:48">
      <c r="A24" s="10" t="s">
        <v>144</v>
      </c>
      <c r="B24" s="5">
        <v>199</v>
      </c>
      <c r="C24" s="5">
        <v>18</v>
      </c>
      <c r="D24" s="5">
        <v>1516</v>
      </c>
      <c r="E24" s="5">
        <v>492</v>
      </c>
      <c r="F24" s="5">
        <v>9</v>
      </c>
      <c r="G24" s="5">
        <v>901</v>
      </c>
      <c r="H24" s="5">
        <v>190</v>
      </c>
      <c r="I24" s="5">
        <v>33432</v>
      </c>
      <c r="J24" s="5">
        <v>12307</v>
      </c>
      <c r="K24" s="5">
        <v>22445</v>
      </c>
      <c r="L24" s="5">
        <v>5576</v>
      </c>
      <c r="M24" s="5">
        <v>6716</v>
      </c>
      <c r="N24" s="5">
        <v>259</v>
      </c>
      <c r="O24" s="5">
        <v>17755</v>
      </c>
      <c r="P24" s="5">
        <v>798</v>
      </c>
      <c r="Q24" s="5">
        <v>561</v>
      </c>
      <c r="R24" s="5">
        <v>3551</v>
      </c>
      <c r="S24" s="5">
        <v>0</v>
      </c>
      <c r="T24" s="5">
        <v>1959</v>
      </c>
      <c r="U24" s="5">
        <v>5541</v>
      </c>
      <c r="V24" s="5">
        <v>4428</v>
      </c>
      <c r="W24" s="5">
        <v>3317</v>
      </c>
      <c r="X24" s="5">
        <v>207</v>
      </c>
      <c r="Y24" s="5">
        <v>6268</v>
      </c>
      <c r="Z24" s="5">
        <v>8410</v>
      </c>
      <c r="AA24" s="5">
        <v>7557</v>
      </c>
      <c r="AB24" s="5">
        <v>495</v>
      </c>
      <c r="AC24" s="5">
        <v>3372</v>
      </c>
      <c r="AD24" s="5">
        <v>2284</v>
      </c>
      <c r="AE24" s="5">
        <v>26</v>
      </c>
      <c r="AF24" s="5">
        <v>26871</v>
      </c>
      <c r="AG24" s="5">
        <v>350</v>
      </c>
      <c r="AH24" s="5">
        <v>6830</v>
      </c>
      <c r="AI24" s="5">
        <v>1700</v>
      </c>
      <c r="AJ24" s="5">
        <v>419</v>
      </c>
      <c r="AK24" s="5">
        <v>63</v>
      </c>
      <c r="AL24" s="5">
        <v>6</v>
      </c>
      <c r="AM24" s="5">
        <v>188</v>
      </c>
      <c r="AN24" s="5">
        <v>1565</v>
      </c>
      <c r="AO24" s="5">
        <v>41</v>
      </c>
      <c r="AP24" s="5">
        <v>17</v>
      </c>
      <c r="AQ24" s="5">
        <v>2916</v>
      </c>
      <c r="AR24" s="5">
        <v>117</v>
      </c>
      <c r="AS24" s="5">
        <v>80</v>
      </c>
      <c r="AT24" s="5">
        <v>3463</v>
      </c>
      <c r="AU24" s="5">
        <v>301</v>
      </c>
      <c r="AV24" s="5">
        <v>784</v>
      </c>
    </row>
    <row r="25" spans="1:48">
      <c r="A25" s="10" t="s">
        <v>145</v>
      </c>
      <c r="B25" s="5">
        <v>2919</v>
      </c>
      <c r="C25" s="5">
        <v>5183</v>
      </c>
      <c r="D25" s="5">
        <v>15426</v>
      </c>
      <c r="E25" s="5">
        <v>9391</v>
      </c>
      <c r="F25" s="5">
        <v>7439</v>
      </c>
      <c r="G25" s="5">
        <v>2817</v>
      </c>
      <c r="H25" s="5">
        <v>4870</v>
      </c>
      <c r="I25" s="5">
        <v>231807</v>
      </c>
      <c r="J25" s="5">
        <v>19103</v>
      </c>
      <c r="K25" s="5">
        <v>1295006</v>
      </c>
      <c r="L25" s="5">
        <v>157366</v>
      </c>
      <c r="M25" s="5">
        <v>10594</v>
      </c>
      <c r="N25" s="5">
        <v>52415</v>
      </c>
      <c r="O25" s="5">
        <v>44</v>
      </c>
      <c r="P25" s="5">
        <v>9779</v>
      </c>
      <c r="Q25" s="5">
        <v>68</v>
      </c>
      <c r="R25" s="5">
        <v>232619</v>
      </c>
      <c r="S25" s="5">
        <v>46332</v>
      </c>
      <c r="T25" s="5">
        <v>743829</v>
      </c>
      <c r="U25" s="5">
        <v>526612</v>
      </c>
      <c r="V25" s="5">
        <v>113866</v>
      </c>
      <c r="W25" s="5">
        <v>5362</v>
      </c>
      <c r="X25" s="5">
        <v>59652</v>
      </c>
      <c r="Y25" s="5">
        <v>38009</v>
      </c>
      <c r="Z25" s="5">
        <v>272490</v>
      </c>
      <c r="AA25" s="5">
        <v>123898</v>
      </c>
      <c r="AB25" s="5">
        <v>96493</v>
      </c>
      <c r="AC25" s="5">
        <v>116430</v>
      </c>
      <c r="AD25" s="5">
        <v>74363</v>
      </c>
      <c r="AE25" s="5">
        <v>0</v>
      </c>
      <c r="AF25" s="5">
        <v>1212331</v>
      </c>
      <c r="AG25" s="5">
        <v>2088</v>
      </c>
      <c r="AH25" s="5">
        <v>9291</v>
      </c>
      <c r="AI25" s="5">
        <v>0</v>
      </c>
      <c r="AJ25" s="5">
        <v>22022</v>
      </c>
      <c r="AK25" s="5">
        <v>1371</v>
      </c>
      <c r="AL25" s="5">
        <v>0</v>
      </c>
      <c r="AM25" s="5">
        <v>44667</v>
      </c>
      <c r="AN25" s="5">
        <v>24981</v>
      </c>
      <c r="AO25" s="5">
        <v>450</v>
      </c>
      <c r="AP25" s="5">
        <v>0</v>
      </c>
      <c r="AQ25" s="5">
        <v>257</v>
      </c>
      <c r="AR25" s="5">
        <v>6498</v>
      </c>
      <c r="AS25" s="5">
        <v>52</v>
      </c>
      <c r="AT25" s="5">
        <v>84941</v>
      </c>
      <c r="AU25" s="5">
        <v>6660</v>
      </c>
      <c r="AV25" s="5">
        <v>16880</v>
      </c>
    </row>
    <row r="26" spans="1:48">
      <c r="A26" s="10" t="s">
        <v>146</v>
      </c>
      <c r="B26" s="5">
        <v>1525</v>
      </c>
      <c r="C26" s="5">
        <v>714</v>
      </c>
      <c r="D26" s="5">
        <v>49060</v>
      </c>
      <c r="E26" s="5">
        <v>17829</v>
      </c>
      <c r="F26" s="5">
        <v>999</v>
      </c>
      <c r="G26" s="5">
        <v>26273</v>
      </c>
      <c r="H26" s="5">
        <v>10374</v>
      </c>
      <c r="I26" s="5">
        <v>617573</v>
      </c>
      <c r="J26" s="5">
        <v>7194</v>
      </c>
      <c r="K26" s="5">
        <v>225028</v>
      </c>
      <c r="L26" s="5">
        <v>8699</v>
      </c>
      <c r="M26" s="5">
        <v>26386</v>
      </c>
      <c r="N26" s="5">
        <v>3321</v>
      </c>
      <c r="O26" s="5">
        <v>15181</v>
      </c>
      <c r="P26" s="5">
        <v>20170</v>
      </c>
      <c r="Q26" s="5">
        <v>5085</v>
      </c>
      <c r="R26" s="5">
        <v>79289</v>
      </c>
      <c r="S26" s="5">
        <v>132</v>
      </c>
      <c r="T26" s="5">
        <v>16894</v>
      </c>
      <c r="U26" s="5">
        <v>205405</v>
      </c>
      <c r="V26" s="5">
        <v>181237</v>
      </c>
      <c r="W26" s="5">
        <v>17058</v>
      </c>
      <c r="X26" s="5">
        <v>4449</v>
      </c>
      <c r="Y26" s="5">
        <v>126032</v>
      </c>
      <c r="Z26" s="5">
        <v>4930</v>
      </c>
      <c r="AA26" s="5">
        <v>158966</v>
      </c>
      <c r="AB26" s="5">
        <v>4446</v>
      </c>
      <c r="AC26" s="5">
        <v>72579</v>
      </c>
      <c r="AD26" s="5">
        <v>3496</v>
      </c>
      <c r="AE26" s="5">
        <v>66</v>
      </c>
      <c r="AF26" s="5">
        <v>536947</v>
      </c>
      <c r="AG26" s="5">
        <v>6995</v>
      </c>
      <c r="AH26" s="5">
        <v>51055</v>
      </c>
      <c r="AI26" s="5">
        <v>11027</v>
      </c>
      <c r="AJ26" s="5">
        <v>6031</v>
      </c>
      <c r="AK26" s="5">
        <v>5372</v>
      </c>
      <c r="AL26" s="5">
        <v>6596</v>
      </c>
      <c r="AM26" s="5">
        <v>9731</v>
      </c>
      <c r="AN26" s="5">
        <v>21871</v>
      </c>
      <c r="AO26" s="5">
        <v>1314</v>
      </c>
      <c r="AP26" s="5">
        <v>2575</v>
      </c>
      <c r="AQ26" s="5">
        <v>6378</v>
      </c>
      <c r="AR26" s="5">
        <v>2243</v>
      </c>
      <c r="AS26" s="5">
        <v>3766</v>
      </c>
      <c r="AT26" s="5">
        <v>10154</v>
      </c>
      <c r="AU26" s="5">
        <v>69914</v>
      </c>
      <c r="AV26" s="5">
        <v>32826</v>
      </c>
    </row>
    <row r="27" spans="1:48">
      <c r="A27" s="10" t="s">
        <v>147</v>
      </c>
      <c r="B27" s="5">
        <v>949</v>
      </c>
      <c r="C27" s="5">
        <v>301</v>
      </c>
      <c r="D27" s="5">
        <v>31924</v>
      </c>
      <c r="E27" s="5">
        <v>8916</v>
      </c>
      <c r="F27" s="5">
        <v>541</v>
      </c>
      <c r="G27" s="5">
        <v>17601</v>
      </c>
      <c r="H27" s="5">
        <v>7494</v>
      </c>
      <c r="I27" s="5">
        <v>381446</v>
      </c>
      <c r="J27" s="5">
        <v>4476</v>
      </c>
      <c r="K27" s="5">
        <v>124427</v>
      </c>
      <c r="L27" s="5">
        <v>3878</v>
      </c>
      <c r="M27" s="5">
        <v>16035</v>
      </c>
      <c r="N27" s="5">
        <v>2231</v>
      </c>
      <c r="O27" s="5">
        <v>6190</v>
      </c>
      <c r="P27" s="5">
        <v>12363</v>
      </c>
      <c r="Q27" s="5">
        <v>3279</v>
      </c>
      <c r="R27" s="5">
        <v>58195</v>
      </c>
      <c r="S27" s="5">
        <v>49</v>
      </c>
      <c r="T27" s="5">
        <v>10920</v>
      </c>
      <c r="U27" s="5">
        <v>134230</v>
      </c>
      <c r="V27" s="5">
        <v>119711</v>
      </c>
      <c r="W27" s="5">
        <v>10898</v>
      </c>
      <c r="X27" s="5">
        <v>1701</v>
      </c>
      <c r="Y27" s="5">
        <v>91281</v>
      </c>
      <c r="Z27" s="5">
        <v>3172</v>
      </c>
      <c r="AA27" s="5">
        <v>112482</v>
      </c>
      <c r="AB27" s="5">
        <v>2442</v>
      </c>
      <c r="AC27" s="5">
        <v>47227</v>
      </c>
      <c r="AD27" s="5">
        <v>1500</v>
      </c>
      <c r="AE27" s="5">
        <v>0</v>
      </c>
      <c r="AF27" s="5">
        <v>350431</v>
      </c>
      <c r="AG27" s="5">
        <v>4731</v>
      </c>
      <c r="AH27" s="5">
        <v>36850</v>
      </c>
      <c r="AI27" s="5">
        <v>5196</v>
      </c>
      <c r="AJ27" s="5">
        <v>3851</v>
      </c>
      <c r="AK27" s="5">
        <v>2054</v>
      </c>
      <c r="AL27" s="5">
        <v>3804</v>
      </c>
      <c r="AM27" s="5">
        <v>3885</v>
      </c>
      <c r="AN27" s="5">
        <v>12301</v>
      </c>
      <c r="AO27" s="5">
        <v>867</v>
      </c>
      <c r="AP27" s="5">
        <v>14</v>
      </c>
      <c r="AQ27" s="5">
        <v>2601</v>
      </c>
      <c r="AR27" s="5">
        <v>1446</v>
      </c>
      <c r="AS27" s="5">
        <v>1614</v>
      </c>
      <c r="AT27" s="5">
        <v>5725</v>
      </c>
      <c r="AU27" s="5">
        <v>43712</v>
      </c>
      <c r="AV27" s="5">
        <v>21899</v>
      </c>
    </row>
    <row r="28" spans="1:48">
      <c r="A28" s="10" t="s">
        <v>148</v>
      </c>
      <c r="B28" s="5">
        <v>576</v>
      </c>
      <c r="C28" s="5">
        <v>413</v>
      </c>
      <c r="D28" s="5">
        <v>17136</v>
      </c>
      <c r="E28" s="5">
        <v>8913</v>
      </c>
      <c r="F28" s="5">
        <v>458</v>
      </c>
      <c r="G28" s="5">
        <v>8672</v>
      </c>
      <c r="H28" s="5">
        <v>2880</v>
      </c>
      <c r="I28" s="5">
        <v>236127</v>
      </c>
      <c r="J28" s="5">
        <v>2718</v>
      </c>
      <c r="K28" s="5">
        <v>100601</v>
      </c>
      <c r="L28" s="5">
        <v>4821</v>
      </c>
      <c r="M28" s="5">
        <v>10351</v>
      </c>
      <c r="N28" s="5">
        <v>1090</v>
      </c>
      <c r="O28" s="5">
        <v>8991</v>
      </c>
      <c r="P28" s="5">
        <v>7807</v>
      </c>
      <c r="Q28" s="5">
        <v>1806</v>
      </c>
      <c r="R28" s="5">
        <v>21094</v>
      </c>
      <c r="S28" s="5">
        <v>83</v>
      </c>
      <c r="T28" s="5">
        <v>5974</v>
      </c>
      <c r="U28" s="5">
        <v>71175</v>
      </c>
      <c r="V28" s="5">
        <v>61526</v>
      </c>
      <c r="W28" s="5">
        <v>6160</v>
      </c>
      <c r="X28" s="5">
        <v>2748</v>
      </c>
      <c r="Y28" s="5">
        <v>34751</v>
      </c>
      <c r="Z28" s="5">
        <v>1758</v>
      </c>
      <c r="AA28" s="5">
        <v>46484</v>
      </c>
      <c r="AB28" s="5">
        <v>2004</v>
      </c>
      <c r="AC28" s="5">
        <v>25352</v>
      </c>
      <c r="AD28" s="5">
        <v>1996</v>
      </c>
      <c r="AE28" s="5">
        <v>66</v>
      </c>
      <c r="AF28" s="5">
        <v>186516</v>
      </c>
      <c r="AG28" s="5">
        <v>2264</v>
      </c>
      <c r="AH28" s="5">
        <v>14205</v>
      </c>
      <c r="AI28" s="5">
        <v>5831</v>
      </c>
      <c r="AJ28" s="5">
        <v>2180</v>
      </c>
      <c r="AK28" s="5">
        <v>3318</v>
      </c>
      <c r="AL28" s="5">
        <v>2792</v>
      </c>
      <c r="AM28" s="5">
        <v>5846</v>
      </c>
      <c r="AN28" s="5">
        <v>9570</v>
      </c>
      <c r="AO28" s="5">
        <v>447</v>
      </c>
      <c r="AP28" s="5">
        <v>2561</v>
      </c>
      <c r="AQ28" s="5">
        <v>3777</v>
      </c>
      <c r="AR28" s="5">
        <v>797</v>
      </c>
      <c r="AS28" s="5">
        <v>2152</v>
      </c>
      <c r="AT28" s="5">
        <v>4429</v>
      </c>
      <c r="AU28" s="5">
        <v>26202</v>
      </c>
      <c r="AV28" s="5">
        <v>10927</v>
      </c>
    </row>
    <row r="29" spans="1:48">
      <c r="A29" s="10" t="s">
        <v>149</v>
      </c>
      <c r="B29" s="5">
        <v>245</v>
      </c>
      <c r="C29" s="5">
        <v>88</v>
      </c>
      <c r="D29" s="5">
        <v>6540</v>
      </c>
      <c r="E29" s="5">
        <v>957</v>
      </c>
      <c r="F29" s="5">
        <v>94</v>
      </c>
      <c r="G29" s="5">
        <v>3611</v>
      </c>
      <c r="H29" s="5">
        <v>1048</v>
      </c>
      <c r="I29" s="5">
        <v>71884</v>
      </c>
      <c r="J29" s="5">
        <v>196</v>
      </c>
      <c r="K29" s="5">
        <v>50763</v>
      </c>
      <c r="L29" s="5">
        <v>705</v>
      </c>
      <c r="M29" s="5">
        <v>4255</v>
      </c>
      <c r="N29" s="5">
        <v>528</v>
      </c>
      <c r="O29" s="5">
        <v>365</v>
      </c>
      <c r="P29" s="5">
        <v>3196</v>
      </c>
      <c r="Q29" s="5">
        <v>327</v>
      </c>
      <c r="R29" s="5">
        <v>10460</v>
      </c>
      <c r="S29" s="5">
        <v>24</v>
      </c>
      <c r="T29" s="5">
        <v>1546</v>
      </c>
      <c r="U29" s="5">
        <v>21688</v>
      </c>
      <c r="V29" s="5">
        <v>20484</v>
      </c>
      <c r="W29" s="5">
        <v>2911</v>
      </c>
      <c r="X29" s="5">
        <v>631</v>
      </c>
      <c r="Y29" s="5">
        <v>12712</v>
      </c>
      <c r="Z29" s="5">
        <v>382</v>
      </c>
      <c r="AA29" s="5">
        <v>23931</v>
      </c>
      <c r="AB29" s="5">
        <v>808</v>
      </c>
      <c r="AC29" s="5">
        <v>16988</v>
      </c>
      <c r="AD29" s="5">
        <v>820</v>
      </c>
      <c r="AE29" s="5">
        <v>0</v>
      </c>
      <c r="AF29" s="5">
        <v>73694</v>
      </c>
      <c r="AG29" s="5">
        <v>894</v>
      </c>
      <c r="AH29" s="5">
        <v>7175</v>
      </c>
      <c r="AI29" s="5">
        <v>515</v>
      </c>
      <c r="AJ29" s="5">
        <v>509</v>
      </c>
      <c r="AK29" s="5">
        <v>403</v>
      </c>
      <c r="AL29" s="5">
        <v>654</v>
      </c>
      <c r="AM29" s="5">
        <v>1411</v>
      </c>
      <c r="AN29" s="5">
        <v>2335</v>
      </c>
      <c r="AO29" s="5">
        <v>168</v>
      </c>
      <c r="AP29" s="5">
        <v>2</v>
      </c>
      <c r="AQ29" s="5">
        <v>484</v>
      </c>
      <c r="AR29" s="5">
        <v>167</v>
      </c>
      <c r="AS29" s="5">
        <v>376</v>
      </c>
      <c r="AT29" s="5">
        <v>1255</v>
      </c>
      <c r="AU29" s="5">
        <v>8701</v>
      </c>
      <c r="AV29" s="5">
        <v>4177</v>
      </c>
    </row>
    <row r="30" spans="1:48">
      <c r="A30" s="10" t="s">
        <v>150</v>
      </c>
      <c r="B30" s="5">
        <v>95</v>
      </c>
      <c r="C30" s="5">
        <v>1</v>
      </c>
      <c r="D30" s="5">
        <v>1289</v>
      </c>
      <c r="E30" s="5">
        <v>62240</v>
      </c>
      <c r="F30" s="5">
        <v>9</v>
      </c>
      <c r="G30" s="5">
        <v>188</v>
      </c>
      <c r="H30" s="5">
        <v>96</v>
      </c>
      <c r="I30" s="5">
        <v>5953</v>
      </c>
      <c r="J30" s="5">
        <v>1169</v>
      </c>
      <c r="K30" s="5">
        <v>2942</v>
      </c>
      <c r="L30" s="5">
        <v>91</v>
      </c>
      <c r="M30" s="5">
        <v>289</v>
      </c>
      <c r="N30" s="5">
        <v>12</v>
      </c>
      <c r="O30" s="5">
        <v>124</v>
      </c>
      <c r="P30" s="5">
        <v>53</v>
      </c>
      <c r="Q30" s="5">
        <v>8</v>
      </c>
      <c r="R30" s="5">
        <v>928</v>
      </c>
      <c r="S30" s="5">
        <v>0</v>
      </c>
      <c r="T30" s="5">
        <v>342</v>
      </c>
      <c r="U30" s="5">
        <v>2652</v>
      </c>
      <c r="V30" s="5">
        <v>2235</v>
      </c>
      <c r="W30" s="5">
        <v>235</v>
      </c>
      <c r="X30" s="5">
        <v>8</v>
      </c>
      <c r="Y30" s="5">
        <v>1440</v>
      </c>
      <c r="Z30" s="5">
        <v>17</v>
      </c>
      <c r="AA30" s="5">
        <v>870</v>
      </c>
      <c r="AB30" s="5">
        <v>20</v>
      </c>
      <c r="AC30" s="5">
        <v>4137</v>
      </c>
      <c r="AD30" s="5">
        <v>173</v>
      </c>
      <c r="AE30" s="5">
        <v>0</v>
      </c>
      <c r="AF30" s="5">
        <v>82682</v>
      </c>
      <c r="AG30" s="5">
        <v>23</v>
      </c>
      <c r="AH30" s="5">
        <v>299</v>
      </c>
      <c r="AI30" s="5">
        <v>22</v>
      </c>
      <c r="AJ30" s="5">
        <v>35</v>
      </c>
      <c r="AK30" s="5">
        <v>367</v>
      </c>
      <c r="AL30" s="5">
        <v>10</v>
      </c>
      <c r="AM30" s="5">
        <v>936</v>
      </c>
      <c r="AN30" s="5">
        <v>456</v>
      </c>
      <c r="AO30" s="5">
        <v>7</v>
      </c>
      <c r="AP30" s="5">
        <v>1</v>
      </c>
      <c r="AQ30" s="5">
        <v>233</v>
      </c>
      <c r="AR30" s="5">
        <v>72</v>
      </c>
      <c r="AS30" s="5">
        <v>3</v>
      </c>
      <c r="AT30" s="5">
        <v>110</v>
      </c>
      <c r="AU30" s="5">
        <v>3420</v>
      </c>
      <c r="AV30" s="5">
        <v>2570</v>
      </c>
    </row>
    <row r="31" spans="1:48">
      <c r="A31" s="10" t="s">
        <v>151</v>
      </c>
      <c r="B31" s="5">
        <v>803</v>
      </c>
      <c r="C31" s="5">
        <v>1174</v>
      </c>
      <c r="D31" s="5">
        <v>21819</v>
      </c>
      <c r="E31" s="5">
        <v>2556</v>
      </c>
      <c r="F31" s="5">
        <v>26</v>
      </c>
      <c r="G31" s="5">
        <v>4694</v>
      </c>
      <c r="H31" s="5">
        <v>4479</v>
      </c>
      <c r="I31" s="5">
        <v>221806</v>
      </c>
      <c r="J31" s="5">
        <v>5149</v>
      </c>
      <c r="K31" s="5">
        <v>224979</v>
      </c>
      <c r="L31" s="5">
        <v>12057</v>
      </c>
      <c r="M31" s="5">
        <v>20434</v>
      </c>
      <c r="N31" s="5">
        <v>1195</v>
      </c>
      <c r="O31" s="5">
        <v>9958</v>
      </c>
      <c r="P31" s="5">
        <v>7550</v>
      </c>
      <c r="Q31" s="5">
        <v>0</v>
      </c>
      <c r="R31" s="5">
        <v>24566</v>
      </c>
      <c r="S31" s="5">
        <v>4633</v>
      </c>
      <c r="T31" s="5">
        <v>5009</v>
      </c>
      <c r="U31" s="5">
        <v>52908</v>
      </c>
      <c r="V31" s="5">
        <v>41694</v>
      </c>
      <c r="W31" s="5">
        <v>7934</v>
      </c>
      <c r="X31" s="5">
        <v>676</v>
      </c>
      <c r="Y31" s="5">
        <v>30296</v>
      </c>
      <c r="Z31" s="5">
        <v>2578</v>
      </c>
      <c r="AA31" s="5">
        <v>108043</v>
      </c>
      <c r="AB31" s="5">
        <v>1002</v>
      </c>
      <c r="AC31" s="5">
        <v>79862</v>
      </c>
      <c r="AD31" s="5">
        <v>2425</v>
      </c>
      <c r="AE31" s="5">
        <v>644</v>
      </c>
      <c r="AF31" s="5">
        <v>248342</v>
      </c>
      <c r="AG31" s="5">
        <v>745</v>
      </c>
      <c r="AH31" s="5">
        <v>20872</v>
      </c>
      <c r="AI31" s="5">
        <v>9375</v>
      </c>
      <c r="AJ31" s="5">
        <v>2329</v>
      </c>
      <c r="AK31" s="5">
        <v>2733</v>
      </c>
      <c r="AL31" s="5">
        <v>489</v>
      </c>
      <c r="AM31" s="5">
        <v>7303</v>
      </c>
      <c r="AN31" s="5">
        <v>7537</v>
      </c>
      <c r="AO31" s="5">
        <v>0</v>
      </c>
      <c r="AP31" s="5">
        <v>0</v>
      </c>
      <c r="AQ31" s="5">
        <v>11020</v>
      </c>
      <c r="AR31" s="5">
        <v>1940</v>
      </c>
      <c r="AS31" s="5">
        <v>5906</v>
      </c>
      <c r="AT31" s="5">
        <v>4116</v>
      </c>
      <c r="AU31" s="5">
        <v>32922</v>
      </c>
      <c r="AV31" s="5">
        <v>14341</v>
      </c>
    </row>
    <row r="32" spans="1:48">
      <c r="A32" s="10" t="s">
        <v>152</v>
      </c>
      <c r="B32" s="5">
        <v>803</v>
      </c>
      <c r="C32" s="5">
        <v>1174</v>
      </c>
      <c r="D32" s="5">
        <v>21819</v>
      </c>
      <c r="E32" s="5">
        <v>2556</v>
      </c>
      <c r="F32" s="5">
        <v>26</v>
      </c>
      <c r="G32" s="5">
        <v>4694</v>
      </c>
      <c r="H32" s="5">
        <v>4479</v>
      </c>
      <c r="I32" s="5">
        <v>221614</v>
      </c>
      <c r="J32" s="5">
        <v>5149</v>
      </c>
      <c r="K32" s="5">
        <v>224366</v>
      </c>
      <c r="L32" s="5">
        <v>11812</v>
      </c>
      <c r="M32" s="5">
        <v>20433</v>
      </c>
      <c r="N32" s="5">
        <v>1195</v>
      </c>
      <c r="O32" s="5">
        <v>9958</v>
      </c>
      <c r="P32" s="5">
        <v>7550</v>
      </c>
      <c r="Q32" s="5">
        <v>0</v>
      </c>
      <c r="R32" s="5">
        <v>24566</v>
      </c>
      <c r="S32" s="5">
        <v>4633</v>
      </c>
      <c r="T32" s="5">
        <v>5009</v>
      </c>
      <c r="U32" s="5">
        <v>52852</v>
      </c>
      <c r="V32" s="5">
        <v>41638</v>
      </c>
      <c r="W32" s="5">
        <v>7934</v>
      </c>
      <c r="X32" s="5">
        <v>676</v>
      </c>
      <c r="Y32" s="5">
        <v>30296</v>
      </c>
      <c r="Z32" s="5">
        <v>2578</v>
      </c>
      <c r="AA32" s="5">
        <v>107340</v>
      </c>
      <c r="AB32" s="5">
        <v>1002</v>
      </c>
      <c r="AC32" s="5">
        <v>79522</v>
      </c>
      <c r="AD32" s="5">
        <v>2425</v>
      </c>
      <c r="AE32" s="5">
        <v>644</v>
      </c>
      <c r="AF32" s="5">
        <v>248342</v>
      </c>
      <c r="AG32" s="5">
        <v>745</v>
      </c>
      <c r="AH32" s="5">
        <v>20805</v>
      </c>
      <c r="AI32" s="5">
        <v>9375</v>
      </c>
      <c r="AJ32" s="5">
        <v>2329</v>
      </c>
      <c r="AK32" s="5">
        <v>2733</v>
      </c>
      <c r="AL32" s="5">
        <v>489</v>
      </c>
      <c r="AM32" s="5">
        <v>7303</v>
      </c>
      <c r="AN32" s="5">
        <v>7537</v>
      </c>
      <c r="AO32" s="5">
        <v>0</v>
      </c>
      <c r="AP32" s="5">
        <v>0</v>
      </c>
      <c r="AQ32" s="5">
        <v>11020</v>
      </c>
      <c r="AR32" s="5">
        <v>1940</v>
      </c>
      <c r="AS32" s="5">
        <v>5906</v>
      </c>
      <c r="AT32" s="5">
        <v>4108</v>
      </c>
      <c r="AU32" s="5">
        <v>32917</v>
      </c>
      <c r="AV32" s="5">
        <v>14330</v>
      </c>
    </row>
    <row r="33" spans="1:48">
      <c r="A33" s="10" t="s">
        <v>153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192</v>
      </c>
      <c r="J33" s="5">
        <v>0</v>
      </c>
      <c r="K33" s="5">
        <v>613</v>
      </c>
      <c r="L33" s="5">
        <v>245</v>
      </c>
      <c r="M33" s="5">
        <v>1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56</v>
      </c>
      <c r="V33" s="5">
        <v>56</v>
      </c>
      <c r="W33" s="5">
        <v>0</v>
      </c>
      <c r="X33" s="5">
        <v>0</v>
      </c>
      <c r="Y33" s="5">
        <v>0</v>
      </c>
      <c r="Z33" s="5">
        <v>0</v>
      </c>
      <c r="AA33" s="5">
        <v>703</v>
      </c>
      <c r="AB33" s="5">
        <v>0</v>
      </c>
      <c r="AC33" s="5">
        <v>340</v>
      </c>
      <c r="AD33" s="5">
        <v>0</v>
      </c>
      <c r="AE33" s="5">
        <v>0</v>
      </c>
      <c r="AF33" s="5">
        <v>0</v>
      </c>
      <c r="AG33" s="5">
        <v>0</v>
      </c>
      <c r="AH33" s="5">
        <v>67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8</v>
      </c>
      <c r="AU33" s="5">
        <v>5</v>
      </c>
      <c r="AV33" s="5">
        <v>11</v>
      </c>
    </row>
    <row r="34" spans="1:48">
      <c r="A34" s="10" t="s">
        <v>154</v>
      </c>
      <c r="B34" s="5">
        <v>0</v>
      </c>
      <c r="C34" s="5">
        <v>18</v>
      </c>
      <c r="D34" s="5">
        <v>2238</v>
      </c>
      <c r="E34" s="5">
        <v>534</v>
      </c>
      <c r="F34" s="5">
        <v>20</v>
      </c>
      <c r="G34" s="5">
        <v>515</v>
      </c>
      <c r="H34" s="5">
        <v>79</v>
      </c>
      <c r="I34" s="5">
        <v>26170</v>
      </c>
      <c r="J34" s="5">
        <v>25</v>
      </c>
      <c r="K34" s="5">
        <v>8047</v>
      </c>
      <c r="L34" s="5">
        <v>42</v>
      </c>
      <c r="M34" s="5">
        <v>848</v>
      </c>
      <c r="N34" s="5">
        <v>38</v>
      </c>
      <c r="O34" s="5">
        <v>70</v>
      </c>
      <c r="P34" s="5">
        <v>111</v>
      </c>
      <c r="Q34" s="5">
        <v>6</v>
      </c>
      <c r="R34" s="5">
        <v>2030</v>
      </c>
      <c r="S34" s="5">
        <v>0</v>
      </c>
      <c r="T34" s="5">
        <v>1912</v>
      </c>
      <c r="U34" s="5">
        <v>8904</v>
      </c>
      <c r="V34" s="5">
        <v>9170</v>
      </c>
      <c r="W34" s="5">
        <v>583</v>
      </c>
      <c r="X34" s="5">
        <v>23</v>
      </c>
      <c r="Y34" s="5">
        <v>3407</v>
      </c>
      <c r="Z34" s="5">
        <v>762</v>
      </c>
      <c r="AA34" s="5">
        <v>20177</v>
      </c>
      <c r="AB34" s="5">
        <v>893</v>
      </c>
      <c r="AC34" s="5">
        <v>11516</v>
      </c>
      <c r="AD34" s="5">
        <v>328</v>
      </c>
      <c r="AE34" s="5">
        <v>48</v>
      </c>
      <c r="AF34" s="5">
        <v>34473</v>
      </c>
      <c r="AG34" s="5">
        <v>578</v>
      </c>
      <c r="AH34" s="5">
        <v>4707</v>
      </c>
      <c r="AI34" s="5">
        <v>102</v>
      </c>
      <c r="AJ34" s="5">
        <v>384</v>
      </c>
      <c r="AK34" s="5">
        <v>913</v>
      </c>
      <c r="AL34" s="5">
        <v>206</v>
      </c>
      <c r="AM34" s="5">
        <v>901</v>
      </c>
      <c r="AN34" s="5">
        <v>398</v>
      </c>
      <c r="AO34" s="5">
        <v>0</v>
      </c>
      <c r="AP34" s="5">
        <v>0</v>
      </c>
      <c r="AQ34" s="5">
        <v>454</v>
      </c>
      <c r="AR34" s="5">
        <v>97</v>
      </c>
      <c r="AS34" s="5">
        <v>341</v>
      </c>
      <c r="AT34" s="5">
        <v>3624</v>
      </c>
      <c r="AU34" s="5">
        <v>3588</v>
      </c>
      <c r="AV34" s="5">
        <v>66</v>
      </c>
    </row>
    <row r="35" spans="1:48">
      <c r="A35" s="10" t="s">
        <v>155</v>
      </c>
      <c r="B35" s="5">
        <v>755</v>
      </c>
      <c r="C35" s="5">
        <v>0</v>
      </c>
      <c r="D35" s="5">
        <v>1922</v>
      </c>
      <c r="E35" s="5">
        <v>35</v>
      </c>
      <c r="F35" s="5">
        <v>0</v>
      </c>
      <c r="G35" s="5">
        <v>1510</v>
      </c>
      <c r="H35" s="5">
        <v>780</v>
      </c>
      <c r="I35" s="5">
        <v>51601</v>
      </c>
      <c r="J35" s="5">
        <v>6132</v>
      </c>
      <c r="K35" s="5">
        <v>34903</v>
      </c>
      <c r="L35" s="5">
        <v>3463</v>
      </c>
      <c r="M35" s="5">
        <v>4795</v>
      </c>
      <c r="N35" s="5">
        <v>187</v>
      </c>
      <c r="O35" s="5">
        <v>5239</v>
      </c>
      <c r="P35" s="5">
        <v>2574</v>
      </c>
      <c r="Q35" s="5">
        <v>921</v>
      </c>
      <c r="R35" s="5">
        <v>1387</v>
      </c>
      <c r="S35" s="5">
        <v>0</v>
      </c>
      <c r="T35" s="5">
        <v>0</v>
      </c>
      <c r="U35" s="5">
        <v>18616</v>
      </c>
      <c r="V35" s="5">
        <v>13395</v>
      </c>
      <c r="W35" s="5">
        <v>2033</v>
      </c>
      <c r="X35" s="5">
        <v>0</v>
      </c>
      <c r="Y35" s="5">
        <v>27795</v>
      </c>
      <c r="Z35" s="5">
        <v>3751</v>
      </c>
      <c r="AA35" s="5">
        <v>24929</v>
      </c>
      <c r="AB35" s="5">
        <v>239</v>
      </c>
      <c r="AC35" s="5">
        <v>5456</v>
      </c>
      <c r="AD35" s="5">
        <v>4585</v>
      </c>
      <c r="AE35" s="5">
        <v>619</v>
      </c>
      <c r="AF35" s="5">
        <v>112560</v>
      </c>
      <c r="AG35" s="5">
        <v>215</v>
      </c>
      <c r="AH35" s="5">
        <v>11008</v>
      </c>
      <c r="AI35" s="5">
        <v>1225</v>
      </c>
      <c r="AJ35" s="5">
        <v>20</v>
      </c>
      <c r="AK35" s="5">
        <v>0</v>
      </c>
      <c r="AL35" s="5">
        <v>0</v>
      </c>
      <c r="AM35" s="5">
        <v>2079</v>
      </c>
      <c r="AN35" s="5">
        <v>908</v>
      </c>
      <c r="AO35" s="5">
        <v>0</v>
      </c>
      <c r="AP35" s="5">
        <v>0</v>
      </c>
      <c r="AQ35" s="5">
        <v>948</v>
      </c>
      <c r="AR35" s="5">
        <v>50</v>
      </c>
      <c r="AS35" s="5">
        <v>0</v>
      </c>
      <c r="AT35" s="5">
        <v>1127</v>
      </c>
      <c r="AU35" s="5">
        <v>0</v>
      </c>
      <c r="AV35" s="5">
        <v>4796</v>
      </c>
    </row>
    <row r="36" spans="1:48">
      <c r="A36" s="10" t="s">
        <v>156</v>
      </c>
      <c r="B36" s="5">
        <v>2</v>
      </c>
      <c r="C36" s="5">
        <v>0</v>
      </c>
      <c r="D36" s="5">
        <v>1146</v>
      </c>
      <c r="E36" s="5">
        <v>91</v>
      </c>
      <c r="F36" s="5">
        <v>66</v>
      </c>
      <c r="G36" s="5">
        <v>247</v>
      </c>
      <c r="H36" s="5">
        <v>87</v>
      </c>
      <c r="I36" s="5">
        <v>6120</v>
      </c>
      <c r="J36" s="5">
        <v>51</v>
      </c>
      <c r="K36" s="5">
        <v>3440</v>
      </c>
      <c r="L36" s="5">
        <v>153</v>
      </c>
      <c r="M36" s="5">
        <v>295</v>
      </c>
      <c r="N36" s="5">
        <v>33</v>
      </c>
      <c r="O36" s="5">
        <v>28</v>
      </c>
      <c r="P36" s="5">
        <v>111</v>
      </c>
      <c r="Q36" s="5">
        <v>13</v>
      </c>
      <c r="R36" s="5">
        <v>893</v>
      </c>
      <c r="S36" s="5">
        <v>30</v>
      </c>
      <c r="T36" s="5">
        <v>353</v>
      </c>
      <c r="U36" s="5">
        <v>2216</v>
      </c>
      <c r="V36" s="5">
        <v>1815</v>
      </c>
      <c r="W36" s="5">
        <v>374</v>
      </c>
      <c r="X36" s="5">
        <v>16</v>
      </c>
      <c r="Y36" s="5">
        <v>992</v>
      </c>
      <c r="Z36" s="5">
        <v>852</v>
      </c>
      <c r="AA36" s="5">
        <v>1529</v>
      </c>
      <c r="AB36" s="5">
        <v>124</v>
      </c>
      <c r="AC36" s="5">
        <v>312</v>
      </c>
      <c r="AD36" s="5">
        <v>133</v>
      </c>
      <c r="AE36" s="5">
        <v>0</v>
      </c>
      <c r="AF36" s="5">
        <v>18909</v>
      </c>
      <c r="AG36" s="5">
        <v>88</v>
      </c>
      <c r="AH36" s="5">
        <v>546</v>
      </c>
      <c r="AI36" s="5">
        <v>134</v>
      </c>
      <c r="AJ36" s="5">
        <v>95</v>
      </c>
      <c r="AK36" s="5">
        <v>35</v>
      </c>
      <c r="AL36" s="5">
        <v>3</v>
      </c>
      <c r="AM36" s="5">
        <v>166</v>
      </c>
      <c r="AN36" s="5">
        <v>104</v>
      </c>
      <c r="AO36" s="5">
        <v>7</v>
      </c>
      <c r="AP36" s="5">
        <v>38</v>
      </c>
      <c r="AQ36" s="5">
        <v>189</v>
      </c>
      <c r="AR36" s="5">
        <v>47</v>
      </c>
      <c r="AS36" s="5">
        <v>10</v>
      </c>
      <c r="AT36" s="5">
        <v>269</v>
      </c>
      <c r="AU36" s="5">
        <v>75</v>
      </c>
      <c r="AV36" s="5">
        <v>220</v>
      </c>
    </row>
    <row r="37" spans="1:48">
      <c r="A37" s="10" t="s">
        <v>157</v>
      </c>
      <c r="B37" s="5">
        <v>0</v>
      </c>
      <c r="C37" s="5">
        <v>0</v>
      </c>
      <c r="D37" s="5">
        <v>2</v>
      </c>
      <c r="E37" s="5">
        <v>0</v>
      </c>
      <c r="F37" s="5">
        <v>0</v>
      </c>
      <c r="G37" s="5">
        <v>0</v>
      </c>
      <c r="H37" s="5">
        <v>0</v>
      </c>
      <c r="I37" s="5">
        <v>5968</v>
      </c>
      <c r="J37" s="5">
        <v>1374</v>
      </c>
      <c r="K37" s="5">
        <v>1</v>
      </c>
      <c r="L37" s="5">
        <v>0</v>
      </c>
      <c r="M37" s="5">
        <v>0</v>
      </c>
      <c r="N37" s="5">
        <v>0</v>
      </c>
      <c r="O37" s="5">
        <v>0</v>
      </c>
      <c r="P37" s="5">
        <v>647</v>
      </c>
      <c r="Q37" s="5">
        <v>0</v>
      </c>
      <c r="R37" s="5">
        <v>3936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642</v>
      </c>
      <c r="Z37" s="5">
        <v>0</v>
      </c>
      <c r="AA37" s="5">
        <v>22</v>
      </c>
      <c r="AB37" s="5">
        <v>0</v>
      </c>
      <c r="AC37" s="5">
        <v>0</v>
      </c>
      <c r="AD37" s="5">
        <v>0</v>
      </c>
      <c r="AE37" s="5">
        <v>0</v>
      </c>
      <c r="AF37" s="5">
        <v>6024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5774</v>
      </c>
      <c r="AN37" s="5">
        <v>817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67</v>
      </c>
      <c r="AU37" s="5">
        <v>0</v>
      </c>
      <c r="AV37" s="5">
        <v>0</v>
      </c>
    </row>
    <row r="38" spans="1:48">
      <c r="A38" s="10" t="s">
        <v>158</v>
      </c>
      <c r="B38" s="5">
        <v>0</v>
      </c>
      <c r="C38" s="5">
        <v>0</v>
      </c>
      <c r="D38" s="5">
        <v>1805</v>
      </c>
      <c r="E38" s="5">
        <v>0</v>
      </c>
      <c r="F38" s="5">
        <v>0</v>
      </c>
      <c r="G38" s="5">
        <v>2253</v>
      </c>
      <c r="H38" s="5">
        <v>0</v>
      </c>
      <c r="I38" s="5">
        <v>158024</v>
      </c>
      <c r="J38" s="5">
        <v>0</v>
      </c>
      <c r="K38" s="5">
        <v>30602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584</v>
      </c>
      <c r="S38" s="5">
        <v>0</v>
      </c>
      <c r="T38" s="5">
        <v>0</v>
      </c>
      <c r="U38" s="5">
        <v>10681</v>
      </c>
      <c r="V38" s="5">
        <v>366</v>
      </c>
      <c r="W38" s="5">
        <v>653</v>
      </c>
      <c r="X38" s="5">
        <v>0</v>
      </c>
      <c r="Y38" s="5">
        <v>4709</v>
      </c>
      <c r="Z38" s="5">
        <v>0</v>
      </c>
      <c r="AA38" s="5">
        <v>20644</v>
      </c>
      <c r="AB38" s="5">
        <v>0</v>
      </c>
      <c r="AC38" s="5">
        <v>6416</v>
      </c>
      <c r="AD38" s="5">
        <v>0</v>
      </c>
      <c r="AE38" s="5">
        <v>0</v>
      </c>
      <c r="AF38" s="5">
        <v>3086</v>
      </c>
      <c r="AG38" s="5">
        <v>0</v>
      </c>
      <c r="AH38" s="5">
        <v>106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19</v>
      </c>
      <c r="AO38" s="5">
        <v>0</v>
      </c>
      <c r="AP38" s="5">
        <v>0</v>
      </c>
      <c r="AQ38" s="5">
        <v>2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</row>
    <row r="39" spans="1:48">
      <c r="A39" s="12" t="s">
        <v>159</v>
      </c>
      <c r="B39" s="7">
        <v>1317</v>
      </c>
      <c r="C39" s="7">
        <v>236</v>
      </c>
      <c r="D39" s="7">
        <v>7683</v>
      </c>
      <c r="E39" s="7">
        <v>7190</v>
      </c>
      <c r="F39" s="7">
        <v>2845</v>
      </c>
      <c r="G39" s="7">
        <v>4381</v>
      </c>
      <c r="H39" s="7">
        <v>3523</v>
      </c>
      <c r="I39" s="7">
        <v>181721</v>
      </c>
      <c r="J39" s="7">
        <v>12260</v>
      </c>
      <c r="K39" s="7">
        <v>121032</v>
      </c>
      <c r="L39" s="7">
        <v>15785</v>
      </c>
      <c r="M39" s="7">
        <v>19180</v>
      </c>
      <c r="N39" s="7">
        <v>621</v>
      </c>
      <c r="O39" s="7">
        <v>13438</v>
      </c>
      <c r="P39" s="7">
        <v>6239</v>
      </c>
      <c r="Q39" s="7">
        <v>1636</v>
      </c>
      <c r="R39" s="7">
        <v>3357</v>
      </c>
      <c r="S39" s="7">
        <v>29224</v>
      </c>
      <c r="T39" s="7">
        <v>15067</v>
      </c>
      <c r="U39" s="7">
        <v>79311</v>
      </c>
      <c r="V39" s="7">
        <v>59684</v>
      </c>
      <c r="W39" s="7">
        <v>6920</v>
      </c>
      <c r="X39" s="7">
        <v>2947</v>
      </c>
      <c r="Y39" s="7">
        <v>1087140</v>
      </c>
      <c r="Z39" s="7">
        <v>12545</v>
      </c>
      <c r="AA39" s="7">
        <v>47609</v>
      </c>
      <c r="AB39" s="7">
        <v>6289</v>
      </c>
      <c r="AC39" s="7">
        <v>50623</v>
      </c>
      <c r="AD39" s="7">
        <v>10687</v>
      </c>
      <c r="AE39" s="7">
        <v>1139</v>
      </c>
      <c r="AF39" s="7">
        <v>148200</v>
      </c>
      <c r="AG39" s="7">
        <v>-1076</v>
      </c>
      <c r="AH39" s="7">
        <v>23183</v>
      </c>
      <c r="AI39" s="7">
        <v>2185</v>
      </c>
      <c r="AJ39" s="7">
        <v>3078</v>
      </c>
      <c r="AK39" s="7">
        <v>-1306</v>
      </c>
      <c r="AL39" s="7">
        <v>-816</v>
      </c>
      <c r="AM39" s="7">
        <v>22788</v>
      </c>
      <c r="AN39" s="7">
        <v>3689</v>
      </c>
      <c r="AO39" s="7">
        <v>-13</v>
      </c>
      <c r="AP39" s="7">
        <v>3121</v>
      </c>
      <c r="AQ39" s="7">
        <v>3827</v>
      </c>
      <c r="AR39" s="7">
        <v>8117</v>
      </c>
      <c r="AS39" s="7">
        <v>-1050</v>
      </c>
      <c r="AT39" s="7">
        <v>4036</v>
      </c>
      <c r="AU39" s="7">
        <v>24088</v>
      </c>
      <c r="AV39" s="7">
        <v>15325</v>
      </c>
    </row>
    <row r="40" spans="1:48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</row>
    <row r="41" spans="1:48">
      <c r="A41" s="16" t="s">
        <v>160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</row>
    <row r="42" spans="1:48">
      <c r="A42" s="11" t="s">
        <v>303</v>
      </c>
      <c r="B42" s="6">
        <v>1428</v>
      </c>
      <c r="C42" s="6">
        <v>785</v>
      </c>
      <c r="D42" s="6">
        <v>51530</v>
      </c>
      <c r="E42" s="6">
        <v>8740</v>
      </c>
      <c r="F42" s="6">
        <v>2470</v>
      </c>
      <c r="G42" s="6">
        <v>19229</v>
      </c>
      <c r="H42" s="6">
        <v>12774</v>
      </c>
      <c r="I42" s="6">
        <v>620459</v>
      </c>
      <c r="J42" s="6">
        <v>4022</v>
      </c>
      <c r="K42" s="6">
        <v>293215</v>
      </c>
      <c r="L42" s="6">
        <v>2317</v>
      </c>
      <c r="M42" s="6">
        <v>60901</v>
      </c>
      <c r="N42" s="6">
        <v>607</v>
      </c>
      <c r="O42" s="6">
        <v>52319</v>
      </c>
      <c r="P42" s="6">
        <v>30481</v>
      </c>
      <c r="Q42" s="6">
        <v>3588</v>
      </c>
      <c r="R42" s="6">
        <v>86961</v>
      </c>
      <c r="S42" s="6">
        <v>5170</v>
      </c>
      <c r="T42" s="6">
        <v>3580</v>
      </c>
      <c r="U42" s="6">
        <v>206925</v>
      </c>
      <c r="V42" s="6">
        <v>193520</v>
      </c>
      <c r="W42" s="6">
        <v>26822</v>
      </c>
      <c r="X42" s="6">
        <v>1403</v>
      </c>
      <c r="Y42" s="6">
        <v>155408</v>
      </c>
      <c r="Z42" s="6">
        <v>250</v>
      </c>
      <c r="AA42" s="6">
        <v>236318</v>
      </c>
      <c r="AB42" s="6">
        <v>4046</v>
      </c>
      <c r="AC42" s="6">
        <v>120426</v>
      </c>
      <c r="AD42" s="6">
        <v>-722</v>
      </c>
      <c r="AE42" s="6">
        <v>2207</v>
      </c>
      <c r="AF42" s="6">
        <v>730751</v>
      </c>
      <c r="AG42" s="6">
        <v>2321</v>
      </c>
      <c r="AH42" s="6">
        <v>90396</v>
      </c>
      <c r="AI42" s="6">
        <v>17177</v>
      </c>
      <c r="AJ42" s="6">
        <v>12240</v>
      </c>
      <c r="AK42" s="6">
        <v>4243</v>
      </c>
      <c r="AL42" s="6">
        <v>2128</v>
      </c>
      <c r="AM42" s="6">
        <v>12583</v>
      </c>
      <c r="AN42" s="6">
        <v>24254</v>
      </c>
      <c r="AO42" s="6">
        <v>1703</v>
      </c>
      <c r="AP42" s="6">
        <v>5748</v>
      </c>
      <c r="AQ42" s="6">
        <v>10497</v>
      </c>
      <c r="AR42" s="6">
        <v>11252</v>
      </c>
      <c r="AS42" s="6">
        <v>5048</v>
      </c>
      <c r="AT42" s="6">
        <v>2896</v>
      </c>
      <c r="AU42" s="6">
        <v>108861</v>
      </c>
      <c r="AV42" s="6">
        <v>46657</v>
      </c>
    </row>
    <row r="43" spans="1:48">
      <c r="A43" s="10" t="s">
        <v>55</v>
      </c>
      <c r="B43" s="5">
        <v>3170</v>
      </c>
      <c r="C43" s="5">
        <v>543</v>
      </c>
      <c r="D43" s="5">
        <v>25632</v>
      </c>
      <c r="E43" s="5">
        <v>-29973</v>
      </c>
      <c r="F43" s="5">
        <v>-207</v>
      </c>
      <c r="G43" s="5">
        <v>18641</v>
      </c>
      <c r="H43" s="5">
        <v>3007</v>
      </c>
      <c r="I43" s="5">
        <v>488990</v>
      </c>
      <c r="J43" s="5">
        <v>25797</v>
      </c>
      <c r="K43" s="5">
        <v>333097</v>
      </c>
      <c r="L43" s="5">
        <v>30697</v>
      </c>
      <c r="M43" s="5">
        <v>4809</v>
      </c>
      <c r="N43" s="5">
        <v>5283</v>
      </c>
      <c r="O43" s="5">
        <v>-11509</v>
      </c>
      <c r="P43" s="5">
        <v>8257</v>
      </c>
      <c r="Q43" s="5">
        <v>3844</v>
      </c>
      <c r="R43" s="5">
        <v>30478</v>
      </c>
      <c r="S43" s="5">
        <v>23036</v>
      </c>
      <c r="T43" s="5">
        <v>35976</v>
      </c>
      <c r="U43" s="5">
        <v>153274</v>
      </c>
      <c r="V43" s="5">
        <v>100212</v>
      </c>
      <c r="W43" s="5">
        <v>8340</v>
      </c>
      <c r="X43" s="5">
        <v>5445</v>
      </c>
      <c r="Y43" s="5">
        <v>66162</v>
      </c>
      <c r="Z43" s="5">
        <v>22559</v>
      </c>
      <c r="AA43" s="5">
        <v>86293</v>
      </c>
      <c r="AB43" s="5">
        <v>6466</v>
      </c>
      <c r="AC43" s="5">
        <v>38831</v>
      </c>
      <c r="AD43" s="5">
        <v>20553</v>
      </c>
      <c r="AE43" s="5">
        <v>306</v>
      </c>
      <c r="AF43" s="5">
        <v>223932</v>
      </c>
      <c r="AG43" s="5">
        <v>2815</v>
      </c>
      <c r="AH43" s="5">
        <v>19228</v>
      </c>
      <c r="AI43" s="5">
        <v>1480</v>
      </c>
      <c r="AJ43" s="5">
        <v>-5172</v>
      </c>
      <c r="AK43" s="5">
        <v>2783</v>
      </c>
      <c r="AL43" s="5">
        <v>4805</v>
      </c>
      <c r="AM43" s="5">
        <v>26235</v>
      </c>
      <c r="AN43" s="5">
        <v>10916</v>
      </c>
      <c r="AO43" s="5">
        <v>-234</v>
      </c>
      <c r="AP43" s="5">
        <v>-51</v>
      </c>
      <c r="AQ43" s="5">
        <v>1798</v>
      </c>
      <c r="AR43" s="5">
        <v>-976</v>
      </c>
      <c r="AS43" s="5">
        <v>1386</v>
      </c>
      <c r="AT43" s="5">
        <v>16805</v>
      </c>
      <c r="AU43" s="5">
        <v>15011</v>
      </c>
      <c r="AV43" s="5">
        <v>14583</v>
      </c>
    </row>
    <row r="44" spans="1:48">
      <c r="A44" s="10" t="s">
        <v>56</v>
      </c>
      <c r="B44" s="5">
        <v>4598</v>
      </c>
      <c r="C44" s="5">
        <v>1328</v>
      </c>
      <c r="D44" s="5">
        <v>77162</v>
      </c>
      <c r="E44" s="5">
        <v>-21233</v>
      </c>
      <c r="F44" s="5">
        <v>2263</v>
      </c>
      <c r="G44" s="5">
        <v>37870</v>
      </c>
      <c r="H44" s="5">
        <v>15781</v>
      </c>
      <c r="I44" s="5">
        <v>1109449</v>
      </c>
      <c r="J44" s="5">
        <v>29819</v>
      </c>
      <c r="K44" s="5">
        <v>626312</v>
      </c>
      <c r="L44" s="5">
        <v>33014</v>
      </c>
      <c r="M44" s="5">
        <v>65710</v>
      </c>
      <c r="N44" s="5">
        <v>5890</v>
      </c>
      <c r="O44" s="5">
        <v>40810</v>
      </c>
      <c r="P44" s="5">
        <v>38738</v>
      </c>
      <c r="Q44" s="5">
        <v>7432</v>
      </c>
      <c r="R44" s="5">
        <v>117439</v>
      </c>
      <c r="S44" s="5">
        <v>28206</v>
      </c>
      <c r="T44" s="5">
        <v>39556</v>
      </c>
      <c r="U44" s="5">
        <v>360199</v>
      </c>
      <c r="V44" s="5">
        <v>293732</v>
      </c>
      <c r="W44" s="5">
        <v>35162</v>
      </c>
      <c r="X44" s="5">
        <v>6848</v>
      </c>
      <c r="Y44" s="5">
        <v>221570</v>
      </c>
      <c r="Z44" s="5">
        <v>22809</v>
      </c>
      <c r="AA44" s="5">
        <v>322611</v>
      </c>
      <c r="AB44" s="5">
        <v>10512</v>
      </c>
      <c r="AC44" s="5">
        <v>159257</v>
      </c>
      <c r="AD44" s="5">
        <v>19831</v>
      </c>
      <c r="AE44" s="5">
        <v>2513</v>
      </c>
      <c r="AF44" s="5">
        <v>954683</v>
      </c>
      <c r="AG44" s="5">
        <v>5136</v>
      </c>
      <c r="AH44" s="5">
        <v>109624</v>
      </c>
      <c r="AI44" s="5">
        <v>18657</v>
      </c>
      <c r="AJ44" s="5">
        <v>7068</v>
      </c>
      <c r="AK44" s="5">
        <v>7026</v>
      </c>
      <c r="AL44" s="5">
        <v>6933</v>
      </c>
      <c r="AM44" s="5">
        <v>38818</v>
      </c>
      <c r="AN44" s="5">
        <v>35170</v>
      </c>
      <c r="AO44" s="5">
        <v>1469</v>
      </c>
      <c r="AP44" s="5">
        <v>5697</v>
      </c>
      <c r="AQ44" s="5">
        <v>12295</v>
      </c>
      <c r="AR44" s="5">
        <v>10276</v>
      </c>
      <c r="AS44" s="5">
        <v>6434</v>
      </c>
      <c r="AT44" s="5">
        <v>19701</v>
      </c>
      <c r="AU44" s="5">
        <v>123872</v>
      </c>
      <c r="AV44" s="5">
        <v>61240</v>
      </c>
    </row>
    <row r="45" spans="1:48">
      <c r="A45" s="10" t="s">
        <v>57</v>
      </c>
      <c r="B45" s="5">
        <v>1525</v>
      </c>
      <c r="C45" s="5">
        <v>714</v>
      </c>
      <c r="D45" s="5">
        <v>49060</v>
      </c>
      <c r="E45" s="5">
        <v>17829</v>
      </c>
      <c r="F45" s="5">
        <v>999</v>
      </c>
      <c r="G45" s="5">
        <v>26273</v>
      </c>
      <c r="H45" s="5">
        <v>10374</v>
      </c>
      <c r="I45" s="5">
        <v>617573</v>
      </c>
      <c r="J45" s="5">
        <v>7194</v>
      </c>
      <c r="K45" s="5">
        <v>225028</v>
      </c>
      <c r="L45" s="5">
        <v>8699</v>
      </c>
      <c r="M45" s="5">
        <v>26386</v>
      </c>
      <c r="N45" s="5">
        <v>3321</v>
      </c>
      <c r="O45" s="5">
        <v>15181</v>
      </c>
      <c r="P45" s="5">
        <v>20170</v>
      </c>
      <c r="Q45" s="5">
        <v>5085</v>
      </c>
      <c r="R45" s="5">
        <v>79289</v>
      </c>
      <c r="S45" s="5">
        <v>132</v>
      </c>
      <c r="T45" s="5">
        <v>16894</v>
      </c>
      <c r="U45" s="5">
        <v>205405</v>
      </c>
      <c r="V45" s="5">
        <v>181237</v>
      </c>
      <c r="W45" s="5">
        <v>17058</v>
      </c>
      <c r="X45" s="5">
        <v>4449</v>
      </c>
      <c r="Y45" s="5">
        <v>126032</v>
      </c>
      <c r="Z45" s="5">
        <v>4930</v>
      </c>
      <c r="AA45" s="5">
        <v>158966</v>
      </c>
      <c r="AB45" s="5">
        <v>4446</v>
      </c>
      <c r="AC45" s="5">
        <v>72579</v>
      </c>
      <c r="AD45" s="5">
        <v>3496</v>
      </c>
      <c r="AE45" s="5">
        <v>66</v>
      </c>
      <c r="AF45" s="5">
        <v>536947</v>
      </c>
      <c r="AG45" s="5">
        <v>6995</v>
      </c>
      <c r="AH45" s="5">
        <v>51055</v>
      </c>
      <c r="AI45" s="5">
        <v>11027</v>
      </c>
      <c r="AJ45" s="5">
        <v>6031</v>
      </c>
      <c r="AK45" s="5">
        <v>5372</v>
      </c>
      <c r="AL45" s="5">
        <v>6596</v>
      </c>
      <c r="AM45" s="5">
        <v>9731</v>
      </c>
      <c r="AN45" s="5">
        <v>21871</v>
      </c>
      <c r="AO45" s="5">
        <v>1314</v>
      </c>
      <c r="AP45" s="5">
        <v>2575</v>
      </c>
      <c r="AQ45" s="5">
        <v>6378</v>
      </c>
      <c r="AR45" s="5">
        <v>2243</v>
      </c>
      <c r="AS45" s="5">
        <v>3766</v>
      </c>
      <c r="AT45" s="5">
        <v>10154</v>
      </c>
      <c r="AU45" s="5">
        <v>69914</v>
      </c>
      <c r="AV45" s="5">
        <v>32826</v>
      </c>
    </row>
    <row r="46" spans="1:48">
      <c r="A46" s="10" t="s">
        <v>263</v>
      </c>
      <c r="B46" s="5">
        <v>3073</v>
      </c>
      <c r="C46" s="5">
        <v>614</v>
      </c>
      <c r="D46" s="5">
        <v>28102</v>
      </c>
      <c r="E46" s="5">
        <v>-39062</v>
      </c>
      <c r="F46" s="5">
        <v>1264</v>
      </c>
      <c r="G46" s="5">
        <v>11597</v>
      </c>
      <c r="H46" s="5">
        <v>5407</v>
      </c>
      <c r="I46" s="5">
        <v>491876</v>
      </c>
      <c r="J46" s="5">
        <v>22625</v>
      </c>
      <c r="K46" s="5">
        <v>401284</v>
      </c>
      <c r="L46" s="5">
        <v>24315</v>
      </c>
      <c r="M46" s="5">
        <v>39324</v>
      </c>
      <c r="N46" s="5">
        <v>2569</v>
      </c>
      <c r="O46" s="5">
        <v>25629</v>
      </c>
      <c r="P46" s="5">
        <v>18568</v>
      </c>
      <c r="Q46" s="5">
        <v>2347</v>
      </c>
      <c r="R46" s="5">
        <v>38150</v>
      </c>
      <c r="S46" s="5">
        <v>28074</v>
      </c>
      <c r="T46" s="5">
        <v>22662</v>
      </c>
      <c r="U46" s="5">
        <v>154794</v>
      </c>
      <c r="V46" s="5">
        <v>112495</v>
      </c>
      <c r="W46" s="5">
        <v>18104</v>
      </c>
      <c r="X46" s="5">
        <v>2399</v>
      </c>
      <c r="Y46" s="5">
        <v>95538</v>
      </c>
      <c r="Z46" s="5">
        <v>17879</v>
      </c>
      <c r="AA46" s="5">
        <v>163645</v>
      </c>
      <c r="AB46" s="5">
        <v>6066</v>
      </c>
      <c r="AC46" s="5">
        <v>86678</v>
      </c>
      <c r="AD46" s="5">
        <v>16335</v>
      </c>
      <c r="AE46" s="5">
        <v>2447</v>
      </c>
      <c r="AF46" s="5">
        <v>417736</v>
      </c>
      <c r="AG46" s="5">
        <v>-1859</v>
      </c>
      <c r="AH46" s="5">
        <v>58569</v>
      </c>
      <c r="AI46" s="5">
        <v>7630</v>
      </c>
      <c r="AJ46" s="5">
        <v>1037</v>
      </c>
      <c r="AK46" s="5">
        <v>1654</v>
      </c>
      <c r="AL46" s="5">
        <v>337</v>
      </c>
      <c r="AM46" s="5">
        <v>29087</v>
      </c>
      <c r="AN46" s="5">
        <v>13299</v>
      </c>
      <c r="AO46" s="5">
        <v>155</v>
      </c>
      <c r="AP46" s="5">
        <v>3122</v>
      </c>
      <c r="AQ46" s="5">
        <v>5917</v>
      </c>
      <c r="AR46" s="5">
        <v>8033</v>
      </c>
      <c r="AS46" s="5">
        <v>2668</v>
      </c>
      <c r="AT46" s="5">
        <v>9547</v>
      </c>
      <c r="AU46" s="5">
        <v>53958</v>
      </c>
      <c r="AV46" s="5">
        <v>28414</v>
      </c>
    </row>
    <row r="47" spans="1:48">
      <c r="A47" s="10" t="s">
        <v>264</v>
      </c>
      <c r="B47" s="5">
        <v>47</v>
      </c>
      <c r="C47" s="5">
        <v>884</v>
      </c>
      <c r="D47" s="5">
        <v>10188</v>
      </c>
      <c r="E47" s="5">
        <v>49800</v>
      </c>
      <c r="F47" s="5">
        <v>1701</v>
      </c>
      <c r="G47" s="5">
        <v>3725</v>
      </c>
      <c r="H47" s="5">
        <v>4423</v>
      </c>
      <c r="I47" s="5">
        <v>130756</v>
      </c>
      <c r="J47" s="5">
        <v>2205</v>
      </c>
      <c r="K47" s="5">
        <v>60449</v>
      </c>
      <c r="L47" s="5">
        <v>5380</v>
      </c>
      <c r="M47" s="5">
        <v>9340</v>
      </c>
      <c r="N47" s="5">
        <v>-38</v>
      </c>
      <c r="O47" s="5">
        <v>386</v>
      </c>
      <c r="P47" s="5">
        <v>1638</v>
      </c>
      <c r="Q47" s="5">
        <v>537</v>
      </c>
      <c r="R47" s="5">
        <v>6085</v>
      </c>
      <c r="S47" s="5">
        <v>5807</v>
      </c>
      <c r="T47" s="5">
        <v>-1040</v>
      </c>
      <c r="U47" s="5">
        <v>20704</v>
      </c>
      <c r="V47" s="5">
        <v>18804</v>
      </c>
      <c r="W47" s="5">
        <v>1101</v>
      </c>
      <c r="X47" s="5">
        <v>1855</v>
      </c>
      <c r="Y47" s="5">
        <v>1041810</v>
      </c>
      <c r="Z47" s="5">
        <v>1337</v>
      </c>
      <c r="AA47" s="5">
        <v>61327</v>
      </c>
      <c r="AB47" s="5">
        <v>2272</v>
      </c>
      <c r="AC47" s="5">
        <v>72667</v>
      </c>
      <c r="AD47" s="5">
        <v>2182</v>
      </c>
      <c r="AE47" s="5">
        <v>-45</v>
      </c>
      <c r="AF47" s="5">
        <v>145407</v>
      </c>
      <c r="AG47" s="5">
        <v>2616</v>
      </c>
      <c r="AH47" s="5">
        <v>3719</v>
      </c>
      <c r="AI47" s="5">
        <v>5651</v>
      </c>
      <c r="AJ47" s="5">
        <v>4899</v>
      </c>
      <c r="AK47" s="5">
        <v>176</v>
      </c>
      <c r="AL47" s="5">
        <v>-10</v>
      </c>
      <c r="AM47" s="5">
        <v>3187</v>
      </c>
      <c r="AN47" s="5">
        <v>1822</v>
      </c>
      <c r="AO47" s="5">
        <v>0</v>
      </c>
      <c r="AP47" s="5">
        <v>1</v>
      </c>
      <c r="AQ47" s="5">
        <v>8564</v>
      </c>
      <c r="AR47" s="5">
        <v>2241</v>
      </c>
      <c r="AS47" s="5">
        <v>2564</v>
      </c>
      <c r="AT47" s="5">
        <v>909</v>
      </c>
      <c r="AU47" s="5">
        <v>11753</v>
      </c>
      <c r="AV47" s="5">
        <v>9729</v>
      </c>
    </row>
    <row r="48" spans="1:48">
      <c r="A48" s="10" t="s">
        <v>58</v>
      </c>
      <c r="B48" s="5">
        <v>3120</v>
      </c>
      <c r="C48" s="5">
        <v>1498</v>
      </c>
      <c r="D48" s="5">
        <v>38290</v>
      </c>
      <c r="E48" s="5">
        <v>10738</v>
      </c>
      <c r="F48" s="5">
        <v>2965</v>
      </c>
      <c r="G48" s="5">
        <v>15322</v>
      </c>
      <c r="H48" s="5">
        <v>9830</v>
      </c>
      <c r="I48" s="5">
        <v>622632</v>
      </c>
      <c r="J48" s="5">
        <v>24830</v>
      </c>
      <c r="K48" s="5">
        <v>461733</v>
      </c>
      <c r="L48" s="5">
        <v>29695</v>
      </c>
      <c r="M48" s="5">
        <v>48664</v>
      </c>
      <c r="N48" s="5">
        <v>2531</v>
      </c>
      <c r="O48" s="5">
        <v>26015</v>
      </c>
      <c r="P48" s="5">
        <v>20206</v>
      </c>
      <c r="Q48" s="5">
        <v>2884</v>
      </c>
      <c r="R48" s="5">
        <v>44235</v>
      </c>
      <c r="S48" s="5">
        <v>33881</v>
      </c>
      <c r="T48" s="5">
        <v>21622</v>
      </c>
      <c r="U48" s="5">
        <v>175498</v>
      </c>
      <c r="V48" s="5">
        <v>131299</v>
      </c>
      <c r="W48" s="5">
        <v>19205</v>
      </c>
      <c r="X48" s="5">
        <v>4254</v>
      </c>
      <c r="Y48" s="5">
        <v>1137348</v>
      </c>
      <c r="Z48" s="5">
        <v>19216</v>
      </c>
      <c r="AA48" s="5">
        <v>224972</v>
      </c>
      <c r="AB48" s="5">
        <v>8338</v>
      </c>
      <c r="AC48" s="5">
        <v>159345</v>
      </c>
      <c r="AD48" s="5">
        <v>18517</v>
      </c>
      <c r="AE48" s="5">
        <v>2402</v>
      </c>
      <c r="AF48" s="5">
        <v>563143</v>
      </c>
      <c r="AG48" s="5">
        <v>757</v>
      </c>
      <c r="AH48" s="5">
        <v>62288</v>
      </c>
      <c r="AI48" s="5">
        <v>13281</v>
      </c>
      <c r="AJ48" s="5">
        <v>5936</v>
      </c>
      <c r="AK48" s="5">
        <v>1830</v>
      </c>
      <c r="AL48" s="5">
        <v>327</v>
      </c>
      <c r="AM48" s="5">
        <v>32274</v>
      </c>
      <c r="AN48" s="5">
        <v>15121</v>
      </c>
      <c r="AO48" s="5">
        <v>155</v>
      </c>
      <c r="AP48" s="5">
        <v>3123</v>
      </c>
      <c r="AQ48" s="5">
        <v>14481</v>
      </c>
      <c r="AR48" s="5">
        <v>10274</v>
      </c>
      <c r="AS48" s="5">
        <v>5232</v>
      </c>
      <c r="AT48" s="5">
        <v>10456</v>
      </c>
      <c r="AU48" s="5">
        <v>65711</v>
      </c>
      <c r="AV48" s="5">
        <v>38143</v>
      </c>
    </row>
    <row r="49" spans="1:48">
      <c r="A49" s="10" t="s">
        <v>265</v>
      </c>
      <c r="B49" s="5">
        <v>0</v>
      </c>
      <c r="C49" s="5">
        <v>0</v>
      </c>
      <c r="D49" s="5">
        <v>-326</v>
      </c>
      <c r="E49" s="5">
        <v>0</v>
      </c>
      <c r="F49" s="5">
        <v>0</v>
      </c>
      <c r="G49" s="5">
        <v>-1126</v>
      </c>
      <c r="H49" s="5">
        <v>0</v>
      </c>
      <c r="I49" s="5">
        <v>-95620</v>
      </c>
      <c r="J49" s="5">
        <v>-1093</v>
      </c>
      <c r="K49" s="5">
        <v>-30056</v>
      </c>
      <c r="L49" s="5">
        <v>2315</v>
      </c>
      <c r="M49" s="5">
        <v>0</v>
      </c>
      <c r="N49" s="5">
        <v>0</v>
      </c>
      <c r="O49" s="5">
        <v>2985</v>
      </c>
      <c r="P49" s="5">
        <v>-647</v>
      </c>
      <c r="Q49" s="5">
        <v>0</v>
      </c>
      <c r="R49" s="5">
        <v>-4465</v>
      </c>
      <c r="S49" s="5">
        <v>0</v>
      </c>
      <c r="T49" s="5">
        <v>0</v>
      </c>
      <c r="U49" s="5">
        <v>-2975</v>
      </c>
      <c r="V49" s="5">
        <v>3958</v>
      </c>
      <c r="W49" s="5">
        <v>593</v>
      </c>
      <c r="X49" s="5">
        <v>0</v>
      </c>
      <c r="Y49" s="5">
        <v>20595</v>
      </c>
      <c r="Z49" s="5">
        <v>40</v>
      </c>
      <c r="AA49" s="5">
        <v>-20460</v>
      </c>
      <c r="AB49" s="5">
        <v>0</v>
      </c>
      <c r="AC49" s="5">
        <v>-6416</v>
      </c>
      <c r="AD49" s="5">
        <v>0</v>
      </c>
      <c r="AE49" s="5">
        <v>0</v>
      </c>
      <c r="AF49" s="5">
        <v>19653</v>
      </c>
      <c r="AG49" s="5">
        <v>21</v>
      </c>
      <c r="AH49" s="5">
        <v>-50</v>
      </c>
      <c r="AI49" s="5">
        <v>19</v>
      </c>
      <c r="AJ49" s="5">
        <v>0</v>
      </c>
      <c r="AK49" s="5">
        <v>0</v>
      </c>
      <c r="AL49" s="5">
        <v>0</v>
      </c>
      <c r="AM49" s="5">
        <v>1307</v>
      </c>
      <c r="AN49" s="5">
        <v>-652</v>
      </c>
      <c r="AO49" s="5">
        <v>0</v>
      </c>
      <c r="AP49" s="5">
        <v>0</v>
      </c>
      <c r="AQ49" s="5">
        <v>1798</v>
      </c>
      <c r="AR49" s="5">
        <v>0</v>
      </c>
      <c r="AS49" s="5">
        <v>0</v>
      </c>
      <c r="AT49" s="5">
        <v>78</v>
      </c>
      <c r="AU49" s="5">
        <v>0</v>
      </c>
      <c r="AV49" s="5">
        <v>496</v>
      </c>
    </row>
    <row r="50" spans="1:48">
      <c r="A50" s="10" t="s">
        <v>304</v>
      </c>
      <c r="B50" s="5">
        <v>1048</v>
      </c>
      <c r="C50" s="5">
        <v>1262</v>
      </c>
      <c r="D50" s="5">
        <v>28359</v>
      </c>
      <c r="E50" s="5">
        <v>3513</v>
      </c>
      <c r="F50" s="5">
        <v>120</v>
      </c>
      <c r="G50" s="5">
        <v>8305</v>
      </c>
      <c r="H50" s="5">
        <v>5527</v>
      </c>
      <c r="I50" s="5">
        <v>293690</v>
      </c>
      <c r="J50" s="5">
        <v>5345</v>
      </c>
      <c r="K50" s="5">
        <v>275742</v>
      </c>
      <c r="L50" s="5">
        <v>12762</v>
      </c>
      <c r="M50" s="5">
        <v>24689</v>
      </c>
      <c r="N50" s="5">
        <v>1723</v>
      </c>
      <c r="O50" s="5">
        <v>10323</v>
      </c>
      <c r="P50" s="5">
        <v>10746</v>
      </c>
      <c r="Q50" s="5">
        <v>327</v>
      </c>
      <c r="R50" s="5">
        <v>35026</v>
      </c>
      <c r="S50" s="5">
        <v>4657</v>
      </c>
      <c r="T50" s="5">
        <v>6555</v>
      </c>
      <c r="U50" s="5">
        <v>74596</v>
      </c>
      <c r="V50" s="5">
        <v>62178</v>
      </c>
      <c r="W50" s="5">
        <v>10845</v>
      </c>
      <c r="X50" s="5">
        <v>1307</v>
      </c>
      <c r="Y50" s="5">
        <v>43008</v>
      </c>
      <c r="Z50" s="5">
        <v>2960</v>
      </c>
      <c r="AA50" s="5">
        <v>131974</v>
      </c>
      <c r="AB50" s="5">
        <v>1810</v>
      </c>
      <c r="AC50" s="5">
        <v>96850</v>
      </c>
      <c r="AD50" s="5">
        <v>3245</v>
      </c>
      <c r="AE50" s="5">
        <v>644</v>
      </c>
      <c r="AF50" s="5">
        <v>322036</v>
      </c>
      <c r="AG50" s="5">
        <v>1639</v>
      </c>
      <c r="AH50" s="5">
        <v>28047</v>
      </c>
      <c r="AI50" s="5">
        <v>9890</v>
      </c>
      <c r="AJ50" s="5">
        <v>2838</v>
      </c>
      <c r="AK50" s="5">
        <v>3136</v>
      </c>
      <c r="AL50" s="5">
        <v>1143</v>
      </c>
      <c r="AM50" s="5">
        <v>8714</v>
      </c>
      <c r="AN50" s="5">
        <v>9872</v>
      </c>
      <c r="AO50" s="5">
        <v>168</v>
      </c>
      <c r="AP50" s="5">
        <v>2</v>
      </c>
      <c r="AQ50" s="5">
        <v>11504</v>
      </c>
      <c r="AR50" s="5">
        <v>2107</v>
      </c>
      <c r="AS50" s="5">
        <v>6282</v>
      </c>
      <c r="AT50" s="5">
        <v>5371</v>
      </c>
      <c r="AU50" s="5">
        <v>41623</v>
      </c>
      <c r="AV50" s="5">
        <v>18518</v>
      </c>
    </row>
    <row r="51" spans="1:48">
      <c r="A51" s="10" t="s">
        <v>305</v>
      </c>
      <c r="B51" s="5">
        <v>755</v>
      </c>
      <c r="C51" s="5">
        <v>0</v>
      </c>
      <c r="D51" s="5">
        <v>1922</v>
      </c>
      <c r="E51" s="5">
        <v>35</v>
      </c>
      <c r="F51" s="5">
        <v>0</v>
      </c>
      <c r="G51" s="5">
        <v>1510</v>
      </c>
      <c r="H51" s="5">
        <v>780</v>
      </c>
      <c r="I51" s="5">
        <v>51601</v>
      </c>
      <c r="J51" s="5">
        <v>6132</v>
      </c>
      <c r="K51" s="5">
        <v>34903</v>
      </c>
      <c r="L51" s="5">
        <v>3463</v>
      </c>
      <c r="M51" s="5">
        <v>4795</v>
      </c>
      <c r="N51" s="5">
        <v>187</v>
      </c>
      <c r="O51" s="5">
        <v>5239</v>
      </c>
      <c r="P51" s="5">
        <v>2574</v>
      </c>
      <c r="Q51" s="5">
        <v>921</v>
      </c>
      <c r="R51" s="5">
        <v>1387</v>
      </c>
      <c r="S51" s="5">
        <v>0</v>
      </c>
      <c r="T51" s="5">
        <v>0</v>
      </c>
      <c r="U51" s="5">
        <v>18616</v>
      </c>
      <c r="V51" s="5">
        <v>13395</v>
      </c>
      <c r="W51" s="5">
        <v>2033</v>
      </c>
      <c r="X51" s="5">
        <v>0</v>
      </c>
      <c r="Y51" s="5">
        <v>27795</v>
      </c>
      <c r="Z51" s="5">
        <v>3751</v>
      </c>
      <c r="AA51" s="5">
        <v>24929</v>
      </c>
      <c r="AB51" s="5">
        <v>239</v>
      </c>
      <c r="AC51" s="5">
        <v>5456</v>
      </c>
      <c r="AD51" s="5">
        <v>4585</v>
      </c>
      <c r="AE51" s="5">
        <v>619</v>
      </c>
      <c r="AF51" s="5">
        <v>112560</v>
      </c>
      <c r="AG51" s="5">
        <v>215</v>
      </c>
      <c r="AH51" s="5">
        <v>11008</v>
      </c>
      <c r="AI51" s="5">
        <v>1225</v>
      </c>
      <c r="AJ51" s="5">
        <v>20</v>
      </c>
      <c r="AK51" s="5">
        <v>0</v>
      </c>
      <c r="AL51" s="5">
        <v>0</v>
      </c>
      <c r="AM51" s="5">
        <v>2079</v>
      </c>
      <c r="AN51" s="5">
        <v>908</v>
      </c>
      <c r="AO51" s="5">
        <v>0</v>
      </c>
      <c r="AP51" s="5">
        <v>0</v>
      </c>
      <c r="AQ51" s="5">
        <v>948</v>
      </c>
      <c r="AR51" s="5">
        <v>50</v>
      </c>
      <c r="AS51" s="5">
        <v>0</v>
      </c>
      <c r="AT51" s="5">
        <v>1127</v>
      </c>
      <c r="AU51" s="5">
        <v>0</v>
      </c>
      <c r="AV51" s="5">
        <v>4796</v>
      </c>
    </row>
    <row r="52" spans="1:48">
      <c r="A52" s="12" t="s">
        <v>267</v>
      </c>
      <c r="B52" s="7">
        <v>1317</v>
      </c>
      <c r="C52" s="7">
        <v>236</v>
      </c>
      <c r="D52" s="7">
        <v>7683</v>
      </c>
      <c r="E52" s="7">
        <v>7190</v>
      </c>
      <c r="F52" s="7">
        <v>2845</v>
      </c>
      <c r="G52" s="7">
        <v>4381</v>
      </c>
      <c r="H52" s="7">
        <v>3523</v>
      </c>
      <c r="I52" s="7">
        <v>181721</v>
      </c>
      <c r="J52" s="7">
        <v>12260</v>
      </c>
      <c r="K52" s="7">
        <v>121032</v>
      </c>
      <c r="L52" s="7">
        <v>15785</v>
      </c>
      <c r="M52" s="7">
        <v>19180</v>
      </c>
      <c r="N52" s="7">
        <v>621</v>
      </c>
      <c r="O52" s="7">
        <v>13438</v>
      </c>
      <c r="P52" s="7">
        <v>6239</v>
      </c>
      <c r="Q52" s="7">
        <v>1636</v>
      </c>
      <c r="R52" s="7">
        <v>3357</v>
      </c>
      <c r="S52" s="7">
        <v>29224</v>
      </c>
      <c r="T52" s="7">
        <v>15067</v>
      </c>
      <c r="U52" s="7">
        <v>79311</v>
      </c>
      <c r="V52" s="7">
        <v>59684</v>
      </c>
      <c r="W52" s="7">
        <v>6920</v>
      </c>
      <c r="X52" s="7">
        <v>2947</v>
      </c>
      <c r="Y52" s="7">
        <v>1087140</v>
      </c>
      <c r="Z52" s="7">
        <v>12545</v>
      </c>
      <c r="AA52" s="7">
        <v>47609</v>
      </c>
      <c r="AB52" s="7">
        <v>6289</v>
      </c>
      <c r="AC52" s="7">
        <v>50623</v>
      </c>
      <c r="AD52" s="7">
        <v>10687</v>
      </c>
      <c r="AE52" s="7">
        <v>1139</v>
      </c>
      <c r="AF52" s="7">
        <v>148200</v>
      </c>
      <c r="AG52" s="7">
        <v>-1076</v>
      </c>
      <c r="AH52" s="7">
        <v>23183</v>
      </c>
      <c r="AI52" s="7">
        <v>2185</v>
      </c>
      <c r="AJ52" s="7">
        <v>3078</v>
      </c>
      <c r="AK52" s="7">
        <v>-1306</v>
      </c>
      <c r="AL52" s="7">
        <v>-816</v>
      </c>
      <c r="AM52" s="7">
        <v>22788</v>
      </c>
      <c r="AN52" s="7">
        <v>3689</v>
      </c>
      <c r="AO52" s="7">
        <v>-13</v>
      </c>
      <c r="AP52" s="7">
        <v>3121</v>
      </c>
      <c r="AQ52" s="7">
        <v>3827</v>
      </c>
      <c r="AR52" s="7">
        <v>8117</v>
      </c>
      <c r="AS52" s="7">
        <v>-1050</v>
      </c>
      <c r="AT52" s="7">
        <v>4036</v>
      </c>
      <c r="AU52" s="7">
        <v>24088</v>
      </c>
      <c r="AV52" s="7">
        <v>15325</v>
      </c>
    </row>
    <row r="54" spans="1:48">
      <c r="A54" s="2" t="s">
        <v>238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</row>
    <row r="56" spans="1:48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</row>
  </sheetData>
  <printOptions horizontalCentered="1" verticalCentered="1"/>
  <pageMargins left="0.74803149606299213" right="0.74803149606299213" top="0.52" bottom="0.5" header="0.51181102362204722" footer="0.51181102362204722"/>
  <pageSetup paperSize="9" scale="8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lha22">
    <pageSetUpPr fitToPage="1"/>
  </sheetPr>
  <dimension ref="A1:BC57"/>
  <sheetViews>
    <sheetView showGridLines="0" topLeftCell="A19" workbookViewId="0">
      <selection activeCell="B57" sqref="B57:BG57"/>
    </sheetView>
  </sheetViews>
  <sheetFormatPr defaultRowHeight="12.75"/>
  <cols>
    <col min="1" max="1" width="37" style="2" customWidth="1"/>
    <col min="2" max="2" width="9.7109375" style="2" customWidth="1"/>
    <col min="3" max="3" width="10.5703125" style="2" customWidth="1"/>
    <col min="4" max="4" width="13" style="2" customWidth="1"/>
    <col min="5" max="55" width="9.7109375" style="2" customWidth="1"/>
    <col min="56" max="254" width="9.140625" style="2"/>
    <col min="255" max="255" width="29.7109375" style="2" customWidth="1"/>
    <col min="256" max="256" width="3.28515625" style="2" customWidth="1"/>
    <col min="257" max="296" width="9.7109375" style="2" customWidth="1"/>
    <col min="297" max="310" width="10.85546875" style="2" customWidth="1"/>
    <col min="311" max="311" width="9.7109375" style="2" customWidth="1"/>
    <col min="312" max="510" width="9.140625" style="2"/>
    <col min="511" max="511" width="29.7109375" style="2" customWidth="1"/>
    <col min="512" max="512" width="3.28515625" style="2" customWidth="1"/>
    <col min="513" max="552" width="9.7109375" style="2" customWidth="1"/>
    <col min="553" max="566" width="10.85546875" style="2" customWidth="1"/>
    <col min="567" max="567" width="9.7109375" style="2" customWidth="1"/>
    <col min="568" max="766" width="9.140625" style="2"/>
    <col min="767" max="767" width="29.7109375" style="2" customWidth="1"/>
    <col min="768" max="768" width="3.28515625" style="2" customWidth="1"/>
    <col min="769" max="808" width="9.7109375" style="2" customWidth="1"/>
    <col min="809" max="822" width="10.85546875" style="2" customWidth="1"/>
    <col min="823" max="823" width="9.7109375" style="2" customWidth="1"/>
    <col min="824" max="1022" width="9.140625" style="2"/>
    <col min="1023" max="1023" width="29.7109375" style="2" customWidth="1"/>
    <col min="1024" max="1024" width="3.28515625" style="2" customWidth="1"/>
    <col min="1025" max="1064" width="9.7109375" style="2" customWidth="1"/>
    <col min="1065" max="1078" width="10.85546875" style="2" customWidth="1"/>
    <col min="1079" max="1079" width="9.7109375" style="2" customWidth="1"/>
    <col min="1080" max="1278" width="9.140625" style="2"/>
    <col min="1279" max="1279" width="29.7109375" style="2" customWidth="1"/>
    <col min="1280" max="1280" width="3.28515625" style="2" customWidth="1"/>
    <col min="1281" max="1320" width="9.7109375" style="2" customWidth="1"/>
    <col min="1321" max="1334" width="10.85546875" style="2" customWidth="1"/>
    <col min="1335" max="1335" width="9.7109375" style="2" customWidth="1"/>
    <col min="1336" max="1534" width="9.140625" style="2"/>
    <col min="1535" max="1535" width="29.7109375" style="2" customWidth="1"/>
    <col min="1536" max="1536" width="3.28515625" style="2" customWidth="1"/>
    <col min="1537" max="1576" width="9.7109375" style="2" customWidth="1"/>
    <col min="1577" max="1590" width="10.85546875" style="2" customWidth="1"/>
    <col min="1591" max="1591" width="9.7109375" style="2" customWidth="1"/>
    <col min="1592" max="1790" width="9.140625" style="2"/>
    <col min="1791" max="1791" width="29.7109375" style="2" customWidth="1"/>
    <col min="1792" max="1792" width="3.28515625" style="2" customWidth="1"/>
    <col min="1793" max="1832" width="9.7109375" style="2" customWidth="1"/>
    <col min="1833" max="1846" width="10.85546875" style="2" customWidth="1"/>
    <col min="1847" max="1847" width="9.7109375" style="2" customWidth="1"/>
    <col min="1848" max="2046" width="9.140625" style="2"/>
    <col min="2047" max="2047" width="29.7109375" style="2" customWidth="1"/>
    <col min="2048" max="2048" width="3.28515625" style="2" customWidth="1"/>
    <col min="2049" max="2088" width="9.7109375" style="2" customWidth="1"/>
    <col min="2089" max="2102" width="10.85546875" style="2" customWidth="1"/>
    <col min="2103" max="2103" width="9.7109375" style="2" customWidth="1"/>
    <col min="2104" max="2302" width="9.140625" style="2"/>
    <col min="2303" max="2303" width="29.7109375" style="2" customWidth="1"/>
    <col min="2304" max="2304" width="3.28515625" style="2" customWidth="1"/>
    <col min="2305" max="2344" width="9.7109375" style="2" customWidth="1"/>
    <col min="2345" max="2358" width="10.85546875" style="2" customWidth="1"/>
    <col min="2359" max="2359" width="9.7109375" style="2" customWidth="1"/>
    <col min="2360" max="2558" width="9.140625" style="2"/>
    <col min="2559" max="2559" width="29.7109375" style="2" customWidth="1"/>
    <col min="2560" max="2560" width="3.28515625" style="2" customWidth="1"/>
    <col min="2561" max="2600" width="9.7109375" style="2" customWidth="1"/>
    <col min="2601" max="2614" width="10.85546875" style="2" customWidth="1"/>
    <col min="2615" max="2615" width="9.7109375" style="2" customWidth="1"/>
    <col min="2616" max="2814" width="9.140625" style="2"/>
    <col min="2815" max="2815" width="29.7109375" style="2" customWidth="1"/>
    <col min="2816" max="2816" width="3.28515625" style="2" customWidth="1"/>
    <col min="2817" max="2856" width="9.7109375" style="2" customWidth="1"/>
    <col min="2857" max="2870" width="10.85546875" style="2" customWidth="1"/>
    <col min="2871" max="2871" width="9.7109375" style="2" customWidth="1"/>
    <col min="2872" max="3070" width="9.140625" style="2"/>
    <col min="3071" max="3071" width="29.7109375" style="2" customWidth="1"/>
    <col min="3072" max="3072" width="3.28515625" style="2" customWidth="1"/>
    <col min="3073" max="3112" width="9.7109375" style="2" customWidth="1"/>
    <col min="3113" max="3126" width="10.85546875" style="2" customWidth="1"/>
    <col min="3127" max="3127" width="9.7109375" style="2" customWidth="1"/>
    <col min="3128" max="3326" width="9.140625" style="2"/>
    <col min="3327" max="3327" width="29.7109375" style="2" customWidth="1"/>
    <col min="3328" max="3328" width="3.28515625" style="2" customWidth="1"/>
    <col min="3329" max="3368" width="9.7109375" style="2" customWidth="1"/>
    <col min="3369" max="3382" width="10.85546875" style="2" customWidth="1"/>
    <col min="3383" max="3383" width="9.7109375" style="2" customWidth="1"/>
    <col min="3384" max="3582" width="9.140625" style="2"/>
    <col min="3583" max="3583" width="29.7109375" style="2" customWidth="1"/>
    <col min="3584" max="3584" width="3.28515625" style="2" customWidth="1"/>
    <col min="3585" max="3624" width="9.7109375" style="2" customWidth="1"/>
    <col min="3625" max="3638" width="10.85546875" style="2" customWidth="1"/>
    <col min="3639" max="3639" width="9.7109375" style="2" customWidth="1"/>
    <col min="3640" max="3838" width="9.140625" style="2"/>
    <col min="3839" max="3839" width="29.7109375" style="2" customWidth="1"/>
    <col min="3840" max="3840" width="3.28515625" style="2" customWidth="1"/>
    <col min="3841" max="3880" width="9.7109375" style="2" customWidth="1"/>
    <col min="3881" max="3894" width="10.85546875" style="2" customWidth="1"/>
    <col min="3895" max="3895" width="9.7109375" style="2" customWidth="1"/>
    <col min="3896" max="4094" width="9.140625" style="2"/>
    <col min="4095" max="4095" width="29.7109375" style="2" customWidth="1"/>
    <col min="4096" max="4096" width="3.28515625" style="2" customWidth="1"/>
    <col min="4097" max="4136" width="9.7109375" style="2" customWidth="1"/>
    <col min="4137" max="4150" width="10.85546875" style="2" customWidth="1"/>
    <col min="4151" max="4151" width="9.7109375" style="2" customWidth="1"/>
    <col min="4152" max="4350" width="9.140625" style="2"/>
    <col min="4351" max="4351" width="29.7109375" style="2" customWidth="1"/>
    <col min="4352" max="4352" width="3.28515625" style="2" customWidth="1"/>
    <col min="4353" max="4392" width="9.7109375" style="2" customWidth="1"/>
    <col min="4393" max="4406" width="10.85546875" style="2" customWidth="1"/>
    <col min="4407" max="4407" width="9.7109375" style="2" customWidth="1"/>
    <col min="4408" max="4606" width="9.140625" style="2"/>
    <col min="4607" max="4607" width="29.7109375" style="2" customWidth="1"/>
    <col min="4608" max="4608" width="3.28515625" style="2" customWidth="1"/>
    <col min="4609" max="4648" width="9.7109375" style="2" customWidth="1"/>
    <col min="4649" max="4662" width="10.85546875" style="2" customWidth="1"/>
    <col min="4663" max="4663" width="9.7109375" style="2" customWidth="1"/>
    <col min="4664" max="4862" width="9.140625" style="2"/>
    <col min="4863" max="4863" width="29.7109375" style="2" customWidth="1"/>
    <col min="4864" max="4864" width="3.28515625" style="2" customWidth="1"/>
    <col min="4865" max="4904" width="9.7109375" style="2" customWidth="1"/>
    <col min="4905" max="4918" width="10.85546875" style="2" customWidth="1"/>
    <col min="4919" max="4919" width="9.7109375" style="2" customWidth="1"/>
    <col min="4920" max="5118" width="9.140625" style="2"/>
    <col min="5119" max="5119" width="29.7109375" style="2" customWidth="1"/>
    <col min="5120" max="5120" width="3.28515625" style="2" customWidth="1"/>
    <col min="5121" max="5160" width="9.7109375" style="2" customWidth="1"/>
    <col min="5161" max="5174" width="10.85546875" style="2" customWidth="1"/>
    <col min="5175" max="5175" width="9.7109375" style="2" customWidth="1"/>
    <col min="5176" max="5374" width="9.140625" style="2"/>
    <col min="5375" max="5375" width="29.7109375" style="2" customWidth="1"/>
    <col min="5376" max="5376" width="3.28515625" style="2" customWidth="1"/>
    <col min="5377" max="5416" width="9.7109375" style="2" customWidth="1"/>
    <col min="5417" max="5430" width="10.85546875" style="2" customWidth="1"/>
    <col min="5431" max="5431" width="9.7109375" style="2" customWidth="1"/>
    <col min="5432" max="5630" width="9.140625" style="2"/>
    <col min="5631" max="5631" width="29.7109375" style="2" customWidth="1"/>
    <col min="5632" max="5632" width="3.28515625" style="2" customWidth="1"/>
    <col min="5633" max="5672" width="9.7109375" style="2" customWidth="1"/>
    <col min="5673" max="5686" width="10.85546875" style="2" customWidth="1"/>
    <col min="5687" max="5687" width="9.7109375" style="2" customWidth="1"/>
    <col min="5688" max="5886" width="9.140625" style="2"/>
    <col min="5887" max="5887" width="29.7109375" style="2" customWidth="1"/>
    <col min="5888" max="5888" width="3.28515625" style="2" customWidth="1"/>
    <col min="5889" max="5928" width="9.7109375" style="2" customWidth="1"/>
    <col min="5929" max="5942" width="10.85546875" style="2" customWidth="1"/>
    <col min="5943" max="5943" width="9.7109375" style="2" customWidth="1"/>
    <col min="5944" max="6142" width="9.140625" style="2"/>
    <col min="6143" max="6143" width="29.7109375" style="2" customWidth="1"/>
    <col min="6144" max="6144" width="3.28515625" style="2" customWidth="1"/>
    <col min="6145" max="6184" width="9.7109375" style="2" customWidth="1"/>
    <col min="6185" max="6198" width="10.85546875" style="2" customWidth="1"/>
    <col min="6199" max="6199" width="9.7109375" style="2" customWidth="1"/>
    <col min="6200" max="6398" width="9.140625" style="2"/>
    <col min="6399" max="6399" width="29.7109375" style="2" customWidth="1"/>
    <col min="6400" max="6400" width="3.28515625" style="2" customWidth="1"/>
    <col min="6401" max="6440" width="9.7109375" style="2" customWidth="1"/>
    <col min="6441" max="6454" width="10.85546875" style="2" customWidth="1"/>
    <col min="6455" max="6455" width="9.7109375" style="2" customWidth="1"/>
    <col min="6456" max="6654" width="9.140625" style="2"/>
    <col min="6655" max="6655" width="29.7109375" style="2" customWidth="1"/>
    <col min="6656" max="6656" width="3.28515625" style="2" customWidth="1"/>
    <col min="6657" max="6696" width="9.7109375" style="2" customWidth="1"/>
    <col min="6697" max="6710" width="10.85546875" style="2" customWidth="1"/>
    <col min="6711" max="6711" width="9.7109375" style="2" customWidth="1"/>
    <col min="6712" max="6910" width="9.140625" style="2"/>
    <col min="6911" max="6911" width="29.7109375" style="2" customWidth="1"/>
    <col min="6912" max="6912" width="3.28515625" style="2" customWidth="1"/>
    <col min="6913" max="6952" width="9.7109375" style="2" customWidth="1"/>
    <col min="6953" max="6966" width="10.85546875" style="2" customWidth="1"/>
    <col min="6967" max="6967" width="9.7109375" style="2" customWidth="1"/>
    <col min="6968" max="7166" width="9.140625" style="2"/>
    <col min="7167" max="7167" width="29.7109375" style="2" customWidth="1"/>
    <col min="7168" max="7168" width="3.28515625" style="2" customWidth="1"/>
    <col min="7169" max="7208" width="9.7109375" style="2" customWidth="1"/>
    <col min="7209" max="7222" width="10.85546875" style="2" customWidth="1"/>
    <col min="7223" max="7223" width="9.7109375" style="2" customWidth="1"/>
    <col min="7224" max="7422" width="9.140625" style="2"/>
    <col min="7423" max="7423" width="29.7109375" style="2" customWidth="1"/>
    <col min="7424" max="7424" width="3.28515625" style="2" customWidth="1"/>
    <col min="7425" max="7464" width="9.7109375" style="2" customWidth="1"/>
    <col min="7465" max="7478" width="10.85546875" style="2" customWidth="1"/>
    <col min="7479" max="7479" width="9.7109375" style="2" customWidth="1"/>
    <col min="7480" max="7678" width="9.140625" style="2"/>
    <col min="7679" max="7679" width="29.7109375" style="2" customWidth="1"/>
    <col min="7680" max="7680" width="3.28515625" style="2" customWidth="1"/>
    <col min="7681" max="7720" width="9.7109375" style="2" customWidth="1"/>
    <col min="7721" max="7734" width="10.85546875" style="2" customWidth="1"/>
    <col min="7735" max="7735" width="9.7109375" style="2" customWidth="1"/>
    <col min="7736" max="7934" width="9.140625" style="2"/>
    <col min="7935" max="7935" width="29.7109375" style="2" customWidth="1"/>
    <col min="7936" max="7936" width="3.28515625" style="2" customWidth="1"/>
    <col min="7937" max="7976" width="9.7109375" style="2" customWidth="1"/>
    <col min="7977" max="7990" width="10.85546875" style="2" customWidth="1"/>
    <col min="7991" max="7991" width="9.7109375" style="2" customWidth="1"/>
    <col min="7992" max="8190" width="9.140625" style="2"/>
    <col min="8191" max="8191" width="29.7109375" style="2" customWidth="1"/>
    <col min="8192" max="8192" width="3.28515625" style="2" customWidth="1"/>
    <col min="8193" max="8232" width="9.7109375" style="2" customWidth="1"/>
    <col min="8233" max="8246" width="10.85546875" style="2" customWidth="1"/>
    <col min="8247" max="8247" width="9.7109375" style="2" customWidth="1"/>
    <col min="8248" max="8446" width="9.140625" style="2"/>
    <col min="8447" max="8447" width="29.7109375" style="2" customWidth="1"/>
    <col min="8448" max="8448" width="3.28515625" style="2" customWidth="1"/>
    <col min="8449" max="8488" width="9.7109375" style="2" customWidth="1"/>
    <col min="8489" max="8502" width="10.85546875" style="2" customWidth="1"/>
    <col min="8503" max="8503" width="9.7109375" style="2" customWidth="1"/>
    <col min="8504" max="8702" width="9.140625" style="2"/>
    <col min="8703" max="8703" width="29.7109375" style="2" customWidth="1"/>
    <col min="8704" max="8704" width="3.28515625" style="2" customWidth="1"/>
    <col min="8705" max="8744" width="9.7109375" style="2" customWidth="1"/>
    <col min="8745" max="8758" width="10.85546875" style="2" customWidth="1"/>
    <col min="8759" max="8759" width="9.7109375" style="2" customWidth="1"/>
    <col min="8760" max="8958" width="9.140625" style="2"/>
    <col min="8959" max="8959" width="29.7109375" style="2" customWidth="1"/>
    <col min="8960" max="8960" width="3.28515625" style="2" customWidth="1"/>
    <col min="8961" max="9000" width="9.7109375" style="2" customWidth="1"/>
    <col min="9001" max="9014" width="10.85546875" style="2" customWidth="1"/>
    <col min="9015" max="9015" width="9.7109375" style="2" customWidth="1"/>
    <col min="9016" max="9214" width="9.140625" style="2"/>
    <col min="9215" max="9215" width="29.7109375" style="2" customWidth="1"/>
    <col min="9216" max="9216" width="3.28515625" style="2" customWidth="1"/>
    <col min="9217" max="9256" width="9.7109375" style="2" customWidth="1"/>
    <col min="9257" max="9270" width="10.85546875" style="2" customWidth="1"/>
    <col min="9271" max="9271" width="9.7109375" style="2" customWidth="1"/>
    <col min="9272" max="9470" width="9.140625" style="2"/>
    <col min="9471" max="9471" width="29.7109375" style="2" customWidth="1"/>
    <col min="9472" max="9472" width="3.28515625" style="2" customWidth="1"/>
    <col min="9473" max="9512" width="9.7109375" style="2" customWidth="1"/>
    <col min="9513" max="9526" width="10.85546875" style="2" customWidth="1"/>
    <col min="9527" max="9527" width="9.7109375" style="2" customWidth="1"/>
    <col min="9528" max="9726" width="9.140625" style="2"/>
    <col min="9727" max="9727" width="29.7109375" style="2" customWidth="1"/>
    <col min="9728" max="9728" width="3.28515625" style="2" customWidth="1"/>
    <col min="9729" max="9768" width="9.7109375" style="2" customWidth="1"/>
    <col min="9769" max="9782" width="10.85546875" style="2" customWidth="1"/>
    <col min="9783" max="9783" width="9.7109375" style="2" customWidth="1"/>
    <col min="9784" max="9982" width="9.140625" style="2"/>
    <col min="9983" max="9983" width="29.7109375" style="2" customWidth="1"/>
    <col min="9984" max="9984" width="3.28515625" style="2" customWidth="1"/>
    <col min="9985" max="10024" width="9.7109375" style="2" customWidth="1"/>
    <col min="10025" max="10038" width="10.85546875" style="2" customWidth="1"/>
    <col min="10039" max="10039" width="9.7109375" style="2" customWidth="1"/>
    <col min="10040" max="10238" width="9.140625" style="2"/>
    <col min="10239" max="10239" width="29.7109375" style="2" customWidth="1"/>
    <col min="10240" max="10240" width="3.28515625" style="2" customWidth="1"/>
    <col min="10241" max="10280" width="9.7109375" style="2" customWidth="1"/>
    <col min="10281" max="10294" width="10.85546875" style="2" customWidth="1"/>
    <col min="10295" max="10295" width="9.7109375" style="2" customWidth="1"/>
    <col min="10296" max="10494" width="9.140625" style="2"/>
    <col min="10495" max="10495" width="29.7109375" style="2" customWidth="1"/>
    <col min="10496" max="10496" width="3.28515625" style="2" customWidth="1"/>
    <col min="10497" max="10536" width="9.7109375" style="2" customWidth="1"/>
    <col min="10537" max="10550" width="10.85546875" style="2" customWidth="1"/>
    <col min="10551" max="10551" width="9.7109375" style="2" customWidth="1"/>
    <col min="10552" max="10750" width="9.140625" style="2"/>
    <col min="10751" max="10751" width="29.7109375" style="2" customWidth="1"/>
    <col min="10752" max="10752" width="3.28515625" style="2" customWidth="1"/>
    <col min="10753" max="10792" width="9.7109375" style="2" customWidth="1"/>
    <col min="10793" max="10806" width="10.85546875" style="2" customWidth="1"/>
    <col min="10807" max="10807" width="9.7109375" style="2" customWidth="1"/>
    <col min="10808" max="11006" width="9.140625" style="2"/>
    <col min="11007" max="11007" width="29.7109375" style="2" customWidth="1"/>
    <col min="11008" max="11008" width="3.28515625" style="2" customWidth="1"/>
    <col min="11009" max="11048" width="9.7109375" style="2" customWidth="1"/>
    <col min="11049" max="11062" width="10.85546875" style="2" customWidth="1"/>
    <col min="11063" max="11063" width="9.7109375" style="2" customWidth="1"/>
    <col min="11064" max="11262" width="9.140625" style="2"/>
    <col min="11263" max="11263" width="29.7109375" style="2" customWidth="1"/>
    <col min="11264" max="11264" width="3.28515625" style="2" customWidth="1"/>
    <col min="11265" max="11304" width="9.7109375" style="2" customWidth="1"/>
    <col min="11305" max="11318" width="10.85546875" style="2" customWidth="1"/>
    <col min="11319" max="11319" width="9.7109375" style="2" customWidth="1"/>
    <col min="11320" max="11518" width="9.140625" style="2"/>
    <col min="11519" max="11519" width="29.7109375" style="2" customWidth="1"/>
    <col min="11520" max="11520" width="3.28515625" style="2" customWidth="1"/>
    <col min="11521" max="11560" width="9.7109375" style="2" customWidth="1"/>
    <col min="11561" max="11574" width="10.85546875" style="2" customWidth="1"/>
    <col min="11575" max="11575" width="9.7109375" style="2" customWidth="1"/>
    <col min="11576" max="11774" width="9.140625" style="2"/>
    <col min="11775" max="11775" width="29.7109375" style="2" customWidth="1"/>
    <col min="11776" max="11776" width="3.28515625" style="2" customWidth="1"/>
    <col min="11777" max="11816" width="9.7109375" style="2" customWidth="1"/>
    <col min="11817" max="11830" width="10.85546875" style="2" customWidth="1"/>
    <col min="11831" max="11831" width="9.7109375" style="2" customWidth="1"/>
    <col min="11832" max="12030" width="9.140625" style="2"/>
    <col min="12031" max="12031" width="29.7109375" style="2" customWidth="1"/>
    <col min="12032" max="12032" width="3.28515625" style="2" customWidth="1"/>
    <col min="12033" max="12072" width="9.7109375" style="2" customWidth="1"/>
    <col min="12073" max="12086" width="10.85546875" style="2" customWidth="1"/>
    <col min="12087" max="12087" width="9.7109375" style="2" customWidth="1"/>
    <col min="12088" max="12286" width="9.140625" style="2"/>
    <col min="12287" max="12287" width="29.7109375" style="2" customWidth="1"/>
    <col min="12288" max="12288" width="3.28515625" style="2" customWidth="1"/>
    <col min="12289" max="12328" width="9.7109375" style="2" customWidth="1"/>
    <col min="12329" max="12342" width="10.85546875" style="2" customWidth="1"/>
    <col min="12343" max="12343" width="9.7109375" style="2" customWidth="1"/>
    <col min="12344" max="12542" width="9.140625" style="2"/>
    <col min="12543" max="12543" width="29.7109375" style="2" customWidth="1"/>
    <col min="12544" max="12544" width="3.28515625" style="2" customWidth="1"/>
    <col min="12545" max="12584" width="9.7109375" style="2" customWidth="1"/>
    <col min="12585" max="12598" width="10.85546875" style="2" customWidth="1"/>
    <col min="12599" max="12599" width="9.7109375" style="2" customWidth="1"/>
    <col min="12600" max="12798" width="9.140625" style="2"/>
    <col min="12799" max="12799" width="29.7109375" style="2" customWidth="1"/>
    <col min="12800" max="12800" width="3.28515625" style="2" customWidth="1"/>
    <col min="12801" max="12840" width="9.7109375" style="2" customWidth="1"/>
    <col min="12841" max="12854" width="10.85546875" style="2" customWidth="1"/>
    <col min="12855" max="12855" width="9.7109375" style="2" customWidth="1"/>
    <col min="12856" max="13054" width="9.140625" style="2"/>
    <col min="13055" max="13055" width="29.7109375" style="2" customWidth="1"/>
    <col min="13056" max="13056" width="3.28515625" style="2" customWidth="1"/>
    <col min="13057" max="13096" width="9.7109375" style="2" customWidth="1"/>
    <col min="13097" max="13110" width="10.85546875" style="2" customWidth="1"/>
    <col min="13111" max="13111" width="9.7109375" style="2" customWidth="1"/>
    <col min="13112" max="13310" width="9.140625" style="2"/>
    <col min="13311" max="13311" width="29.7109375" style="2" customWidth="1"/>
    <col min="13312" max="13312" width="3.28515625" style="2" customWidth="1"/>
    <col min="13313" max="13352" width="9.7109375" style="2" customWidth="1"/>
    <col min="13353" max="13366" width="10.85546875" style="2" customWidth="1"/>
    <col min="13367" max="13367" width="9.7109375" style="2" customWidth="1"/>
    <col min="13368" max="13566" width="9.140625" style="2"/>
    <col min="13567" max="13567" width="29.7109375" style="2" customWidth="1"/>
    <col min="13568" max="13568" width="3.28515625" style="2" customWidth="1"/>
    <col min="13569" max="13608" width="9.7109375" style="2" customWidth="1"/>
    <col min="13609" max="13622" width="10.85546875" style="2" customWidth="1"/>
    <col min="13623" max="13623" width="9.7109375" style="2" customWidth="1"/>
    <col min="13624" max="13822" width="9.140625" style="2"/>
    <col min="13823" max="13823" width="29.7109375" style="2" customWidth="1"/>
    <col min="13824" max="13824" width="3.28515625" style="2" customWidth="1"/>
    <col min="13825" max="13864" width="9.7109375" style="2" customWidth="1"/>
    <col min="13865" max="13878" width="10.85546875" style="2" customWidth="1"/>
    <col min="13879" max="13879" width="9.7109375" style="2" customWidth="1"/>
    <col min="13880" max="14078" width="9.140625" style="2"/>
    <col min="14079" max="14079" width="29.7109375" style="2" customWidth="1"/>
    <col min="14080" max="14080" width="3.28515625" style="2" customWidth="1"/>
    <col min="14081" max="14120" width="9.7109375" style="2" customWidth="1"/>
    <col min="14121" max="14134" width="10.85546875" style="2" customWidth="1"/>
    <col min="14135" max="14135" width="9.7109375" style="2" customWidth="1"/>
    <col min="14136" max="14334" width="9.140625" style="2"/>
    <col min="14335" max="14335" width="29.7109375" style="2" customWidth="1"/>
    <col min="14336" max="14336" width="3.28515625" style="2" customWidth="1"/>
    <col min="14337" max="14376" width="9.7109375" style="2" customWidth="1"/>
    <col min="14377" max="14390" width="10.85546875" style="2" customWidth="1"/>
    <col min="14391" max="14391" width="9.7109375" style="2" customWidth="1"/>
    <col min="14392" max="14590" width="9.140625" style="2"/>
    <col min="14591" max="14591" width="29.7109375" style="2" customWidth="1"/>
    <col min="14592" max="14592" width="3.28515625" style="2" customWidth="1"/>
    <col min="14593" max="14632" width="9.7109375" style="2" customWidth="1"/>
    <col min="14633" max="14646" width="10.85546875" style="2" customWidth="1"/>
    <col min="14647" max="14647" width="9.7109375" style="2" customWidth="1"/>
    <col min="14648" max="14846" width="9.140625" style="2"/>
    <col min="14847" max="14847" width="29.7109375" style="2" customWidth="1"/>
    <col min="14848" max="14848" width="3.28515625" style="2" customWidth="1"/>
    <col min="14849" max="14888" width="9.7109375" style="2" customWidth="1"/>
    <col min="14889" max="14902" width="10.85546875" style="2" customWidth="1"/>
    <col min="14903" max="14903" width="9.7109375" style="2" customWidth="1"/>
    <col min="14904" max="15102" width="9.140625" style="2"/>
    <col min="15103" max="15103" width="29.7109375" style="2" customWidth="1"/>
    <col min="15104" max="15104" width="3.28515625" style="2" customWidth="1"/>
    <col min="15105" max="15144" width="9.7109375" style="2" customWidth="1"/>
    <col min="15145" max="15158" width="10.85546875" style="2" customWidth="1"/>
    <col min="15159" max="15159" width="9.7109375" style="2" customWidth="1"/>
    <col min="15160" max="15358" width="9.140625" style="2"/>
    <col min="15359" max="15359" width="29.7109375" style="2" customWidth="1"/>
    <col min="15360" max="15360" width="3.28515625" style="2" customWidth="1"/>
    <col min="15361" max="15400" width="9.7109375" style="2" customWidth="1"/>
    <col min="15401" max="15414" width="10.85546875" style="2" customWidth="1"/>
    <col min="15415" max="15415" width="9.7109375" style="2" customWidth="1"/>
    <col min="15416" max="15614" width="9.140625" style="2"/>
    <col min="15615" max="15615" width="29.7109375" style="2" customWidth="1"/>
    <col min="15616" max="15616" width="3.28515625" style="2" customWidth="1"/>
    <col min="15617" max="15656" width="9.7109375" style="2" customWidth="1"/>
    <col min="15657" max="15670" width="10.85546875" style="2" customWidth="1"/>
    <col min="15671" max="15671" width="9.7109375" style="2" customWidth="1"/>
    <col min="15672" max="15870" width="9.140625" style="2"/>
    <col min="15871" max="15871" width="29.7109375" style="2" customWidth="1"/>
    <col min="15872" max="15872" width="3.28515625" style="2" customWidth="1"/>
    <col min="15873" max="15912" width="9.7109375" style="2" customWidth="1"/>
    <col min="15913" max="15926" width="10.85546875" style="2" customWidth="1"/>
    <col min="15927" max="15927" width="9.7109375" style="2" customWidth="1"/>
    <col min="15928" max="16126" width="9.140625" style="2"/>
    <col min="16127" max="16127" width="29.7109375" style="2" customWidth="1"/>
    <col min="16128" max="16128" width="3.28515625" style="2" customWidth="1"/>
    <col min="16129" max="16168" width="9.7109375" style="2" customWidth="1"/>
    <col min="16169" max="16182" width="10.85546875" style="2" customWidth="1"/>
    <col min="16183" max="16183" width="9.7109375" style="2" customWidth="1"/>
    <col min="16184" max="16384" width="9.140625" style="2"/>
  </cols>
  <sheetData>
    <row r="1" spans="1:55">
      <c r="A1" s="8" t="s">
        <v>177</v>
      </c>
    </row>
    <row r="2" spans="1:55">
      <c r="A2" s="8" t="s">
        <v>306</v>
      </c>
    </row>
    <row r="4" spans="1:5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</row>
    <row r="5" spans="1:55">
      <c r="A5" s="2" t="s">
        <v>178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</row>
    <row r="6" spans="1:55">
      <c r="A6" s="18"/>
    </row>
    <row r="7" spans="1:55" ht="25.5">
      <c r="B7" s="23" t="s">
        <v>179</v>
      </c>
      <c r="C7" s="23" t="s">
        <v>321</v>
      </c>
      <c r="D7" s="23" t="s">
        <v>180</v>
      </c>
      <c r="E7" s="3" t="s">
        <v>175</v>
      </c>
      <c r="F7" s="3" t="s">
        <v>19</v>
      </c>
      <c r="G7" s="3" t="s">
        <v>124</v>
      </c>
      <c r="H7" s="3" t="s">
        <v>22</v>
      </c>
      <c r="I7" s="3" t="s">
        <v>61</v>
      </c>
      <c r="J7" s="3" t="s">
        <v>10</v>
      </c>
      <c r="K7" s="3" t="s">
        <v>17</v>
      </c>
      <c r="L7" s="3" t="s">
        <v>233</v>
      </c>
      <c r="M7" s="3" t="s">
        <v>170</v>
      </c>
      <c r="N7" s="3" t="s">
        <v>171</v>
      </c>
      <c r="O7" s="3" t="s">
        <v>15</v>
      </c>
      <c r="P7" s="3" t="s">
        <v>234</v>
      </c>
      <c r="Q7" s="3" t="s">
        <v>120</v>
      </c>
      <c r="R7" s="3" t="s">
        <v>36</v>
      </c>
      <c r="S7" s="3" t="s">
        <v>28</v>
      </c>
      <c r="T7" s="3" t="s">
        <v>5</v>
      </c>
      <c r="U7" s="3" t="s">
        <v>166</v>
      </c>
      <c r="V7" s="3" t="s">
        <v>114</v>
      </c>
      <c r="W7" s="3" t="s">
        <v>3</v>
      </c>
      <c r="X7" s="3" t="s">
        <v>18</v>
      </c>
      <c r="Y7" s="3" t="s">
        <v>172</v>
      </c>
      <c r="Z7" s="3" t="s">
        <v>181</v>
      </c>
      <c r="AA7" s="3" t="s">
        <v>115</v>
      </c>
      <c r="AB7" s="3" t="s">
        <v>167</v>
      </c>
      <c r="AC7" s="3" t="s">
        <v>4</v>
      </c>
      <c r="AD7" s="3" t="s">
        <v>121</v>
      </c>
      <c r="AE7" s="3" t="s">
        <v>8</v>
      </c>
      <c r="AF7" s="3" t="s">
        <v>235</v>
      </c>
      <c r="AG7" s="3" t="s">
        <v>129</v>
      </c>
      <c r="AH7" s="3" t="s">
        <v>169</v>
      </c>
      <c r="AI7" s="3" t="s">
        <v>168</v>
      </c>
      <c r="AJ7" s="3" t="s">
        <v>11</v>
      </c>
      <c r="AK7" s="3" t="s">
        <v>25</v>
      </c>
      <c r="AL7" s="3" t="s">
        <v>20</v>
      </c>
      <c r="AM7" s="3" t="s">
        <v>12</v>
      </c>
      <c r="AN7" s="3" t="s">
        <v>128</v>
      </c>
      <c r="AO7" s="3" t="s">
        <v>284</v>
      </c>
      <c r="AP7" s="3" t="s">
        <v>161</v>
      </c>
      <c r="AQ7" s="3" t="s">
        <v>182</v>
      </c>
      <c r="AR7" s="3" t="s">
        <v>118</v>
      </c>
      <c r="AS7" s="3" t="s">
        <v>117</v>
      </c>
      <c r="AT7" s="3" t="s">
        <v>295</v>
      </c>
      <c r="AU7" s="3" t="s">
        <v>296</v>
      </c>
      <c r="AV7" s="3" t="s">
        <v>183</v>
      </c>
      <c r="AW7" s="3" t="s">
        <v>133</v>
      </c>
      <c r="AX7" s="3" t="s">
        <v>33</v>
      </c>
      <c r="AY7" s="3" t="s">
        <v>184</v>
      </c>
      <c r="AZ7" s="3" t="s">
        <v>297</v>
      </c>
      <c r="BA7" s="3" t="s">
        <v>126</v>
      </c>
      <c r="BB7" s="3" t="s">
        <v>130</v>
      </c>
      <c r="BC7" s="3" t="s">
        <v>186</v>
      </c>
    </row>
    <row r="8" spans="1:55" s="19" customFormat="1">
      <c r="A8" s="2"/>
      <c r="B8" s="22"/>
      <c r="C8" s="22" t="s">
        <v>127</v>
      </c>
      <c r="D8" s="22" t="s">
        <v>127</v>
      </c>
      <c r="E8" s="22" t="s">
        <v>127</v>
      </c>
      <c r="F8" s="22"/>
      <c r="G8" s="22"/>
      <c r="H8" s="22" t="s">
        <v>127</v>
      </c>
      <c r="I8" s="22"/>
      <c r="J8" s="22" t="s">
        <v>127</v>
      </c>
      <c r="K8" s="22" t="s">
        <v>162</v>
      </c>
      <c r="L8" s="22"/>
      <c r="M8" s="22"/>
      <c r="N8" s="22"/>
      <c r="O8" s="22" t="s">
        <v>127</v>
      </c>
      <c r="P8" s="22"/>
      <c r="Q8" s="22"/>
      <c r="R8" s="22"/>
      <c r="S8" s="22" t="s">
        <v>127</v>
      </c>
      <c r="T8" s="22"/>
      <c r="U8" s="22" t="s">
        <v>127</v>
      </c>
      <c r="V8" s="22" t="s">
        <v>127</v>
      </c>
      <c r="W8" s="22"/>
      <c r="X8" s="22" t="s">
        <v>127</v>
      </c>
      <c r="Y8" s="22"/>
      <c r="Z8" s="22"/>
      <c r="AA8" s="22" t="s">
        <v>237</v>
      </c>
      <c r="AB8" s="22"/>
      <c r="AC8" s="22"/>
      <c r="AD8" s="22"/>
      <c r="AE8" s="22"/>
      <c r="AF8" s="22"/>
      <c r="AG8" s="22"/>
      <c r="AH8" s="22"/>
      <c r="AI8" s="22" t="s">
        <v>127</v>
      </c>
      <c r="AJ8" s="22"/>
      <c r="AK8" s="22" t="s">
        <v>127</v>
      </c>
      <c r="AL8" s="22"/>
      <c r="AM8" s="22"/>
      <c r="AN8" s="22"/>
      <c r="AO8" s="22" t="s">
        <v>127</v>
      </c>
      <c r="AP8" s="22" t="s">
        <v>127</v>
      </c>
      <c r="AQ8" s="22" t="s">
        <v>127</v>
      </c>
      <c r="AR8" s="22"/>
      <c r="AS8" s="22"/>
      <c r="AT8" s="22" t="s">
        <v>127</v>
      </c>
      <c r="AU8" s="22" t="s">
        <v>127</v>
      </c>
      <c r="AV8" s="22"/>
      <c r="AW8" s="22"/>
      <c r="AX8" s="22"/>
      <c r="AY8" s="22" t="s">
        <v>127</v>
      </c>
      <c r="AZ8" s="22"/>
      <c r="BA8" s="22" t="s">
        <v>127</v>
      </c>
      <c r="BB8" s="22" t="s">
        <v>127</v>
      </c>
      <c r="BC8" s="22"/>
    </row>
    <row r="9" spans="1:55">
      <c r="A9" s="9" t="s">
        <v>37</v>
      </c>
      <c r="B9" s="4">
        <v>1894</v>
      </c>
      <c r="C9" s="4">
        <v>6679</v>
      </c>
      <c r="D9" s="4">
        <v>1173</v>
      </c>
      <c r="E9" s="4">
        <v>966</v>
      </c>
      <c r="F9" s="4">
        <v>53484</v>
      </c>
      <c r="G9" s="4">
        <v>53030</v>
      </c>
      <c r="H9" s="4">
        <v>5272</v>
      </c>
      <c r="I9" s="4">
        <v>20562</v>
      </c>
      <c r="J9" s="4">
        <v>11875</v>
      </c>
      <c r="K9" s="4">
        <v>868928</v>
      </c>
      <c r="L9" s="4">
        <v>23115</v>
      </c>
      <c r="M9" s="4">
        <v>1010992</v>
      </c>
      <c r="N9" s="4">
        <v>83666</v>
      </c>
      <c r="O9" s="4">
        <v>74982</v>
      </c>
      <c r="P9" s="4">
        <v>4966</v>
      </c>
      <c r="Q9" s="4">
        <v>71402</v>
      </c>
      <c r="R9" s="4">
        <v>23754</v>
      </c>
      <c r="S9" s="4">
        <v>7837</v>
      </c>
      <c r="T9" s="4">
        <v>122380</v>
      </c>
      <c r="U9" s="4">
        <v>41090</v>
      </c>
      <c r="V9" s="4">
        <v>2994</v>
      </c>
      <c r="W9" s="4">
        <v>256636</v>
      </c>
      <c r="X9" s="4">
        <v>220054</v>
      </c>
      <c r="Y9" s="4">
        <v>388110</v>
      </c>
      <c r="Z9" s="4">
        <v>287251</v>
      </c>
      <c r="AA9" s="4">
        <v>14373</v>
      </c>
      <c r="AB9" s="4">
        <v>10324</v>
      </c>
      <c r="AC9" s="4">
        <v>503704</v>
      </c>
      <c r="AD9" s="4">
        <v>114710</v>
      </c>
      <c r="AE9" s="4">
        <v>316980</v>
      </c>
      <c r="AF9" s="4">
        <v>45045</v>
      </c>
      <c r="AG9" s="4">
        <v>142331</v>
      </c>
      <c r="AH9" s="4">
        <v>12310</v>
      </c>
      <c r="AI9" s="4">
        <v>1315</v>
      </c>
      <c r="AJ9" s="4">
        <v>1484885</v>
      </c>
      <c r="AK9" s="4">
        <v>66527</v>
      </c>
      <c r="AL9" s="4">
        <v>11803</v>
      </c>
      <c r="AM9" s="4">
        <v>84140</v>
      </c>
      <c r="AN9" s="4">
        <v>11121</v>
      </c>
      <c r="AO9" s="4">
        <v>58964</v>
      </c>
      <c r="AP9" s="4">
        <v>6226</v>
      </c>
      <c r="AQ9" s="4">
        <v>3394</v>
      </c>
      <c r="AR9" s="4">
        <v>38856</v>
      </c>
      <c r="AS9" s="4">
        <v>29237</v>
      </c>
      <c r="AT9" s="4">
        <v>2197</v>
      </c>
      <c r="AU9" s="4">
        <v>50374</v>
      </c>
      <c r="AV9" s="4">
        <v>11819</v>
      </c>
      <c r="AW9" s="4">
        <v>13864</v>
      </c>
      <c r="AX9" s="4">
        <v>269518</v>
      </c>
      <c r="AY9" s="4">
        <v>13090</v>
      </c>
      <c r="AZ9" s="4">
        <v>186515</v>
      </c>
      <c r="BA9" s="4">
        <v>110110</v>
      </c>
      <c r="BB9" s="4">
        <v>710</v>
      </c>
      <c r="BC9" s="4">
        <v>46589</v>
      </c>
    </row>
    <row r="10" spans="1:55">
      <c r="A10" s="10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</row>
    <row r="11" spans="1:55">
      <c r="A11" s="10" t="s">
        <v>134</v>
      </c>
      <c r="B11" s="5">
        <v>637</v>
      </c>
      <c r="C11" s="5">
        <v>5286</v>
      </c>
      <c r="D11" s="5">
        <v>457</v>
      </c>
      <c r="E11" s="5">
        <v>382</v>
      </c>
      <c r="F11" s="5">
        <v>36010</v>
      </c>
      <c r="G11" s="5">
        <v>15260</v>
      </c>
      <c r="H11" s="5">
        <v>2986</v>
      </c>
      <c r="I11" s="5">
        <v>14006</v>
      </c>
      <c r="J11" s="5">
        <v>7658</v>
      </c>
      <c r="K11" s="5">
        <v>330454</v>
      </c>
      <c r="L11" s="5">
        <v>11421</v>
      </c>
      <c r="M11" s="5">
        <v>348414</v>
      </c>
      <c r="N11" s="5">
        <v>5454</v>
      </c>
      <c r="O11" s="5">
        <v>59590</v>
      </c>
      <c r="P11" s="5">
        <v>211</v>
      </c>
      <c r="Q11" s="5">
        <v>68256</v>
      </c>
      <c r="R11" s="5">
        <v>19076</v>
      </c>
      <c r="S11" s="5">
        <v>6230</v>
      </c>
      <c r="T11" s="5">
        <v>87050</v>
      </c>
      <c r="U11" s="5">
        <v>19579</v>
      </c>
      <c r="V11" s="5">
        <v>646</v>
      </c>
      <c r="W11" s="5">
        <v>170148</v>
      </c>
      <c r="X11" s="5">
        <v>60699</v>
      </c>
      <c r="Y11" s="5">
        <v>181997</v>
      </c>
      <c r="Z11" s="5">
        <v>152405</v>
      </c>
      <c r="AA11" s="5">
        <v>7847</v>
      </c>
      <c r="AB11" s="5">
        <v>1435</v>
      </c>
      <c r="AC11" s="5">
        <v>288464</v>
      </c>
      <c r="AD11" s="5">
        <v>7649</v>
      </c>
      <c r="AE11" s="5">
        <v>198381</v>
      </c>
      <c r="AF11" s="5">
        <v>9439</v>
      </c>
      <c r="AG11" s="5">
        <v>75769</v>
      </c>
      <c r="AH11" s="5">
        <v>486</v>
      </c>
      <c r="AI11" s="5">
        <v>1201</v>
      </c>
      <c r="AJ11" s="5">
        <v>727223</v>
      </c>
      <c r="AK11" s="5">
        <v>34640</v>
      </c>
      <c r="AL11" s="5">
        <v>6098</v>
      </c>
      <c r="AM11" s="5">
        <v>66361</v>
      </c>
      <c r="AN11" s="5">
        <v>8687</v>
      </c>
      <c r="AO11" s="5">
        <v>48094</v>
      </c>
      <c r="AP11" s="5">
        <v>3300</v>
      </c>
      <c r="AQ11" s="5">
        <v>1546</v>
      </c>
      <c r="AR11" s="5">
        <v>14596</v>
      </c>
      <c r="AS11" s="5">
        <v>15070</v>
      </c>
      <c r="AT11" s="5">
        <v>2089</v>
      </c>
      <c r="AU11" s="5">
        <v>50371</v>
      </c>
      <c r="AV11" s="5">
        <v>5407</v>
      </c>
      <c r="AW11" s="5">
        <v>11773</v>
      </c>
      <c r="AX11" s="5">
        <v>115765</v>
      </c>
      <c r="AY11" s="5">
        <v>11820</v>
      </c>
      <c r="AZ11" s="5">
        <v>74819</v>
      </c>
      <c r="BA11" s="5">
        <v>78546</v>
      </c>
      <c r="BB11" s="5">
        <v>442</v>
      </c>
      <c r="BC11" s="5">
        <v>33540</v>
      </c>
    </row>
    <row r="12" spans="1:55">
      <c r="A12" s="10" t="s">
        <v>135</v>
      </c>
      <c r="B12" s="5">
        <v>9</v>
      </c>
      <c r="C12" s="5">
        <v>0</v>
      </c>
      <c r="D12" s="5">
        <v>0</v>
      </c>
      <c r="E12" s="5">
        <v>0</v>
      </c>
      <c r="F12" s="5">
        <v>105</v>
      </c>
      <c r="G12" s="5">
        <v>5720</v>
      </c>
      <c r="H12" s="5">
        <v>0</v>
      </c>
      <c r="I12" s="5">
        <v>46</v>
      </c>
      <c r="J12" s="5">
        <v>30</v>
      </c>
      <c r="K12" s="5">
        <v>6599</v>
      </c>
      <c r="L12" s="5">
        <v>131</v>
      </c>
      <c r="M12" s="5">
        <v>2709</v>
      </c>
      <c r="N12" s="5">
        <v>577</v>
      </c>
      <c r="O12" s="5">
        <v>83</v>
      </c>
      <c r="P12" s="5">
        <v>0</v>
      </c>
      <c r="Q12" s="5">
        <v>0</v>
      </c>
      <c r="R12" s="5">
        <v>6</v>
      </c>
      <c r="S12" s="5">
        <v>5</v>
      </c>
      <c r="T12" s="5">
        <v>630</v>
      </c>
      <c r="U12" s="5">
        <v>197</v>
      </c>
      <c r="V12" s="5">
        <v>0</v>
      </c>
      <c r="W12" s="5">
        <v>1579</v>
      </c>
      <c r="X12" s="5">
        <v>2932</v>
      </c>
      <c r="Y12" s="5">
        <v>1357</v>
      </c>
      <c r="Z12" s="5">
        <v>1322</v>
      </c>
      <c r="AA12" s="5">
        <v>0</v>
      </c>
      <c r="AB12" s="5">
        <v>23</v>
      </c>
      <c r="AC12" s="5">
        <v>2419</v>
      </c>
      <c r="AD12" s="5">
        <v>2862</v>
      </c>
      <c r="AE12" s="5">
        <v>1325</v>
      </c>
      <c r="AF12" s="5">
        <v>74</v>
      </c>
      <c r="AG12" s="5">
        <v>258</v>
      </c>
      <c r="AH12" s="5">
        <v>253</v>
      </c>
      <c r="AI12" s="5">
        <v>0</v>
      </c>
      <c r="AJ12" s="5">
        <v>10245</v>
      </c>
      <c r="AK12" s="5">
        <v>1</v>
      </c>
      <c r="AL12" s="5">
        <v>45</v>
      </c>
      <c r="AM12" s="5">
        <v>284</v>
      </c>
      <c r="AN12" s="5">
        <v>2</v>
      </c>
      <c r="AO12" s="5">
        <v>3</v>
      </c>
      <c r="AP12" s="5">
        <v>0</v>
      </c>
      <c r="AQ12" s="5">
        <v>8</v>
      </c>
      <c r="AR12" s="5">
        <v>0</v>
      </c>
      <c r="AS12" s="5">
        <v>5</v>
      </c>
      <c r="AT12" s="5">
        <v>0</v>
      </c>
      <c r="AU12" s="5">
        <v>0</v>
      </c>
      <c r="AV12" s="5">
        <v>251</v>
      </c>
      <c r="AW12" s="5">
        <v>0</v>
      </c>
      <c r="AX12" s="5">
        <v>324</v>
      </c>
      <c r="AY12" s="5">
        <v>0</v>
      </c>
      <c r="AZ12" s="5">
        <v>172</v>
      </c>
      <c r="BA12" s="5">
        <v>84</v>
      </c>
      <c r="BB12" s="5">
        <v>0</v>
      </c>
      <c r="BC12" s="5">
        <v>16</v>
      </c>
    </row>
    <row r="13" spans="1:55">
      <c r="A13" s="10" t="s">
        <v>136</v>
      </c>
      <c r="B13" s="5">
        <v>238</v>
      </c>
      <c r="C13" s="5">
        <v>450</v>
      </c>
      <c r="D13" s="5">
        <v>352</v>
      </c>
      <c r="E13" s="5">
        <v>53</v>
      </c>
      <c r="F13" s="5">
        <v>4294</v>
      </c>
      <c r="G13" s="5">
        <v>3520</v>
      </c>
      <c r="H13" s="5">
        <v>11</v>
      </c>
      <c r="I13" s="5">
        <v>3424</v>
      </c>
      <c r="J13" s="5">
        <v>546</v>
      </c>
      <c r="K13" s="5">
        <v>79484</v>
      </c>
      <c r="L13" s="5">
        <v>6944</v>
      </c>
      <c r="M13" s="5">
        <v>52095</v>
      </c>
      <c r="N13" s="5">
        <v>4064</v>
      </c>
      <c r="O13" s="5">
        <v>2944</v>
      </c>
      <c r="P13" s="5">
        <v>109</v>
      </c>
      <c r="Q13" s="5">
        <v>1351</v>
      </c>
      <c r="R13" s="5">
        <v>2675</v>
      </c>
      <c r="S13" s="5">
        <v>989</v>
      </c>
      <c r="T13" s="5">
        <v>9940</v>
      </c>
      <c r="U13" s="5">
        <v>47</v>
      </c>
      <c r="V13" s="5">
        <v>41</v>
      </c>
      <c r="W13" s="5">
        <v>21779</v>
      </c>
      <c r="X13" s="5">
        <v>7226</v>
      </c>
      <c r="Y13" s="5">
        <v>34732</v>
      </c>
      <c r="Z13" s="5">
        <v>21984</v>
      </c>
      <c r="AA13" s="5">
        <v>1748</v>
      </c>
      <c r="AB13" s="5">
        <v>1623</v>
      </c>
      <c r="AC13" s="5">
        <v>39553</v>
      </c>
      <c r="AD13" s="5">
        <v>5985</v>
      </c>
      <c r="AE13" s="5">
        <v>18664</v>
      </c>
      <c r="AF13" s="5">
        <v>1521</v>
      </c>
      <c r="AG13" s="5">
        <v>8084</v>
      </c>
      <c r="AH13" s="5">
        <v>2215</v>
      </c>
      <c r="AI13" s="5">
        <v>42</v>
      </c>
      <c r="AJ13" s="5">
        <v>69444</v>
      </c>
      <c r="AK13" s="5">
        <v>2157</v>
      </c>
      <c r="AL13" s="5">
        <v>568</v>
      </c>
      <c r="AM13" s="5">
        <v>6663</v>
      </c>
      <c r="AN13" s="5">
        <v>346</v>
      </c>
      <c r="AO13" s="5">
        <v>812</v>
      </c>
      <c r="AP13" s="5">
        <v>128</v>
      </c>
      <c r="AQ13" s="5">
        <v>1459</v>
      </c>
      <c r="AR13" s="5">
        <v>1215</v>
      </c>
      <c r="AS13" s="5">
        <v>2659</v>
      </c>
      <c r="AT13" s="5">
        <v>50</v>
      </c>
      <c r="AU13" s="5">
        <v>0</v>
      </c>
      <c r="AV13" s="5">
        <v>1057</v>
      </c>
      <c r="AW13" s="5">
        <v>319</v>
      </c>
      <c r="AX13" s="5">
        <v>14332</v>
      </c>
      <c r="AY13" s="5">
        <v>120</v>
      </c>
      <c r="AZ13" s="5">
        <v>5433</v>
      </c>
      <c r="BA13" s="5">
        <v>3511</v>
      </c>
      <c r="BB13" s="5">
        <v>182</v>
      </c>
      <c r="BC13" s="5">
        <v>4654</v>
      </c>
    </row>
    <row r="14" spans="1:55">
      <c r="A14" s="10" t="s">
        <v>137</v>
      </c>
      <c r="B14" s="5">
        <v>959</v>
      </c>
      <c r="C14" s="5">
        <v>531</v>
      </c>
      <c r="D14" s="5">
        <v>215</v>
      </c>
      <c r="E14" s="5">
        <v>379</v>
      </c>
      <c r="F14" s="5">
        <v>3726</v>
      </c>
      <c r="G14" s="5">
        <v>3268</v>
      </c>
      <c r="H14" s="5">
        <v>1602</v>
      </c>
      <c r="I14" s="5">
        <v>418</v>
      </c>
      <c r="J14" s="5">
        <v>1395</v>
      </c>
      <c r="K14" s="5">
        <v>69257</v>
      </c>
      <c r="L14" s="5">
        <v>2148</v>
      </c>
      <c r="M14" s="5">
        <v>546167</v>
      </c>
      <c r="N14" s="5">
        <v>61658</v>
      </c>
      <c r="O14" s="5">
        <v>9683</v>
      </c>
      <c r="P14" s="5">
        <v>4509</v>
      </c>
      <c r="Q14" s="5">
        <v>31</v>
      </c>
      <c r="R14" s="5">
        <v>1716</v>
      </c>
      <c r="S14" s="5">
        <v>219</v>
      </c>
      <c r="T14" s="5">
        <v>12145</v>
      </c>
      <c r="U14" s="5">
        <v>21267</v>
      </c>
      <c r="V14" s="5">
        <v>2208</v>
      </c>
      <c r="W14" s="5">
        <v>32044</v>
      </c>
      <c r="X14" s="5">
        <v>147957</v>
      </c>
      <c r="Y14" s="5">
        <v>142419</v>
      </c>
      <c r="Z14" s="5">
        <v>86553</v>
      </c>
      <c r="AA14" s="5">
        <v>1366</v>
      </c>
      <c r="AB14" s="5">
        <v>6947</v>
      </c>
      <c r="AC14" s="5">
        <v>104865</v>
      </c>
      <c r="AD14" s="5">
        <v>95831</v>
      </c>
      <c r="AE14" s="5">
        <v>46681</v>
      </c>
      <c r="AF14" s="5">
        <v>32764</v>
      </c>
      <c r="AG14" s="5">
        <v>12665</v>
      </c>
      <c r="AH14" s="5">
        <v>7865</v>
      </c>
      <c r="AI14" s="5">
        <v>0</v>
      </c>
      <c r="AJ14" s="5">
        <v>541713</v>
      </c>
      <c r="AK14" s="5">
        <v>27934</v>
      </c>
      <c r="AL14" s="5">
        <v>1290</v>
      </c>
      <c r="AM14" s="5">
        <v>1591</v>
      </c>
      <c r="AN14" s="5">
        <v>0</v>
      </c>
      <c r="AO14" s="5">
        <v>8554</v>
      </c>
      <c r="AP14" s="5">
        <v>816</v>
      </c>
      <c r="AQ14" s="5">
        <v>1</v>
      </c>
      <c r="AR14" s="5">
        <v>15287</v>
      </c>
      <c r="AS14" s="5">
        <v>8005</v>
      </c>
      <c r="AT14" s="5">
        <v>0</v>
      </c>
      <c r="AU14" s="5">
        <v>0</v>
      </c>
      <c r="AV14" s="5">
        <v>809</v>
      </c>
      <c r="AW14" s="5">
        <v>1410</v>
      </c>
      <c r="AX14" s="5">
        <v>118129</v>
      </c>
      <c r="AY14" s="5">
        <v>0</v>
      </c>
      <c r="AZ14" s="5">
        <v>100344</v>
      </c>
      <c r="BA14" s="5">
        <v>12493</v>
      </c>
      <c r="BB14" s="5">
        <v>28</v>
      </c>
      <c r="BC14" s="5">
        <v>4233</v>
      </c>
    </row>
    <row r="15" spans="1:55">
      <c r="A15" s="10" t="s">
        <v>138</v>
      </c>
      <c r="B15" s="5">
        <v>0</v>
      </c>
      <c r="C15" s="5">
        <v>105</v>
      </c>
      <c r="D15" s="5">
        <v>149</v>
      </c>
      <c r="E15" s="5">
        <v>118</v>
      </c>
      <c r="F15" s="5">
        <v>4184</v>
      </c>
      <c r="G15" s="5">
        <v>485</v>
      </c>
      <c r="H15" s="5">
        <v>506</v>
      </c>
      <c r="I15" s="5">
        <v>1178</v>
      </c>
      <c r="J15" s="5">
        <v>1441</v>
      </c>
      <c r="K15" s="5">
        <v>14133</v>
      </c>
      <c r="L15" s="5">
        <v>1058</v>
      </c>
      <c r="M15" s="5">
        <v>30170</v>
      </c>
      <c r="N15" s="5">
        <v>2455</v>
      </c>
      <c r="O15" s="5">
        <v>812</v>
      </c>
      <c r="P15" s="5">
        <v>0</v>
      </c>
      <c r="Q15" s="5">
        <v>114</v>
      </c>
      <c r="R15" s="5">
        <v>155</v>
      </c>
      <c r="S15" s="5">
        <v>162</v>
      </c>
      <c r="T15" s="5">
        <v>4017</v>
      </c>
      <c r="U15" s="5">
        <v>0</v>
      </c>
      <c r="V15" s="5">
        <v>96</v>
      </c>
      <c r="W15" s="5">
        <v>5826</v>
      </c>
      <c r="X15" s="5">
        <v>252</v>
      </c>
      <c r="Y15" s="5">
        <v>8731</v>
      </c>
      <c r="Z15" s="5">
        <v>8049</v>
      </c>
      <c r="AA15" s="5">
        <v>931</v>
      </c>
      <c r="AB15" s="5">
        <v>295</v>
      </c>
      <c r="AC15" s="5">
        <v>24955</v>
      </c>
      <c r="AD15" s="5">
        <v>2175</v>
      </c>
      <c r="AE15" s="5">
        <v>19638</v>
      </c>
      <c r="AF15" s="5">
        <v>751</v>
      </c>
      <c r="AG15" s="5">
        <v>32005</v>
      </c>
      <c r="AH15" s="5">
        <v>587</v>
      </c>
      <c r="AI15" s="5">
        <v>4</v>
      </c>
      <c r="AJ15" s="5">
        <v>59937</v>
      </c>
      <c r="AK15" s="5">
        <v>178</v>
      </c>
      <c r="AL15" s="5">
        <v>827</v>
      </c>
      <c r="AM15" s="5">
        <v>1570</v>
      </c>
      <c r="AN15" s="5">
        <v>162</v>
      </c>
      <c r="AO15" s="5">
        <v>803</v>
      </c>
      <c r="AP15" s="5">
        <v>501</v>
      </c>
      <c r="AQ15" s="5">
        <v>0</v>
      </c>
      <c r="AR15" s="5">
        <v>3747</v>
      </c>
      <c r="AS15" s="5">
        <v>1113</v>
      </c>
      <c r="AT15" s="5">
        <v>1</v>
      </c>
      <c r="AU15" s="5">
        <v>0</v>
      </c>
      <c r="AV15" s="5">
        <v>3503</v>
      </c>
      <c r="AW15" s="5">
        <v>315</v>
      </c>
      <c r="AX15" s="5">
        <v>11852</v>
      </c>
      <c r="AY15" s="5">
        <v>408</v>
      </c>
      <c r="AZ15" s="5">
        <v>3829</v>
      </c>
      <c r="BA15" s="5">
        <v>9779</v>
      </c>
      <c r="BB15" s="5">
        <v>0</v>
      </c>
      <c r="BC15" s="5">
        <v>2021</v>
      </c>
    </row>
    <row r="16" spans="1:55">
      <c r="A16" s="10" t="s">
        <v>139</v>
      </c>
      <c r="B16" s="5">
        <v>0</v>
      </c>
      <c r="C16" s="5">
        <v>0</v>
      </c>
      <c r="D16" s="5">
        <v>0</v>
      </c>
      <c r="E16" s="5">
        <v>0</v>
      </c>
      <c r="F16" s="5">
        <v>475</v>
      </c>
      <c r="G16" s="5">
        <v>15755</v>
      </c>
      <c r="H16" s="5">
        <v>0</v>
      </c>
      <c r="I16" s="5">
        <v>294</v>
      </c>
      <c r="J16" s="5">
        <v>20</v>
      </c>
      <c r="K16" s="5">
        <v>8751</v>
      </c>
      <c r="L16" s="5">
        <v>70</v>
      </c>
      <c r="M16" s="5">
        <v>165</v>
      </c>
      <c r="N16" s="5">
        <v>467</v>
      </c>
      <c r="O16" s="5">
        <v>0</v>
      </c>
      <c r="P16" s="5">
        <v>0</v>
      </c>
      <c r="Q16" s="5">
        <v>449</v>
      </c>
      <c r="R16" s="5">
        <v>0</v>
      </c>
      <c r="S16" s="5">
        <v>0</v>
      </c>
      <c r="T16" s="5">
        <v>51</v>
      </c>
      <c r="U16" s="5">
        <v>0</v>
      </c>
      <c r="V16" s="5">
        <v>0</v>
      </c>
      <c r="W16" s="5">
        <v>10696</v>
      </c>
      <c r="X16" s="5">
        <v>0</v>
      </c>
      <c r="Y16" s="5">
        <v>2918</v>
      </c>
      <c r="Z16" s="5">
        <v>2006</v>
      </c>
      <c r="AA16" s="5">
        <v>696</v>
      </c>
      <c r="AB16" s="5">
        <v>0</v>
      </c>
      <c r="AC16" s="5">
        <v>114</v>
      </c>
      <c r="AD16" s="5">
        <v>22</v>
      </c>
      <c r="AE16" s="5">
        <v>1857</v>
      </c>
      <c r="AF16" s="5">
        <v>0</v>
      </c>
      <c r="AG16" s="5">
        <v>0</v>
      </c>
      <c r="AH16" s="5">
        <v>0</v>
      </c>
      <c r="AI16" s="5">
        <v>0</v>
      </c>
      <c r="AJ16" s="5">
        <v>3512</v>
      </c>
      <c r="AK16" s="5">
        <v>0</v>
      </c>
      <c r="AL16" s="5">
        <v>0</v>
      </c>
      <c r="AM16" s="5">
        <v>12</v>
      </c>
      <c r="AN16" s="5">
        <v>17</v>
      </c>
      <c r="AO16" s="5">
        <v>0</v>
      </c>
      <c r="AP16" s="5">
        <v>0</v>
      </c>
      <c r="AQ16" s="5">
        <v>0</v>
      </c>
      <c r="AR16" s="5">
        <v>1068</v>
      </c>
      <c r="AS16" s="5">
        <v>88</v>
      </c>
      <c r="AT16" s="5">
        <v>0</v>
      </c>
      <c r="AU16" s="5">
        <v>0</v>
      </c>
      <c r="AV16" s="5">
        <v>0</v>
      </c>
      <c r="AW16" s="5">
        <v>0</v>
      </c>
      <c r="AX16" s="5">
        <v>56</v>
      </c>
      <c r="AY16" s="5">
        <v>0</v>
      </c>
      <c r="AZ16" s="5">
        <v>49</v>
      </c>
      <c r="BA16" s="5">
        <v>0</v>
      </c>
      <c r="BB16" s="5">
        <v>0</v>
      </c>
      <c r="BC16" s="5">
        <v>118</v>
      </c>
    </row>
    <row r="17" spans="1:55">
      <c r="A17" s="10" t="s">
        <v>140</v>
      </c>
      <c r="B17" s="5">
        <v>49</v>
      </c>
      <c r="C17" s="5">
        <v>181</v>
      </c>
      <c r="D17" s="5">
        <v>0</v>
      </c>
      <c r="E17" s="5">
        <v>14</v>
      </c>
      <c r="F17" s="5">
        <v>3013</v>
      </c>
      <c r="G17" s="5">
        <v>8840</v>
      </c>
      <c r="H17" s="5">
        <v>128</v>
      </c>
      <c r="I17" s="5">
        <v>1039</v>
      </c>
      <c r="J17" s="5">
        <v>354</v>
      </c>
      <c r="K17" s="5">
        <v>269466</v>
      </c>
      <c r="L17" s="5">
        <v>931</v>
      </c>
      <c r="M17" s="5">
        <v>15205</v>
      </c>
      <c r="N17" s="5">
        <v>1645</v>
      </c>
      <c r="O17" s="5">
        <v>1444</v>
      </c>
      <c r="P17" s="5">
        <v>137</v>
      </c>
      <c r="Q17" s="5">
        <v>1012</v>
      </c>
      <c r="R17" s="5">
        <v>11</v>
      </c>
      <c r="S17" s="5">
        <v>223</v>
      </c>
      <c r="T17" s="5">
        <v>2192</v>
      </c>
      <c r="U17" s="5">
        <v>0</v>
      </c>
      <c r="V17" s="5">
        <v>3</v>
      </c>
      <c r="W17" s="5">
        <v>11313</v>
      </c>
      <c r="X17" s="5">
        <v>186</v>
      </c>
      <c r="Y17" s="5">
        <v>7613</v>
      </c>
      <c r="Z17" s="5">
        <v>6872</v>
      </c>
      <c r="AA17" s="5">
        <v>744</v>
      </c>
      <c r="AB17" s="5">
        <v>0</v>
      </c>
      <c r="AC17" s="5">
        <v>17090</v>
      </c>
      <c r="AD17" s="5">
        <v>56</v>
      </c>
      <c r="AE17" s="5">
        <v>10559</v>
      </c>
      <c r="AF17" s="5">
        <v>244</v>
      </c>
      <c r="AG17" s="5">
        <v>2593</v>
      </c>
      <c r="AH17" s="5">
        <v>25</v>
      </c>
      <c r="AI17" s="5">
        <v>53</v>
      </c>
      <c r="AJ17" s="5">
        <v>31744</v>
      </c>
      <c r="AK17" s="5">
        <v>44</v>
      </c>
      <c r="AL17" s="5">
        <v>812</v>
      </c>
      <c r="AM17" s="5">
        <v>3561</v>
      </c>
      <c r="AN17" s="5">
        <v>794</v>
      </c>
      <c r="AO17" s="5">
        <v>449</v>
      </c>
      <c r="AP17" s="5">
        <v>1239</v>
      </c>
      <c r="AQ17" s="5">
        <v>364</v>
      </c>
      <c r="AR17" s="5">
        <v>2616</v>
      </c>
      <c r="AS17" s="5">
        <v>1483</v>
      </c>
      <c r="AT17" s="5">
        <v>51</v>
      </c>
      <c r="AU17" s="5">
        <v>0</v>
      </c>
      <c r="AV17" s="5">
        <v>558</v>
      </c>
      <c r="AW17" s="5">
        <v>0</v>
      </c>
      <c r="AX17" s="5">
        <v>5568</v>
      </c>
      <c r="AY17" s="5">
        <v>695</v>
      </c>
      <c r="AZ17" s="5">
        <v>1183</v>
      </c>
      <c r="BA17" s="5">
        <v>4561</v>
      </c>
      <c r="BB17" s="5">
        <v>57</v>
      </c>
      <c r="BC17" s="5">
        <v>1726</v>
      </c>
    </row>
    <row r="18" spans="1:55">
      <c r="A18" s="10" t="s">
        <v>141</v>
      </c>
      <c r="B18" s="5">
        <v>2</v>
      </c>
      <c r="C18" s="5">
        <v>126</v>
      </c>
      <c r="D18" s="5">
        <v>0</v>
      </c>
      <c r="E18" s="5">
        <v>20</v>
      </c>
      <c r="F18" s="5">
        <v>1677</v>
      </c>
      <c r="G18" s="5">
        <v>182</v>
      </c>
      <c r="H18" s="5">
        <v>39</v>
      </c>
      <c r="I18" s="5">
        <v>157</v>
      </c>
      <c r="J18" s="5">
        <v>431</v>
      </c>
      <c r="K18" s="5">
        <v>90784</v>
      </c>
      <c r="L18" s="5">
        <v>412</v>
      </c>
      <c r="M18" s="5">
        <v>16067</v>
      </c>
      <c r="N18" s="5">
        <v>7346</v>
      </c>
      <c r="O18" s="5">
        <v>426</v>
      </c>
      <c r="P18" s="5">
        <v>0</v>
      </c>
      <c r="Q18" s="5">
        <v>189</v>
      </c>
      <c r="R18" s="5">
        <v>115</v>
      </c>
      <c r="S18" s="5">
        <v>9</v>
      </c>
      <c r="T18" s="5">
        <v>6355</v>
      </c>
      <c r="U18" s="5">
        <v>0</v>
      </c>
      <c r="V18" s="5">
        <v>0</v>
      </c>
      <c r="W18" s="5">
        <v>3251</v>
      </c>
      <c r="X18" s="5">
        <v>802</v>
      </c>
      <c r="Y18" s="5">
        <v>8343</v>
      </c>
      <c r="Z18" s="5">
        <v>8058</v>
      </c>
      <c r="AA18" s="5">
        <v>1041</v>
      </c>
      <c r="AB18" s="5">
        <v>1</v>
      </c>
      <c r="AC18" s="5">
        <v>26244</v>
      </c>
      <c r="AD18" s="5">
        <v>130</v>
      </c>
      <c r="AE18" s="5">
        <v>19875</v>
      </c>
      <c r="AF18" s="5">
        <v>252</v>
      </c>
      <c r="AG18" s="5">
        <v>10957</v>
      </c>
      <c r="AH18" s="5">
        <v>879</v>
      </c>
      <c r="AI18" s="5">
        <v>15</v>
      </c>
      <c r="AJ18" s="5">
        <v>41067</v>
      </c>
      <c r="AK18" s="5">
        <v>1573</v>
      </c>
      <c r="AL18" s="5">
        <v>2163</v>
      </c>
      <c r="AM18" s="5">
        <v>4098</v>
      </c>
      <c r="AN18" s="5">
        <v>1113</v>
      </c>
      <c r="AO18" s="5">
        <v>249</v>
      </c>
      <c r="AP18" s="5">
        <v>242</v>
      </c>
      <c r="AQ18" s="5">
        <v>16</v>
      </c>
      <c r="AR18" s="5">
        <v>327</v>
      </c>
      <c r="AS18" s="5">
        <v>765</v>
      </c>
      <c r="AT18" s="5">
        <v>6</v>
      </c>
      <c r="AU18" s="5">
        <v>3</v>
      </c>
      <c r="AV18" s="5">
        <v>234</v>
      </c>
      <c r="AW18" s="5">
        <v>47</v>
      </c>
      <c r="AX18" s="5">
        <v>3492</v>
      </c>
      <c r="AY18" s="5">
        <v>47</v>
      </c>
      <c r="AZ18" s="5">
        <v>686</v>
      </c>
      <c r="BA18" s="5">
        <v>1136</v>
      </c>
      <c r="BB18" s="5">
        <v>1</v>
      </c>
      <c r="BC18" s="5">
        <v>281</v>
      </c>
    </row>
    <row r="19" spans="1:55">
      <c r="A19" s="10" t="s">
        <v>142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2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49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</row>
    <row r="20" spans="1:55">
      <c r="A20" s="1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</row>
    <row r="21" spans="1:55">
      <c r="A21" s="9" t="s">
        <v>41</v>
      </c>
      <c r="B21" s="4">
        <v>1801</v>
      </c>
      <c r="C21" s="4">
        <v>7793</v>
      </c>
      <c r="D21" s="4">
        <v>1049</v>
      </c>
      <c r="E21" s="4">
        <v>889</v>
      </c>
      <c r="F21" s="4">
        <v>50425</v>
      </c>
      <c r="G21" s="4">
        <v>51570</v>
      </c>
      <c r="H21" s="4">
        <v>4440</v>
      </c>
      <c r="I21" s="4">
        <v>19605</v>
      </c>
      <c r="J21" s="4">
        <v>11024</v>
      </c>
      <c r="K21" s="4">
        <v>782643</v>
      </c>
      <c r="L21" s="4">
        <v>19018</v>
      </c>
      <c r="M21" s="4">
        <v>969790</v>
      </c>
      <c r="N21" s="4">
        <v>72831</v>
      </c>
      <c r="O21" s="4">
        <v>67947</v>
      </c>
      <c r="P21" s="4">
        <v>4945</v>
      </c>
      <c r="Q21" s="4">
        <v>63848</v>
      </c>
      <c r="R21" s="4">
        <v>21951</v>
      </c>
      <c r="S21" s="4">
        <v>7397</v>
      </c>
      <c r="T21" s="4">
        <v>120179</v>
      </c>
      <c r="U21" s="4">
        <v>27582</v>
      </c>
      <c r="V21" s="4">
        <v>2970</v>
      </c>
      <c r="W21" s="4">
        <v>228976</v>
      </c>
      <c r="X21" s="4">
        <v>209978</v>
      </c>
      <c r="Y21" s="4">
        <v>363090</v>
      </c>
      <c r="Z21" s="4">
        <v>274652</v>
      </c>
      <c r="AA21" s="4">
        <v>12592</v>
      </c>
      <c r="AB21" s="4">
        <v>9611</v>
      </c>
      <c r="AC21" s="4">
        <v>487655</v>
      </c>
      <c r="AD21" s="4">
        <v>111659</v>
      </c>
      <c r="AE21" s="4">
        <v>312234</v>
      </c>
      <c r="AF21" s="4">
        <v>42389</v>
      </c>
      <c r="AG21" s="4">
        <v>127244</v>
      </c>
      <c r="AH21" s="4">
        <v>11029</v>
      </c>
      <c r="AI21" s="4">
        <v>1004</v>
      </c>
      <c r="AJ21" s="4">
        <v>1414890</v>
      </c>
      <c r="AK21" s="4">
        <v>64621</v>
      </c>
      <c r="AL21" s="4">
        <v>10273</v>
      </c>
      <c r="AM21" s="4">
        <v>78200</v>
      </c>
      <c r="AN21" s="4">
        <v>10309</v>
      </c>
      <c r="AO21" s="4">
        <v>58643</v>
      </c>
      <c r="AP21" s="4">
        <v>6063</v>
      </c>
      <c r="AQ21" s="4">
        <v>5239</v>
      </c>
      <c r="AR21" s="4">
        <v>36146</v>
      </c>
      <c r="AS21" s="4">
        <v>28026</v>
      </c>
      <c r="AT21" s="4">
        <v>2385</v>
      </c>
      <c r="AU21" s="4">
        <v>49455</v>
      </c>
      <c r="AV21" s="4">
        <v>10418</v>
      </c>
      <c r="AW21" s="4">
        <v>11894</v>
      </c>
      <c r="AX21" s="4">
        <v>263503</v>
      </c>
      <c r="AY21" s="4">
        <v>13072</v>
      </c>
      <c r="AZ21" s="4">
        <v>185826</v>
      </c>
      <c r="BA21" s="4">
        <v>98856</v>
      </c>
      <c r="BB21" s="4">
        <v>589</v>
      </c>
      <c r="BC21" s="4">
        <v>41029</v>
      </c>
    </row>
    <row r="22" spans="1:55">
      <c r="A22" s="1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</row>
    <row r="23" spans="1:55">
      <c r="A23" s="10" t="s">
        <v>143</v>
      </c>
      <c r="B23" s="5">
        <v>197</v>
      </c>
      <c r="C23" s="5">
        <v>3670</v>
      </c>
      <c r="D23" s="5">
        <v>396</v>
      </c>
      <c r="E23" s="5">
        <v>131</v>
      </c>
      <c r="F23" s="5">
        <v>16455</v>
      </c>
      <c r="G23" s="5">
        <v>9044</v>
      </c>
      <c r="H23" s="5">
        <v>2124</v>
      </c>
      <c r="I23" s="5">
        <v>7171</v>
      </c>
      <c r="J23" s="5">
        <v>2979</v>
      </c>
      <c r="K23" s="5">
        <v>157140</v>
      </c>
      <c r="L23" s="5">
        <v>9648</v>
      </c>
      <c r="M23" s="5">
        <v>234340</v>
      </c>
      <c r="N23" s="5">
        <v>4783</v>
      </c>
      <c r="O23" s="5">
        <v>33719</v>
      </c>
      <c r="P23" s="5">
        <v>74</v>
      </c>
      <c r="Q23" s="5">
        <v>42824</v>
      </c>
      <c r="R23" s="5">
        <v>8884</v>
      </c>
      <c r="S23" s="5">
        <v>4900</v>
      </c>
      <c r="T23" s="5">
        <v>52580</v>
      </c>
      <c r="U23" s="5">
        <v>17603</v>
      </c>
      <c r="V23" s="5">
        <v>415</v>
      </c>
      <c r="W23" s="5">
        <v>121991</v>
      </c>
      <c r="X23" s="5">
        <v>59065</v>
      </c>
      <c r="Y23" s="5">
        <v>114973</v>
      </c>
      <c r="Z23" s="5">
        <v>90240</v>
      </c>
      <c r="AA23" s="5">
        <v>3018</v>
      </c>
      <c r="AB23" s="5">
        <v>1002</v>
      </c>
      <c r="AC23" s="5">
        <v>139990</v>
      </c>
      <c r="AD23" s="5">
        <v>6923</v>
      </c>
      <c r="AE23" s="5">
        <v>109074</v>
      </c>
      <c r="AF23" s="5">
        <v>7310</v>
      </c>
      <c r="AG23" s="5">
        <v>28710</v>
      </c>
      <c r="AH23" s="5">
        <v>408</v>
      </c>
      <c r="AI23" s="5">
        <v>604</v>
      </c>
      <c r="AJ23" s="5">
        <v>457183</v>
      </c>
      <c r="AK23" s="5">
        <v>33205</v>
      </c>
      <c r="AL23" s="5">
        <v>4365</v>
      </c>
      <c r="AM23" s="5">
        <v>29909</v>
      </c>
      <c r="AN23" s="5">
        <v>2107</v>
      </c>
      <c r="AO23" s="5">
        <v>46260</v>
      </c>
      <c r="AP23" s="5">
        <v>1087</v>
      </c>
      <c r="AQ23" s="5">
        <v>883</v>
      </c>
      <c r="AR23" s="5">
        <v>10651</v>
      </c>
      <c r="AS23" s="5">
        <v>6435</v>
      </c>
      <c r="AT23" s="5">
        <v>1588</v>
      </c>
      <c r="AU23" s="5">
        <v>48238</v>
      </c>
      <c r="AV23" s="5">
        <v>1327</v>
      </c>
      <c r="AW23" s="5">
        <v>7757</v>
      </c>
      <c r="AX23" s="5">
        <v>77440</v>
      </c>
      <c r="AY23" s="5">
        <v>9027</v>
      </c>
      <c r="AZ23" s="5">
        <v>72559</v>
      </c>
      <c r="BA23" s="5">
        <v>35448</v>
      </c>
      <c r="BB23" s="5">
        <v>148</v>
      </c>
      <c r="BC23" s="5">
        <v>15265</v>
      </c>
    </row>
    <row r="24" spans="1:55">
      <c r="A24" s="10" t="s">
        <v>144</v>
      </c>
      <c r="B24" s="5">
        <v>27</v>
      </c>
      <c r="C24" s="5">
        <v>100</v>
      </c>
      <c r="D24" s="5">
        <v>7</v>
      </c>
      <c r="E24" s="5">
        <v>8</v>
      </c>
      <c r="F24" s="5">
        <v>445</v>
      </c>
      <c r="G24" s="5">
        <v>200</v>
      </c>
      <c r="H24" s="5">
        <v>5</v>
      </c>
      <c r="I24" s="5">
        <v>235</v>
      </c>
      <c r="J24" s="5">
        <v>62</v>
      </c>
      <c r="K24" s="5">
        <v>12287</v>
      </c>
      <c r="L24" s="5">
        <v>776</v>
      </c>
      <c r="M24" s="5">
        <v>7102</v>
      </c>
      <c r="N24" s="5">
        <v>1163</v>
      </c>
      <c r="O24" s="5">
        <v>2724</v>
      </c>
      <c r="P24" s="5">
        <v>43</v>
      </c>
      <c r="Q24" s="5">
        <v>7038</v>
      </c>
      <c r="R24" s="5">
        <v>257</v>
      </c>
      <c r="S24" s="5">
        <v>169</v>
      </c>
      <c r="T24" s="5">
        <v>1304</v>
      </c>
      <c r="U24" s="5">
        <v>0</v>
      </c>
      <c r="V24" s="5">
        <v>9</v>
      </c>
      <c r="W24" s="5">
        <v>1569</v>
      </c>
      <c r="X24" s="5">
        <v>611</v>
      </c>
      <c r="Y24" s="5">
        <v>2197</v>
      </c>
      <c r="Z24" s="5">
        <v>1851</v>
      </c>
      <c r="AA24" s="5">
        <v>292</v>
      </c>
      <c r="AB24" s="5">
        <v>48</v>
      </c>
      <c r="AC24" s="5">
        <v>3530</v>
      </c>
      <c r="AD24" s="5">
        <v>2395</v>
      </c>
      <c r="AE24" s="5">
        <v>2291</v>
      </c>
      <c r="AF24" s="5">
        <v>189</v>
      </c>
      <c r="AG24" s="5">
        <v>868</v>
      </c>
      <c r="AH24" s="5">
        <v>243</v>
      </c>
      <c r="AI24" s="5">
        <v>9</v>
      </c>
      <c r="AJ24" s="5">
        <v>8908</v>
      </c>
      <c r="AK24" s="5">
        <v>311</v>
      </c>
      <c r="AL24" s="5">
        <v>168</v>
      </c>
      <c r="AM24" s="5">
        <v>2209</v>
      </c>
      <c r="AN24" s="5">
        <v>474</v>
      </c>
      <c r="AO24" s="5">
        <v>333</v>
      </c>
      <c r="AP24" s="5">
        <v>36</v>
      </c>
      <c r="AQ24" s="5">
        <v>3</v>
      </c>
      <c r="AR24" s="5">
        <v>82</v>
      </c>
      <c r="AS24" s="5">
        <v>371</v>
      </c>
      <c r="AT24" s="5">
        <v>14</v>
      </c>
      <c r="AU24" s="5">
        <v>3</v>
      </c>
      <c r="AV24" s="5">
        <v>809</v>
      </c>
      <c r="AW24" s="5">
        <v>34</v>
      </c>
      <c r="AX24" s="5">
        <v>1335</v>
      </c>
      <c r="AY24" s="5">
        <v>43</v>
      </c>
      <c r="AZ24" s="5">
        <v>1414</v>
      </c>
      <c r="BA24" s="5">
        <v>107</v>
      </c>
      <c r="BB24" s="5">
        <v>8</v>
      </c>
      <c r="BC24" s="5">
        <v>271</v>
      </c>
    </row>
    <row r="25" spans="1:55">
      <c r="A25" s="10" t="s">
        <v>145</v>
      </c>
      <c r="B25" s="5">
        <v>867</v>
      </c>
      <c r="C25" s="5">
        <v>752</v>
      </c>
      <c r="D25" s="5">
        <v>232</v>
      </c>
      <c r="E25" s="5">
        <v>302</v>
      </c>
      <c r="F25" s="5">
        <v>1952</v>
      </c>
      <c r="G25" s="5">
        <v>8921</v>
      </c>
      <c r="H25" s="5">
        <v>1297</v>
      </c>
      <c r="I25" s="5">
        <v>526</v>
      </c>
      <c r="J25" s="5">
        <v>935</v>
      </c>
      <c r="K25" s="5">
        <v>36162</v>
      </c>
      <c r="L25" s="5">
        <v>1105</v>
      </c>
      <c r="M25" s="5">
        <v>516670</v>
      </c>
      <c r="N25" s="5">
        <v>57814</v>
      </c>
      <c r="O25" s="5">
        <v>8666</v>
      </c>
      <c r="P25" s="5">
        <v>3742</v>
      </c>
      <c r="Q25" s="5">
        <v>6</v>
      </c>
      <c r="R25" s="5">
        <v>1419</v>
      </c>
      <c r="S25" s="5">
        <v>41</v>
      </c>
      <c r="T25" s="5">
        <v>12326</v>
      </c>
      <c r="U25" s="5">
        <v>7667</v>
      </c>
      <c r="V25" s="5">
        <v>2137</v>
      </c>
      <c r="W25" s="5">
        <v>16025</v>
      </c>
      <c r="X25" s="5">
        <v>139861</v>
      </c>
      <c r="Y25" s="5">
        <v>130433</v>
      </c>
      <c r="Z25" s="5">
        <v>83807</v>
      </c>
      <c r="AA25" s="5">
        <v>1067</v>
      </c>
      <c r="AB25" s="5">
        <v>6139</v>
      </c>
      <c r="AC25" s="5">
        <v>96721</v>
      </c>
      <c r="AD25" s="5">
        <v>95850</v>
      </c>
      <c r="AE25" s="5">
        <v>42653</v>
      </c>
      <c r="AF25" s="5">
        <v>30240</v>
      </c>
      <c r="AG25" s="5">
        <v>10901</v>
      </c>
      <c r="AH25" s="5">
        <v>7337</v>
      </c>
      <c r="AI25" s="5">
        <v>0</v>
      </c>
      <c r="AJ25" s="5">
        <v>532178</v>
      </c>
      <c r="AK25" s="5">
        <v>24684</v>
      </c>
      <c r="AL25" s="5">
        <v>935</v>
      </c>
      <c r="AM25" s="5">
        <v>1168</v>
      </c>
      <c r="AN25" s="5">
        <v>0</v>
      </c>
      <c r="AO25" s="5">
        <v>8274</v>
      </c>
      <c r="AP25" s="5">
        <v>461</v>
      </c>
      <c r="AQ25" s="5">
        <v>0</v>
      </c>
      <c r="AR25" s="5">
        <v>14906</v>
      </c>
      <c r="AS25" s="5">
        <v>7624</v>
      </c>
      <c r="AT25" s="5">
        <v>36</v>
      </c>
      <c r="AU25" s="5">
        <v>0</v>
      </c>
      <c r="AV25" s="5">
        <v>54</v>
      </c>
      <c r="AW25" s="5">
        <v>1988</v>
      </c>
      <c r="AX25" s="5">
        <v>110934</v>
      </c>
      <c r="AY25" s="5">
        <v>6</v>
      </c>
      <c r="AZ25" s="5">
        <v>100949</v>
      </c>
      <c r="BA25" s="5">
        <v>13770</v>
      </c>
      <c r="BB25" s="5">
        <v>12</v>
      </c>
      <c r="BC25" s="5">
        <v>4232</v>
      </c>
    </row>
    <row r="26" spans="1:55">
      <c r="A26" s="10" t="s">
        <v>146</v>
      </c>
      <c r="B26" s="5">
        <v>498</v>
      </c>
      <c r="C26" s="5">
        <v>2111</v>
      </c>
      <c r="D26" s="5">
        <v>254</v>
      </c>
      <c r="E26" s="5">
        <v>206</v>
      </c>
      <c r="F26" s="5">
        <v>16506</v>
      </c>
      <c r="G26" s="5">
        <v>6405</v>
      </c>
      <c r="H26" s="5">
        <v>629</v>
      </c>
      <c r="I26" s="5">
        <v>8199</v>
      </c>
      <c r="J26" s="5">
        <v>4323</v>
      </c>
      <c r="K26" s="5">
        <v>170119</v>
      </c>
      <c r="L26" s="5">
        <v>2610</v>
      </c>
      <c r="M26" s="5">
        <v>91147</v>
      </c>
      <c r="N26" s="5">
        <v>3849</v>
      </c>
      <c r="O26" s="5">
        <v>10282</v>
      </c>
      <c r="P26" s="5">
        <v>850</v>
      </c>
      <c r="Q26" s="5">
        <v>6153</v>
      </c>
      <c r="R26" s="5">
        <v>7214</v>
      </c>
      <c r="S26" s="5">
        <v>1874</v>
      </c>
      <c r="T26" s="5">
        <v>31414</v>
      </c>
      <c r="U26" s="5">
        <v>59</v>
      </c>
      <c r="V26" s="5">
        <v>265</v>
      </c>
      <c r="W26" s="5">
        <v>59923</v>
      </c>
      <c r="X26" s="5">
        <v>6275</v>
      </c>
      <c r="Y26" s="5">
        <v>77060</v>
      </c>
      <c r="Z26" s="5">
        <v>69272</v>
      </c>
      <c r="AA26" s="5">
        <v>4305</v>
      </c>
      <c r="AB26" s="5">
        <v>1596</v>
      </c>
      <c r="AC26" s="5">
        <v>115397</v>
      </c>
      <c r="AD26" s="5">
        <v>2183</v>
      </c>
      <c r="AE26" s="5">
        <v>66037</v>
      </c>
      <c r="AF26" s="5">
        <v>1934</v>
      </c>
      <c r="AG26" s="5">
        <v>29089</v>
      </c>
      <c r="AH26" s="5">
        <v>1222</v>
      </c>
      <c r="AI26" s="5">
        <v>26</v>
      </c>
      <c r="AJ26" s="5">
        <v>204646</v>
      </c>
      <c r="AK26" s="5">
        <v>5277</v>
      </c>
      <c r="AL26" s="5">
        <v>3907</v>
      </c>
      <c r="AM26" s="5">
        <v>22110</v>
      </c>
      <c r="AN26" s="5">
        <v>3687</v>
      </c>
      <c r="AO26" s="5">
        <v>2058</v>
      </c>
      <c r="AP26" s="5">
        <v>2208</v>
      </c>
      <c r="AQ26" s="5">
        <v>3659</v>
      </c>
      <c r="AR26" s="5">
        <v>4100</v>
      </c>
      <c r="AS26" s="5">
        <v>8161</v>
      </c>
      <c r="AT26" s="5">
        <v>555</v>
      </c>
      <c r="AU26" s="5">
        <v>1205</v>
      </c>
      <c r="AV26" s="5">
        <v>2689</v>
      </c>
      <c r="AW26" s="5">
        <v>812</v>
      </c>
      <c r="AX26" s="5">
        <v>39098</v>
      </c>
      <c r="AY26" s="5">
        <v>1662</v>
      </c>
      <c r="AZ26" s="5">
        <v>4848</v>
      </c>
      <c r="BA26" s="5">
        <v>26772</v>
      </c>
      <c r="BB26" s="5">
        <v>301</v>
      </c>
      <c r="BC26" s="5">
        <v>13266</v>
      </c>
    </row>
    <row r="27" spans="1:55">
      <c r="A27" s="10" t="s">
        <v>147</v>
      </c>
      <c r="B27" s="5">
        <v>309</v>
      </c>
      <c r="C27" s="5">
        <v>1464</v>
      </c>
      <c r="D27" s="5">
        <v>166</v>
      </c>
      <c r="E27" s="5">
        <v>106</v>
      </c>
      <c r="F27" s="5">
        <v>10923</v>
      </c>
      <c r="G27" s="5">
        <v>3310</v>
      </c>
      <c r="H27" s="5">
        <v>448</v>
      </c>
      <c r="I27" s="5">
        <v>5437</v>
      </c>
      <c r="J27" s="5">
        <v>3127</v>
      </c>
      <c r="K27" s="5">
        <v>102985</v>
      </c>
      <c r="L27" s="5">
        <v>1677</v>
      </c>
      <c r="M27" s="5">
        <v>49182</v>
      </c>
      <c r="N27" s="5">
        <v>1909</v>
      </c>
      <c r="O27" s="5">
        <v>5982</v>
      </c>
      <c r="P27" s="5">
        <v>563</v>
      </c>
      <c r="Q27" s="5">
        <v>2227</v>
      </c>
      <c r="R27" s="5">
        <v>4229</v>
      </c>
      <c r="S27" s="5">
        <v>1172</v>
      </c>
      <c r="T27" s="5">
        <v>22541</v>
      </c>
      <c r="U27" s="5">
        <v>19</v>
      </c>
      <c r="V27" s="5">
        <v>157</v>
      </c>
      <c r="W27" s="5">
        <v>30055</v>
      </c>
      <c r="X27" s="5">
        <v>3800</v>
      </c>
      <c r="Y27" s="5">
        <v>50806</v>
      </c>
      <c r="Z27" s="5">
        <v>46138</v>
      </c>
      <c r="AA27" s="5">
        <v>2627</v>
      </c>
      <c r="AB27" s="5">
        <v>682</v>
      </c>
      <c r="AC27" s="5">
        <v>77742</v>
      </c>
      <c r="AD27" s="5">
        <v>1394</v>
      </c>
      <c r="AE27" s="5">
        <v>43056</v>
      </c>
      <c r="AF27" s="5">
        <v>1303</v>
      </c>
      <c r="AG27" s="5">
        <v>17962</v>
      </c>
      <c r="AH27" s="5">
        <v>571</v>
      </c>
      <c r="AI27" s="5">
        <v>0</v>
      </c>
      <c r="AJ27" s="5">
        <v>130246</v>
      </c>
      <c r="AK27" s="5">
        <v>879</v>
      </c>
      <c r="AL27" s="5">
        <v>2412</v>
      </c>
      <c r="AM27" s="5">
        <v>14159</v>
      </c>
      <c r="AN27" s="5">
        <v>1982</v>
      </c>
      <c r="AO27" s="5">
        <v>1013</v>
      </c>
      <c r="AP27" s="5">
        <v>882</v>
      </c>
      <c r="AQ27" s="5">
        <v>2199</v>
      </c>
      <c r="AR27" s="5">
        <v>1681</v>
      </c>
      <c r="AS27" s="5">
        <v>4400</v>
      </c>
      <c r="AT27" s="5">
        <v>340</v>
      </c>
      <c r="AU27" s="5">
        <v>5</v>
      </c>
      <c r="AV27" s="5">
        <v>1064</v>
      </c>
      <c r="AW27" s="5">
        <v>477</v>
      </c>
      <c r="AX27" s="5">
        <v>23331</v>
      </c>
      <c r="AY27" s="5">
        <v>569</v>
      </c>
      <c r="AZ27" s="5">
        <v>2641</v>
      </c>
      <c r="BA27" s="5">
        <v>16551</v>
      </c>
      <c r="BB27" s="5">
        <v>151</v>
      </c>
      <c r="BC27" s="5">
        <v>8638</v>
      </c>
    </row>
    <row r="28" spans="1:55">
      <c r="A28" s="10" t="s">
        <v>148</v>
      </c>
      <c r="B28" s="5">
        <v>189</v>
      </c>
      <c r="C28" s="5">
        <v>647</v>
      </c>
      <c r="D28" s="5">
        <v>88</v>
      </c>
      <c r="E28" s="5">
        <v>100</v>
      </c>
      <c r="F28" s="5">
        <v>5583</v>
      </c>
      <c r="G28" s="5">
        <v>3095</v>
      </c>
      <c r="H28" s="5">
        <v>181</v>
      </c>
      <c r="I28" s="5">
        <v>2762</v>
      </c>
      <c r="J28" s="5">
        <v>1196</v>
      </c>
      <c r="K28" s="5">
        <v>67134</v>
      </c>
      <c r="L28" s="5">
        <v>933</v>
      </c>
      <c r="M28" s="5">
        <v>41965</v>
      </c>
      <c r="N28" s="5">
        <v>1940</v>
      </c>
      <c r="O28" s="5">
        <v>4300</v>
      </c>
      <c r="P28" s="5">
        <v>287</v>
      </c>
      <c r="Q28" s="5">
        <v>3926</v>
      </c>
      <c r="R28" s="5">
        <v>2985</v>
      </c>
      <c r="S28" s="5">
        <v>702</v>
      </c>
      <c r="T28" s="5">
        <v>8873</v>
      </c>
      <c r="U28" s="5">
        <v>40</v>
      </c>
      <c r="V28" s="5">
        <v>108</v>
      </c>
      <c r="W28" s="5">
        <v>29868</v>
      </c>
      <c r="X28" s="5">
        <v>2475</v>
      </c>
      <c r="Y28" s="5">
        <v>26254</v>
      </c>
      <c r="Z28" s="5">
        <v>23134</v>
      </c>
      <c r="AA28" s="5">
        <v>1678</v>
      </c>
      <c r="AB28" s="5">
        <v>914</v>
      </c>
      <c r="AC28" s="5">
        <v>37655</v>
      </c>
      <c r="AD28" s="5">
        <v>789</v>
      </c>
      <c r="AE28" s="5">
        <v>22981</v>
      </c>
      <c r="AF28" s="5">
        <v>631</v>
      </c>
      <c r="AG28" s="5">
        <v>11127</v>
      </c>
      <c r="AH28" s="5">
        <v>651</v>
      </c>
      <c r="AI28" s="5">
        <v>26</v>
      </c>
      <c r="AJ28" s="5">
        <v>74400</v>
      </c>
      <c r="AK28" s="5">
        <v>4398</v>
      </c>
      <c r="AL28" s="5">
        <v>1495</v>
      </c>
      <c r="AM28" s="5">
        <v>7951</v>
      </c>
      <c r="AN28" s="5">
        <v>1705</v>
      </c>
      <c r="AO28" s="5">
        <v>1045</v>
      </c>
      <c r="AP28" s="5">
        <v>1326</v>
      </c>
      <c r="AQ28" s="5">
        <v>1460</v>
      </c>
      <c r="AR28" s="5">
        <v>2419</v>
      </c>
      <c r="AS28" s="5">
        <v>3761</v>
      </c>
      <c r="AT28" s="5">
        <v>215</v>
      </c>
      <c r="AU28" s="5">
        <v>1200</v>
      </c>
      <c r="AV28" s="5">
        <v>1625</v>
      </c>
      <c r="AW28" s="5">
        <v>335</v>
      </c>
      <c r="AX28" s="5">
        <v>15767</v>
      </c>
      <c r="AY28" s="5">
        <v>1093</v>
      </c>
      <c r="AZ28" s="5">
        <v>2207</v>
      </c>
      <c r="BA28" s="5">
        <v>10221</v>
      </c>
      <c r="BB28" s="5">
        <v>150</v>
      </c>
      <c r="BC28" s="5">
        <v>4628</v>
      </c>
    </row>
    <row r="29" spans="1:55">
      <c r="A29" s="10" t="s">
        <v>149</v>
      </c>
      <c r="B29" s="5">
        <v>78</v>
      </c>
      <c r="C29" s="5">
        <v>268</v>
      </c>
      <c r="D29" s="5">
        <v>20</v>
      </c>
      <c r="E29" s="5">
        <v>34</v>
      </c>
      <c r="F29" s="5">
        <v>2392</v>
      </c>
      <c r="G29" s="5">
        <v>330</v>
      </c>
      <c r="H29" s="5">
        <v>52</v>
      </c>
      <c r="I29" s="5">
        <v>1193</v>
      </c>
      <c r="J29" s="5">
        <v>483</v>
      </c>
      <c r="K29" s="5">
        <v>30072</v>
      </c>
      <c r="L29" s="5">
        <v>96</v>
      </c>
      <c r="M29" s="5">
        <v>18556</v>
      </c>
      <c r="N29" s="5">
        <v>250</v>
      </c>
      <c r="O29" s="5">
        <v>1765</v>
      </c>
      <c r="P29" s="5">
        <v>169</v>
      </c>
      <c r="Q29" s="5">
        <v>166</v>
      </c>
      <c r="R29" s="5">
        <v>1219</v>
      </c>
      <c r="S29" s="5">
        <v>129</v>
      </c>
      <c r="T29" s="5">
        <v>3960</v>
      </c>
      <c r="U29" s="5">
        <v>5</v>
      </c>
      <c r="V29" s="5">
        <v>18</v>
      </c>
      <c r="W29" s="5">
        <v>6982</v>
      </c>
      <c r="X29" s="5">
        <v>616</v>
      </c>
      <c r="Y29" s="5">
        <v>7831</v>
      </c>
      <c r="Z29" s="5">
        <v>7418</v>
      </c>
      <c r="AA29" s="5">
        <v>638</v>
      </c>
      <c r="AB29" s="5">
        <v>252</v>
      </c>
      <c r="AC29" s="5">
        <v>17641</v>
      </c>
      <c r="AD29" s="5">
        <v>157</v>
      </c>
      <c r="AE29" s="5">
        <v>11811</v>
      </c>
      <c r="AF29" s="5">
        <v>389</v>
      </c>
      <c r="AG29" s="5">
        <v>6589</v>
      </c>
      <c r="AH29" s="5">
        <v>217</v>
      </c>
      <c r="AI29" s="5">
        <v>0</v>
      </c>
      <c r="AJ29" s="5">
        <v>26934</v>
      </c>
      <c r="AK29" s="5">
        <v>59</v>
      </c>
      <c r="AL29" s="5">
        <v>359</v>
      </c>
      <c r="AM29" s="5">
        <v>3742</v>
      </c>
      <c r="AN29" s="5">
        <v>269</v>
      </c>
      <c r="AO29" s="5">
        <v>212</v>
      </c>
      <c r="AP29" s="5">
        <v>151</v>
      </c>
      <c r="AQ29" s="5">
        <v>251</v>
      </c>
      <c r="AR29" s="5">
        <v>507</v>
      </c>
      <c r="AS29" s="5">
        <v>866</v>
      </c>
      <c r="AT29" s="5">
        <v>60</v>
      </c>
      <c r="AU29" s="5">
        <v>1</v>
      </c>
      <c r="AV29" s="5">
        <v>216</v>
      </c>
      <c r="AW29" s="5">
        <v>58</v>
      </c>
      <c r="AX29" s="5">
        <v>6683</v>
      </c>
      <c r="AY29" s="5">
        <v>188</v>
      </c>
      <c r="AZ29" s="5">
        <v>537</v>
      </c>
      <c r="BA29" s="5">
        <v>3778</v>
      </c>
      <c r="BB29" s="5">
        <v>20</v>
      </c>
      <c r="BC29" s="5">
        <v>1713</v>
      </c>
    </row>
    <row r="30" spans="1:55">
      <c r="A30" s="10" t="s">
        <v>150</v>
      </c>
      <c r="B30" s="5">
        <v>5</v>
      </c>
      <c r="C30" s="5">
        <v>4</v>
      </c>
      <c r="D30" s="5">
        <v>1</v>
      </c>
      <c r="E30" s="5">
        <v>1</v>
      </c>
      <c r="F30" s="5">
        <v>423</v>
      </c>
      <c r="G30" s="5">
        <v>25019</v>
      </c>
      <c r="H30" s="5">
        <v>3</v>
      </c>
      <c r="I30" s="5">
        <v>45</v>
      </c>
      <c r="J30" s="5">
        <v>38</v>
      </c>
      <c r="K30" s="5">
        <v>91157</v>
      </c>
      <c r="L30" s="5">
        <v>21</v>
      </c>
      <c r="M30" s="5">
        <v>1553</v>
      </c>
      <c r="N30" s="5">
        <v>173</v>
      </c>
      <c r="O30" s="5">
        <v>26</v>
      </c>
      <c r="P30" s="5">
        <v>15</v>
      </c>
      <c r="Q30" s="5">
        <v>7</v>
      </c>
      <c r="R30" s="5">
        <v>22</v>
      </c>
      <c r="S30" s="5">
        <v>3</v>
      </c>
      <c r="T30" s="5">
        <v>348</v>
      </c>
      <c r="U30" s="5">
        <v>0</v>
      </c>
      <c r="V30" s="5">
        <v>2</v>
      </c>
      <c r="W30" s="5">
        <v>1390</v>
      </c>
      <c r="X30" s="5">
        <v>214</v>
      </c>
      <c r="Y30" s="5">
        <v>1033</v>
      </c>
      <c r="Z30" s="5">
        <v>792</v>
      </c>
      <c r="AA30" s="5">
        <v>52</v>
      </c>
      <c r="AB30" s="5">
        <v>11</v>
      </c>
      <c r="AC30" s="5">
        <v>1090</v>
      </c>
      <c r="AD30" s="5">
        <v>6</v>
      </c>
      <c r="AE30" s="5">
        <v>520</v>
      </c>
      <c r="AF30" s="5">
        <v>18</v>
      </c>
      <c r="AG30" s="5">
        <v>1322</v>
      </c>
      <c r="AH30" s="5">
        <v>64</v>
      </c>
      <c r="AI30" s="5">
        <v>0</v>
      </c>
      <c r="AJ30" s="5">
        <v>7999</v>
      </c>
      <c r="AK30" s="5">
        <v>12</v>
      </c>
      <c r="AL30" s="5">
        <v>9</v>
      </c>
      <c r="AM30" s="5">
        <v>282</v>
      </c>
      <c r="AN30" s="5">
        <v>7</v>
      </c>
      <c r="AO30" s="5">
        <v>40</v>
      </c>
      <c r="AP30" s="5">
        <v>79</v>
      </c>
      <c r="AQ30" s="5">
        <v>2</v>
      </c>
      <c r="AR30" s="5">
        <v>848</v>
      </c>
      <c r="AS30" s="5">
        <v>182</v>
      </c>
      <c r="AT30" s="5">
        <v>3</v>
      </c>
      <c r="AU30" s="5">
        <v>0</v>
      </c>
      <c r="AV30" s="5">
        <v>49</v>
      </c>
      <c r="AW30" s="5">
        <v>8</v>
      </c>
      <c r="AX30" s="5">
        <v>1627</v>
      </c>
      <c r="AY30" s="5">
        <v>0</v>
      </c>
      <c r="AZ30" s="5">
        <v>76</v>
      </c>
      <c r="BA30" s="5">
        <v>699</v>
      </c>
      <c r="BB30" s="5">
        <v>0</v>
      </c>
      <c r="BC30" s="5">
        <v>1278</v>
      </c>
    </row>
    <row r="31" spans="1:55">
      <c r="A31" s="10" t="s">
        <v>151</v>
      </c>
      <c r="B31" s="5">
        <v>86</v>
      </c>
      <c r="C31" s="5">
        <v>523</v>
      </c>
      <c r="D31" s="5">
        <v>49</v>
      </c>
      <c r="E31" s="5">
        <v>153</v>
      </c>
      <c r="F31" s="5">
        <v>9860</v>
      </c>
      <c r="G31" s="5">
        <v>1037</v>
      </c>
      <c r="H31" s="5">
        <v>282</v>
      </c>
      <c r="I31" s="5">
        <v>1781</v>
      </c>
      <c r="J31" s="5">
        <v>2045</v>
      </c>
      <c r="K31" s="5">
        <v>239521</v>
      </c>
      <c r="L31" s="5">
        <v>2081</v>
      </c>
      <c r="M31" s="5">
        <v>63827</v>
      </c>
      <c r="N31" s="5">
        <v>3440</v>
      </c>
      <c r="O31" s="5">
        <v>6971</v>
      </c>
      <c r="P31" s="5">
        <v>48</v>
      </c>
      <c r="Q31" s="5">
        <v>3626</v>
      </c>
      <c r="R31" s="5">
        <v>2270</v>
      </c>
      <c r="S31" s="5">
        <v>161</v>
      </c>
      <c r="T31" s="5">
        <v>14873</v>
      </c>
      <c r="U31" s="5">
        <v>503</v>
      </c>
      <c r="V31" s="5">
        <v>66</v>
      </c>
      <c r="W31" s="5">
        <v>19820</v>
      </c>
      <c r="X31" s="5">
        <v>148</v>
      </c>
      <c r="Y31" s="5">
        <v>14434</v>
      </c>
      <c r="Z31" s="5">
        <v>14093</v>
      </c>
      <c r="AA31" s="5">
        <v>1784</v>
      </c>
      <c r="AB31" s="5">
        <v>538</v>
      </c>
      <c r="AC31" s="5">
        <v>80355</v>
      </c>
      <c r="AD31" s="5">
        <v>2706</v>
      </c>
      <c r="AE31" s="5">
        <v>57189</v>
      </c>
      <c r="AF31" s="5">
        <v>1406</v>
      </c>
      <c r="AG31" s="5">
        <v>37047</v>
      </c>
      <c r="AH31" s="5">
        <v>993</v>
      </c>
      <c r="AI31" s="5">
        <v>162</v>
      </c>
      <c r="AJ31" s="5">
        <v>117298</v>
      </c>
      <c r="AK31" s="5">
        <v>229</v>
      </c>
      <c r="AL31" s="5">
        <v>313</v>
      </c>
      <c r="AM31" s="5">
        <v>12622</v>
      </c>
      <c r="AN31" s="5">
        <v>3686</v>
      </c>
      <c r="AO31" s="5">
        <v>1078</v>
      </c>
      <c r="AP31" s="5">
        <v>1564</v>
      </c>
      <c r="AQ31" s="5">
        <v>324</v>
      </c>
      <c r="AR31" s="5">
        <v>3928</v>
      </c>
      <c r="AS31" s="5">
        <v>3450</v>
      </c>
      <c r="AT31" s="5">
        <v>87</v>
      </c>
      <c r="AU31" s="5">
        <v>0</v>
      </c>
      <c r="AV31" s="5">
        <v>4193</v>
      </c>
      <c r="AW31" s="5">
        <v>948</v>
      </c>
      <c r="AX31" s="5">
        <v>21587</v>
      </c>
      <c r="AY31" s="5">
        <v>2054</v>
      </c>
      <c r="AZ31" s="5">
        <v>4382</v>
      </c>
      <c r="BA31" s="5">
        <v>16852</v>
      </c>
      <c r="BB31" s="5">
        <v>44</v>
      </c>
      <c r="BC31" s="5">
        <v>4678</v>
      </c>
    </row>
    <row r="32" spans="1:55">
      <c r="A32" s="10" t="s">
        <v>152</v>
      </c>
      <c r="B32" s="5">
        <v>86</v>
      </c>
      <c r="C32" s="5">
        <v>523</v>
      </c>
      <c r="D32" s="5">
        <v>49</v>
      </c>
      <c r="E32" s="5">
        <v>153</v>
      </c>
      <c r="F32" s="5">
        <v>9859</v>
      </c>
      <c r="G32" s="5">
        <v>1037</v>
      </c>
      <c r="H32" s="5">
        <v>282</v>
      </c>
      <c r="I32" s="5">
        <v>1781</v>
      </c>
      <c r="J32" s="5">
        <v>2044</v>
      </c>
      <c r="K32" s="5">
        <v>239149</v>
      </c>
      <c r="L32" s="5">
        <v>1734</v>
      </c>
      <c r="M32" s="5">
        <v>63642</v>
      </c>
      <c r="N32" s="5">
        <v>3341</v>
      </c>
      <c r="O32" s="5">
        <v>6944</v>
      </c>
      <c r="P32" s="5">
        <v>48</v>
      </c>
      <c r="Q32" s="5">
        <v>3626</v>
      </c>
      <c r="R32" s="5">
        <v>2206</v>
      </c>
      <c r="S32" s="5">
        <v>161</v>
      </c>
      <c r="T32" s="5">
        <v>14829</v>
      </c>
      <c r="U32" s="5">
        <v>503</v>
      </c>
      <c r="V32" s="5">
        <v>66</v>
      </c>
      <c r="W32" s="5">
        <v>19820</v>
      </c>
      <c r="X32" s="5">
        <v>148</v>
      </c>
      <c r="Y32" s="5">
        <v>14358</v>
      </c>
      <c r="Z32" s="5">
        <v>14017</v>
      </c>
      <c r="AA32" s="5">
        <v>1784</v>
      </c>
      <c r="AB32" s="5">
        <v>538</v>
      </c>
      <c r="AC32" s="5">
        <v>79957</v>
      </c>
      <c r="AD32" s="5">
        <v>2706</v>
      </c>
      <c r="AE32" s="5">
        <v>56791</v>
      </c>
      <c r="AF32" s="5">
        <v>1406</v>
      </c>
      <c r="AG32" s="5">
        <v>36941</v>
      </c>
      <c r="AH32" s="5">
        <v>993</v>
      </c>
      <c r="AI32" s="5">
        <v>162</v>
      </c>
      <c r="AJ32" s="5">
        <v>117254</v>
      </c>
      <c r="AK32" s="5">
        <v>229</v>
      </c>
      <c r="AL32" s="5">
        <v>313</v>
      </c>
      <c r="AM32" s="5">
        <v>12622</v>
      </c>
      <c r="AN32" s="5">
        <v>3686</v>
      </c>
      <c r="AO32" s="5">
        <v>1078</v>
      </c>
      <c r="AP32" s="5">
        <v>1564</v>
      </c>
      <c r="AQ32" s="5">
        <v>324</v>
      </c>
      <c r="AR32" s="5">
        <v>3928</v>
      </c>
      <c r="AS32" s="5">
        <v>3438</v>
      </c>
      <c r="AT32" s="5">
        <v>87</v>
      </c>
      <c r="AU32" s="5">
        <v>0</v>
      </c>
      <c r="AV32" s="5">
        <v>4193</v>
      </c>
      <c r="AW32" s="5">
        <v>796</v>
      </c>
      <c r="AX32" s="5">
        <v>21493</v>
      </c>
      <c r="AY32" s="5">
        <v>2054</v>
      </c>
      <c r="AZ32" s="5">
        <v>4288</v>
      </c>
      <c r="BA32" s="5">
        <v>16848</v>
      </c>
      <c r="BB32" s="5">
        <v>44</v>
      </c>
      <c r="BC32" s="5">
        <v>4640</v>
      </c>
    </row>
    <row r="33" spans="1:55">
      <c r="A33" s="10" t="s">
        <v>153</v>
      </c>
      <c r="B33" s="5">
        <v>0</v>
      </c>
      <c r="C33" s="5">
        <v>0</v>
      </c>
      <c r="D33" s="5">
        <v>0</v>
      </c>
      <c r="E33" s="5">
        <v>0</v>
      </c>
      <c r="F33" s="5">
        <v>1</v>
      </c>
      <c r="G33" s="5">
        <v>0</v>
      </c>
      <c r="H33" s="5">
        <v>0</v>
      </c>
      <c r="I33" s="5">
        <v>0</v>
      </c>
      <c r="J33" s="5">
        <v>1</v>
      </c>
      <c r="K33" s="5">
        <v>372</v>
      </c>
      <c r="L33" s="5">
        <v>347</v>
      </c>
      <c r="M33" s="5">
        <v>185</v>
      </c>
      <c r="N33" s="5">
        <v>99</v>
      </c>
      <c r="O33" s="5">
        <v>27</v>
      </c>
      <c r="P33" s="5">
        <v>0</v>
      </c>
      <c r="Q33" s="5">
        <v>0</v>
      </c>
      <c r="R33" s="5">
        <v>64</v>
      </c>
      <c r="S33" s="5">
        <v>0</v>
      </c>
      <c r="T33" s="5">
        <v>44</v>
      </c>
      <c r="U33" s="5">
        <v>0</v>
      </c>
      <c r="V33" s="5">
        <v>0</v>
      </c>
      <c r="W33" s="5">
        <v>0</v>
      </c>
      <c r="X33" s="5">
        <v>0</v>
      </c>
      <c r="Y33" s="5">
        <v>76</v>
      </c>
      <c r="Z33" s="5">
        <v>76</v>
      </c>
      <c r="AA33" s="5">
        <v>0</v>
      </c>
      <c r="AB33" s="5">
        <v>0</v>
      </c>
      <c r="AC33" s="5">
        <v>398</v>
      </c>
      <c r="AD33" s="5">
        <v>0</v>
      </c>
      <c r="AE33" s="5">
        <v>398</v>
      </c>
      <c r="AF33" s="5">
        <v>0</v>
      </c>
      <c r="AG33" s="5">
        <v>106</v>
      </c>
      <c r="AH33" s="5">
        <v>0</v>
      </c>
      <c r="AI33" s="5">
        <v>0</v>
      </c>
      <c r="AJ33" s="5">
        <v>44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12</v>
      </c>
      <c r="AT33" s="5">
        <v>0</v>
      </c>
      <c r="AU33" s="5">
        <v>0</v>
      </c>
      <c r="AV33" s="5">
        <v>0</v>
      </c>
      <c r="AW33" s="5">
        <v>152</v>
      </c>
      <c r="AX33" s="5">
        <v>94</v>
      </c>
      <c r="AY33" s="5">
        <v>0</v>
      </c>
      <c r="AZ33" s="5">
        <v>94</v>
      </c>
      <c r="BA33" s="5">
        <v>4</v>
      </c>
      <c r="BB33" s="5">
        <v>0</v>
      </c>
      <c r="BC33" s="5">
        <v>38</v>
      </c>
    </row>
    <row r="34" spans="1:55">
      <c r="A34" s="10" t="s">
        <v>154</v>
      </c>
      <c r="B34" s="5">
        <v>1</v>
      </c>
      <c r="C34" s="5">
        <v>355</v>
      </c>
      <c r="D34" s="5">
        <v>9</v>
      </c>
      <c r="E34" s="5">
        <v>8</v>
      </c>
      <c r="F34" s="5">
        <v>892</v>
      </c>
      <c r="G34" s="5">
        <v>42</v>
      </c>
      <c r="H34" s="5">
        <v>20</v>
      </c>
      <c r="I34" s="5">
        <v>92</v>
      </c>
      <c r="J34" s="5">
        <v>84</v>
      </c>
      <c r="K34" s="5">
        <v>2776</v>
      </c>
      <c r="L34" s="5">
        <v>158</v>
      </c>
      <c r="M34" s="5">
        <v>4376</v>
      </c>
      <c r="N34" s="5">
        <v>16</v>
      </c>
      <c r="O34" s="5">
        <v>1843</v>
      </c>
      <c r="P34" s="5">
        <v>2</v>
      </c>
      <c r="Q34" s="5">
        <v>13</v>
      </c>
      <c r="R34" s="5">
        <v>76</v>
      </c>
      <c r="S34" s="5">
        <v>68</v>
      </c>
      <c r="T34" s="5">
        <v>1289</v>
      </c>
      <c r="U34" s="5">
        <v>0</v>
      </c>
      <c r="V34" s="5">
        <v>21</v>
      </c>
      <c r="W34" s="5">
        <v>804</v>
      </c>
      <c r="X34" s="5">
        <v>1731</v>
      </c>
      <c r="Y34" s="5">
        <v>5687</v>
      </c>
      <c r="Z34" s="5">
        <v>4419</v>
      </c>
      <c r="AA34" s="5">
        <v>225</v>
      </c>
      <c r="AB34" s="5">
        <v>18</v>
      </c>
      <c r="AC34" s="5">
        <v>14777</v>
      </c>
      <c r="AD34" s="5">
        <v>248</v>
      </c>
      <c r="AE34" s="5">
        <v>12011</v>
      </c>
      <c r="AF34" s="5">
        <v>173</v>
      </c>
      <c r="AG34" s="5">
        <v>6011</v>
      </c>
      <c r="AH34" s="5">
        <v>250</v>
      </c>
      <c r="AI34" s="5">
        <v>17</v>
      </c>
      <c r="AJ34" s="5">
        <v>11042</v>
      </c>
      <c r="AK34" s="5">
        <v>247</v>
      </c>
      <c r="AL34" s="5">
        <v>102</v>
      </c>
      <c r="AM34" s="5">
        <v>3129</v>
      </c>
      <c r="AN34" s="5">
        <v>30</v>
      </c>
      <c r="AO34" s="5">
        <v>205</v>
      </c>
      <c r="AP34" s="5">
        <v>350</v>
      </c>
      <c r="AQ34" s="5">
        <v>114</v>
      </c>
      <c r="AR34" s="5">
        <v>238</v>
      </c>
      <c r="AS34" s="5">
        <v>192</v>
      </c>
      <c r="AT34" s="5">
        <v>39</v>
      </c>
      <c r="AU34" s="5">
        <v>0</v>
      </c>
      <c r="AV34" s="5">
        <v>304</v>
      </c>
      <c r="AW34" s="5">
        <v>24</v>
      </c>
      <c r="AX34" s="5">
        <v>3650</v>
      </c>
      <c r="AY34" s="5">
        <v>76</v>
      </c>
      <c r="AZ34" s="5">
        <v>761</v>
      </c>
      <c r="BA34" s="5">
        <v>1413</v>
      </c>
      <c r="BB34" s="5">
        <v>0</v>
      </c>
      <c r="BC34" s="5">
        <v>184</v>
      </c>
    </row>
    <row r="35" spans="1:55">
      <c r="A35" s="10" t="s">
        <v>155</v>
      </c>
      <c r="B35" s="5">
        <v>40</v>
      </c>
      <c r="C35" s="5">
        <v>0</v>
      </c>
      <c r="D35" s="5">
        <v>81</v>
      </c>
      <c r="E35" s="5">
        <v>46</v>
      </c>
      <c r="F35" s="5">
        <v>866</v>
      </c>
      <c r="G35" s="5">
        <v>531</v>
      </c>
      <c r="H35" s="5">
        <v>0</v>
      </c>
      <c r="I35" s="5">
        <v>229</v>
      </c>
      <c r="J35" s="5">
        <v>32</v>
      </c>
      <c r="K35" s="5">
        <v>13119</v>
      </c>
      <c r="L35" s="5">
        <v>1819</v>
      </c>
      <c r="M35" s="5">
        <v>9725</v>
      </c>
      <c r="N35" s="5">
        <v>1253</v>
      </c>
      <c r="O35" s="5">
        <v>1836</v>
      </c>
      <c r="P35" s="5">
        <v>2</v>
      </c>
      <c r="Q35" s="5">
        <v>4005</v>
      </c>
      <c r="R35" s="5">
        <v>533</v>
      </c>
      <c r="S35" s="5">
        <v>44</v>
      </c>
      <c r="T35" s="5">
        <v>305</v>
      </c>
      <c r="U35" s="5">
        <v>0</v>
      </c>
      <c r="V35" s="5">
        <v>37</v>
      </c>
      <c r="W35" s="5">
        <v>846</v>
      </c>
      <c r="X35" s="5">
        <v>1257</v>
      </c>
      <c r="Y35" s="5">
        <v>4940</v>
      </c>
      <c r="Z35" s="5">
        <v>2073</v>
      </c>
      <c r="AA35" s="5">
        <v>812</v>
      </c>
      <c r="AB35" s="5">
        <v>0</v>
      </c>
      <c r="AC35" s="5">
        <v>6613</v>
      </c>
      <c r="AD35" s="5">
        <v>1003</v>
      </c>
      <c r="AE35" s="5">
        <v>4104</v>
      </c>
      <c r="AF35" s="5">
        <v>678</v>
      </c>
      <c r="AG35" s="5">
        <v>5779</v>
      </c>
      <c r="AH35" s="5">
        <v>261</v>
      </c>
      <c r="AI35" s="5">
        <v>186</v>
      </c>
      <c r="AJ35" s="5">
        <v>35077</v>
      </c>
      <c r="AK35" s="5">
        <v>375</v>
      </c>
      <c r="AL35" s="5">
        <v>97</v>
      </c>
      <c r="AM35" s="5">
        <v>2751</v>
      </c>
      <c r="AN35" s="5">
        <v>11</v>
      </c>
      <c r="AO35" s="5">
        <v>108</v>
      </c>
      <c r="AP35" s="5">
        <v>0</v>
      </c>
      <c r="AQ35" s="5">
        <v>0</v>
      </c>
      <c r="AR35" s="5">
        <v>306</v>
      </c>
      <c r="AS35" s="5">
        <v>670</v>
      </c>
      <c r="AT35" s="5">
        <v>0</v>
      </c>
      <c r="AU35" s="5">
        <v>0</v>
      </c>
      <c r="AV35" s="5">
        <v>690</v>
      </c>
      <c r="AW35" s="5">
        <v>246</v>
      </c>
      <c r="AX35" s="5">
        <v>465</v>
      </c>
      <c r="AY35" s="5">
        <v>11</v>
      </c>
      <c r="AZ35" s="5">
        <v>102</v>
      </c>
      <c r="BA35" s="5">
        <v>0</v>
      </c>
      <c r="BB35" s="5">
        <v>55</v>
      </c>
      <c r="BC35" s="5">
        <v>28</v>
      </c>
    </row>
    <row r="36" spans="1:55">
      <c r="A36" s="10" t="s">
        <v>156</v>
      </c>
      <c r="B36" s="5">
        <v>2</v>
      </c>
      <c r="C36" s="5">
        <v>10</v>
      </c>
      <c r="D36" s="5">
        <v>0</v>
      </c>
      <c r="E36" s="5">
        <v>0</v>
      </c>
      <c r="F36" s="5">
        <v>238</v>
      </c>
      <c r="G36" s="5">
        <v>41</v>
      </c>
      <c r="H36" s="5">
        <v>28</v>
      </c>
      <c r="I36" s="5">
        <v>127</v>
      </c>
      <c r="J36" s="5">
        <v>43</v>
      </c>
      <c r="K36" s="5">
        <v>3439</v>
      </c>
      <c r="L36" s="5">
        <v>58</v>
      </c>
      <c r="M36" s="5">
        <v>1554</v>
      </c>
      <c r="N36" s="5">
        <v>90</v>
      </c>
      <c r="O36" s="5">
        <v>115</v>
      </c>
      <c r="P36" s="5">
        <v>0</v>
      </c>
      <c r="Q36" s="5">
        <v>10</v>
      </c>
      <c r="R36" s="5">
        <v>54</v>
      </c>
      <c r="S36" s="5">
        <v>8</v>
      </c>
      <c r="T36" s="5">
        <v>373</v>
      </c>
      <c r="U36" s="5">
        <v>1745</v>
      </c>
      <c r="V36" s="5">
        <v>0</v>
      </c>
      <c r="W36" s="5">
        <v>381</v>
      </c>
      <c r="X36" s="5">
        <v>200</v>
      </c>
      <c r="Y36" s="5">
        <v>890</v>
      </c>
      <c r="Z36" s="5">
        <v>687</v>
      </c>
      <c r="AA36" s="5">
        <v>118</v>
      </c>
      <c r="AB36" s="5">
        <v>7</v>
      </c>
      <c r="AC36" s="5">
        <v>1761</v>
      </c>
      <c r="AD36" s="5">
        <v>188</v>
      </c>
      <c r="AE36" s="5">
        <v>714</v>
      </c>
      <c r="AF36" s="5">
        <v>52</v>
      </c>
      <c r="AG36" s="5">
        <v>165</v>
      </c>
      <c r="AH36" s="5">
        <v>34</v>
      </c>
      <c r="AI36" s="5">
        <v>0</v>
      </c>
      <c r="AJ36" s="5">
        <v>9904</v>
      </c>
      <c r="AK36" s="5">
        <v>222</v>
      </c>
      <c r="AL36" s="5">
        <v>18</v>
      </c>
      <c r="AM36" s="5">
        <v>239</v>
      </c>
      <c r="AN36" s="5">
        <v>38</v>
      </c>
      <c r="AO36" s="5">
        <v>75</v>
      </c>
      <c r="AP36" s="5">
        <v>127</v>
      </c>
      <c r="AQ36" s="5">
        <v>3</v>
      </c>
      <c r="AR36" s="5">
        <v>77</v>
      </c>
      <c r="AS36" s="5">
        <v>74</v>
      </c>
      <c r="AT36" s="5">
        <v>3</v>
      </c>
      <c r="AU36" s="5">
        <v>8</v>
      </c>
      <c r="AV36" s="5">
        <v>87</v>
      </c>
      <c r="AW36" s="5">
        <v>19</v>
      </c>
      <c r="AX36" s="5">
        <v>334</v>
      </c>
      <c r="AY36" s="5">
        <v>5</v>
      </c>
      <c r="AZ36" s="5">
        <v>148</v>
      </c>
      <c r="BA36" s="5">
        <v>17</v>
      </c>
      <c r="BB36" s="5">
        <v>1</v>
      </c>
      <c r="BC36" s="5">
        <v>114</v>
      </c>
    </row>
    <row r="37" spans="1:55">
      <c r="A37" s="10" t="s">
        <v>157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813</v>
      </c>
      <c r="L37" s="5">
        <v>646</v>
      </c>
      <c r="M37" s="5">
        <v>8187</v>
      </c>
      <c r="N37" s="5">
        <v>0</v>
      </c>
      <c r="O37" s="5">
        <v>0</v>
      </c>
      <c r="P37" s="5">
        <v>0</v>
      </c>
      <c r="Q37" s="5">
        <v>0</v>
      </c>
      <c r="R37" s="5">
        <v>3</v>
      </c>
      <c r="S37" s="5">
        <v>0</v>
      </c>
      <c r="T37" s="5">
        <v>1314</v>
      </c>
      <c r="U37" s="5">
        <v>0</v>
      </c>
      <c r="V37" s="5">
        <v>0</v>
      </c>
      <c r="W37" s="5">
        <v>167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1</v>
      </c>
      <c r="AD37" s="5">
        <v>0</v>
      </c>
      <c r="AE37" s="5">
        <v>6</v>
      </c>
      <c r="AF37" s="5">
        <v>0</v>
      </c>
      <c r="AG37" s="5">
        <v>0</v>
      </c>
      <c r="AH37" s="5">
        <v>0</v>
      </c>
      <c r="AI37" s="5">
        <v>0</v>
      </c>
      <c r="AJ37" s="5">
        <v>2209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503</v>
      </c>
      <c r="AS37" s="5">
        <v>1</v>
      </c>
      <c r="AT37" s="5">
        <v>0</v>
      </c>
      <c r="AU37" s="5">
        <v>0</v>
      </c>
      <c r="AV37" s="5">
        <v>0</v>
      </c>
      <c r="AW37" s="5">
        <v>0</v>
      </c>
      <c r="AX37" s="5">
        <v>51</v>
      </c>
      <c r="AY37" s="5">
        <v>0</v>
      </c>
      <c r="AZ37" s="5">
        <v>45</v>
      </c>
      <c r="BA37" s="5">
        <v>0</v>
      </c>
      <c r="BB37" s="5">
        <v>0</v>
      </c>
      <c r="BC37" s="5">
        <v>0</v>
      </c>
    </row>
    <row r="38" spans="1:55">
      <c r="A38" s="10" t="s">
        <v>158</v>
      </c>
      <c r="B38" s="5">
        <v>0</v>
      </c>
      <c r="C38" s="5">
        <v>0</v>
      </c>
      <c r="D38" s="5">
        <v>0</v>
      </c>
      <c r="E38" s="5">
        <v>0</v>
      </c>
      <c r="F38" s="5">
        <v>396</v>
      </c>
      <c r="G38" s="5">
        <v>0</v>
      </c>
      <c r="H38" s="5">
        <v>0</v>
      </c>
      <c r="I38" s="5">
        <v>7</v>
      </c>
      <c r="J38" s="5">
        <v>0</v>
      </c>
      <c r="K38" s="5">
        <v>26038</v>
      </c>
      <c r="L38" s="5">
        <v>0</v>
      </c>
      <c r="M38" s="5">
        <v>12753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93</v>
      </c>
      <c r="U38" s="5">
        <v>0</v>
      </c>
      <c r="V38" s="5">
        <v>0</v>
      </c>
      <c r="W38" s="5">
        <v>-922</v>
      </c>
      <c r="X38" s="5">
        <v>0</v>
      </c>
      <c r="Y38" s="5">
        <v>3612</v>
      </c>
      <c r="Z38" s="5">
        <v>0</v>
      </c>
      <c r="AA38" s="5">
        <v>281</v>
      </c>
      <c r="AB38" s="5">
        <v>0</v>
      </c>
      <c r="AC38" s="5">
        <v>9779</v>
      </c>
      <c r="AD38" s="5">
        <v>0</v>
      </c>
      <c r="AE38" s="5">
        <v>5824</v>
      </c>
      <c r="AF38" s="5">
        <v>0</v>
      </c>
      <c r="AG38" s="5">
        <v>763</v>
      </c>
      <c r="AH38" s="5">
        <v>0</v>
      </c>
      <c r="AI38" s="5">
        <v>0</v>
      </c>
      <c r="AJ38" s="5">
        <v>1512</v>
      </c>
      <c r="AK38" s="5">
        <v>0</v>
      </c>
      <c r="AL38" s="5">
        <v>0</v>
      </c>
      <c r="AM38" s="5">
        <v>39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299</v>
      </c>
      <c r="AY38" s="5">
        <v>0</v>
      </c>
      <c r="AZ38" s="5">
        <v>5</v>
      </c>
      <c r="BA38" s="5">
        <v>0</v>
      </c>
      <c r="BB38" s="5">
        <v>0</v>
      </c>
      <c r="BC38" s="5">
        <v>0</v>
      </c>
    </row>
    <row r="39" spans="1:55">
      <c r="A39" s="12" t="s">
        <v>159</v>
      </c>
      <c r="B39" s="7">
        <v>93</v>
      </c>
      <c r="C39" s="7">
        <v>-1114</v>
      </c>
      <c r="D39" s="7">
        <v>124</v>
      </c>
      <c r="E39" s="7">
        <v>77</v>
      </c>
      <c r="F39" s="7">
        <v>3059</v>
      </c>
      <c r="G39" s="7">
        <v>1460</v>
      </c>
      <c r="H39" s="7">
        <v>832</v>
      </c>
      <c r="I39" s="7">
        <v>957</v>
      </c>
      <c r="J39" s="7">
        <v>851</v>
      </c>
      <c r="K39" s="7">
        <v>86285</v>
      </c>
      <c r="L39" s="7">
        <v>4097</v>
      </c>
      <c r="M39" s="7">
        <v>41202</v>
      </c>
      <c r="N39" s="7">
        <v>10835</v>
      </c>
      <c r="O39" s="7">
        <v>7035</v>
      </c>
      <c r="P39" s="7">
        <v>21</v>
      </c>
      <c r="Q39" s="7">
        <v>7554</v>
      </c>
      <c r="R39" s="7">
        <v>1803</v>
      </c>
      <c r="S39" s="7">
        <v>440</v>
      </c>
      <c r="T39" s="7">
        <v>2201</v>
      </c>
      <c r="U39" s="7">
        <v>13508</v>
      </c>
      <c r="V39" s="7">
        <v>24</v>
      </c>
      <c r="W39" s="7">
        <v>27660</v>
      </c>
      <c r="X39" s="7">
        <v>10076</v>
      </c>
      <c r="Y39" s="7">
        <v>25020</v>
      </c>
      <c r="Z39" s="7">
        <v>12599</v>
      </c>
      <c r="AA39" s="7">
        <v>1781</v>
      </c>
      <c r="AB39" s="7">
        <v>713</v>
      </c>
      <c r="AC39" s="7">
        <v>16049</v>
      </c>
      <c r="AD39" s="7">
        <v>3051</v>
      </c>
      <c r="AE39" s="7">
        <v>4746</v>
      </c>
      <c r="AF39" s="7">
        <v>2656</v>
      </c>
      <c r="AG39" s="7">
        <v>15087</v>
      </c>
      <c r="AH39" s="7">
        <v>1281</v>
      </c>
      <c r="AI39" s="7">
        <v>311</v>
      </c>
      <c r="AJ39" s="7">
        <v>69995</v>
      </c>
      <c r="AK39" s="7">
        <v>1906</v>
      </c>
      <c r="AL39" s="7">
        <v>1530</v>
      </c>
      <c r="AM39" s="7">
        <v>5940</v>
      </c>
      <c r="AN39" s="7">
        <v>812</v>
      </c>
      <c r="AO39" s="7">
        <v>321</v>
      </c>
      <c r="AP39" s="7">
        <v>163</v>
      </c>
      <c r="AQ39" s="7">
        <v>-1845</v>
      </c>
      <c r="AR39" s="7">
        <v>2710</v>
      </c>
      <c r="AS39" s="7">
        <v>1211</v>
      </c>
      <c r="AT39" s="7">
        <v>-188</v>
      </c>
      <c r="AU39" s="7">
        <v>919</v>
      </c>
      <c r="AV39" s="7">
        <v>1401</v>
      </c>
      <c r="AW39" s="7">
        <v>1970</v>
      </c>
      <c r="AX39" s="7">
        <v>6015</v>
      </c>
      <c r="AY39" s="7">
        <v>18</v>
      </c>
      <c r="AZ39" s="7">
        <v>689</v>
      </c>
      <c r="BA39" s="7">
        <v>11254</v>
      </c>
      <c r="BB39" s="7">
        <v>121</v>
      </c>
      <c r="BC39" s="7">
        <v>5560</v>
      </c>
    </row>
    <row r="40" spans="1:55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</row>
    <row r="41" spans="1:55">
      <c r="A41" s="16" t="s">
        <v>160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</row>
    <row r="42" spans="1:55">
      <c r="A42" s="11" t="s">
        <v>303</v>
      </c>
      <c r="B42" s="6">
        <v>440</v>
      </c>
      <c r="C42" s="6">
        <v>1616</v>
      </c>
      <c r="D42" s="6">
        <v>61</v>
      </c>
      <c r="E42" s="6">
        <v>251</v>
      </c>
      <c r="F42" s="6">
        <v>19555</v>
      </c>
      <c r="G42" s="6">
        <v>6216</v>
      </c>
      <c r="H42" s="6">
        <v>862</v>
      </c>
      <c r="I42" s="6">
        <v>6835</v>
      </c>
      <c r="J42" s="6">
        <v>4679</v>
      </c>
      <c r="K42" s="6">
        <v>173314</v>
      </c>
      <c r="L42" s="6">
        <v>1773</v>
      </c>
      <c r="M42" s="6">
        <v>114074</v>
      </c>
      <c r="N42" s="6">
        <v>671</v>
      </c>
      <c r="O42" s="6">
        <v>25871</v>
      </c>
      <c r="P42" s="6">
        <v>137</v>
      </c>
      <c r="Q42" s="6">
        <v>25432</v>
      </c>
      <c r="R42" s="6">
        <v>10192</v>
      </c>
      <c r="S42" s="6">
        <v>1330</v>
      </c>
      <c r="T42" s="6">
        <v>34470</v>
      </c>
      <c r="U42" s="6">
        <v>1976</v>
      </c>
      <c r="V42" s="6">
        <v>231</v>
      </c>
      <c r="W42" s="6">
        <v>48157</v>
      </c>
      <c r="X42" s="6">
        <v>1634</v>
      </c>
      <c r="Y42" s="6">
        <v>67024</v>
      </c>
      <c r="Z42" s="6">
        <v>62165</v>
      </c>
      <c r="AA42" s="6">
        <v>4829</v>
      </c>
      <c r="AB42" s="6">
        <v>433</v>
      </c>
      <c r="AC42" s="6">
        <v>148474</v>
      </c>
      <c r="AD42" s="6">
        <v>726</v>
      </c>
      <c r="AE42" s="6">
        <v>89307</v>
      </c>
      <c r="AF42" s="6">
        <v>2129</v>
      </c>
      <c r="AG42" s="6">
        <v>47059</v>
      </c>
      <c r="AH42" s="6">
        <v>78</v>
      </c>
      <c r="AI42" s="6">
        <v>597</v>
      </c>
      <c r="AJ42" s="6">
        <v>270040</v>
      </c>
      <c r="AK42" s="6">
        <v>1435</v>
      </c>
      <c r="AL42" s="6">
        <v>1733</v>
      </c>
      <c r="AM42" s="6">
        <v>36452</v>
      </c>
      <c r="AN42" s="6">
        <v>6580</v>
      </c>
      <c r="AO42" s="6">
        <v>1834</v>
      </c>
      <c r="AP42" s="6">
        <v>2213</v>
      </c>
      <c r="AQ42" s="6">
        <v>663</v>
      </c>
      <c r="AR42" s="6">
        <v>3945</v>
      </c>
      <c r="AS42" s="6">
        <v>8635</v>
      </c>
      <c r="AT42" s="6">
        <v>501</v>
      </c>
      <c r="AU42" s="6">
        <v>2133</v>
      </c>
      <c r="AV42" s="6">
        <v>4080</v>
      </c>
      <c r="AW42" s="6">
        <v>4016</v>
      </c>
      <c r="AX42" s="6">
        <v>38325</v>
      </c>
      <c r="AY42" s="6">
        <v>2793</v>
      </c>
      <c r="AZ42" s="6">
        <v>2260</v>
      </c>
      <c r="BA42" s="6">
        <v>43098</v>
      </c>
      <c r="BB42" s="6">
        <v>294</v>
      </c>
      <c r="BC42" s="6">
        <v>18275</v>
      </c>
    </row>
    <row r="43" spans="1:55">
      <c r="A43" s="10" t="s">
        <v>55</v>
      </c>
      <c r="B43" s="5">
        <v>354</v>
      </c>
      <c r="C43" s="5">
        <v>296</v>
      </c>
      <c r="D43" s="5">
        <v>327</v>
      </c>
      <c r="E43" s="5">
        <v>135</v>
      </c>
      <c r="F43" s="5">
        <v>8080</v>
      </c>
      <c r="G43" s="5">
        <v>-12833</v>
      </c>
      <c r="H43" s="5">
        <v>408</v>
      </c>
      <c r="I43" s="5">
        <v>3994</v>
      </c>
      <c r="J43" s="5">
        <v>1247</v>
      </c>
      <c r="K43" s="5">
        <v>281761</v>
      </c>
      <c r="L43" s="5">
        <v>8194</v>
      </c>
      <c r="M43" s="5">
        <v>89297</v>
      </c>
      <c r="N43" s="5">
        <v>8704</v>
      </c>
      <c r="O43" s="5">
        <v>2623</v>
      </c>
      <c r="P43" s="5">
        <v>955</v>
      </c>
      <c r="Q43" s="5">
        <v>-4667</v>
      </c>
      <c r="R43" s="5">
        <v>2656</v>
      </c>
      <c r="S43" s="5">
        <v>1215</v>
      </c>
      <c r="T43" s="5">
        <v>10556</v>
      </c>
      <c r="U43" s="5">
        <v>12099</v>
      </c>
      <c r="V43" s="5">
        <v>104</v>
      </c>
      <c r="W43" s="5">
        <v>47350</v>
      </c>
      <c r="X43" s="5">
        <v>17415</v>
      </c>
      <c r="Y43" s="5">
        <v>51568</v>
      </c>
      <c r="Z43" s="5">
        <v>29594</v>
      </c>
      <c r="AA43" s="5">
        <v>2329</v>
      </c>
      <c r="AB43" s="5">
        <v>2388</v>
      </c>
      <c r="AC43" s="5">
        <v>60825</v>
      </c>
      <c r="AD43" s="5">
        <v>6295</v>
      </c>
      <c r="AE43" s="5">
        <v>31051</v>
      </c>
      <c r="AF43" s="5">
        <v>4104</v>
      </c>
      <c r="AG43" s="5">
        <v>10344</v>
      </c>
      <c r="AH43" s="5">
        <v>2680</v>
      </c>
      <c r="AI43" s="5">
        <v>86</v>
      </c>
      <c r="AJ43" s="5">
        <v>94157</v>
      </c>
      <c r="AK43" s="5">
        <v>4907</v>
      </c>
      <c r="AL43" s="5">
        <v>1585</v>
      </c>
      <c r="AM43" s="5">
        <v>8201</v>
      </c>
      <c r="AN43" s="5">
        <v>623</v>
      </c>
      <c r="AO43" s="5">
        <v>1096</v>
      </c>
      <c r="AP43" s="5">
        <v>1480</v>
      </c>
      <c r="AQ43" s="5">
        <v>1824</v>
      </c>
      <c r="AR43" s="5">
        <v>3205</v>
      </c>
      <c r="AS43" s="5">
        <v>3901</v>
      </c>
      <c r="AT43" s="5">
        <v>45</v>
      </c>
      <c r="AU43" s="5">
        <v>-11</v>
      </c>
      <c r="AV43" s="5">
        <v>1676</v>
      </c>
      <c r="AW43" s="5">
        <v>-320</v>
      </c>
      <c r="AX43" s="5">
        <v>24123</v>
      </c>
      <c r="AY43" s="5">
        <v>761</v>
      </c>
      <c r="AZ43" s="5">
        <v>4545</v>
      </c>
      <c r="BA43" s="5">
        <v>6056</v>
      </c>
      <c r="BB43" s="5">
        <v>246</v>
      </c>
      <c r="BC43" s="5">
        <v>4734</v>
      </c>
    </row>
    <row r="44" spans="1:55">
      <c r="A44" s="10" t="s">
        <v>56</v>
      </c>
      <c r="B44" s="5">
        <v>794</v>
      </c>
      <c r="C44" s="5">
        <v>1912</v>
      </c>
      <c r="D44" s="5">
        <v>388</v>
      </c>
      <c r="E44" s="5">
        <v>386</v>
      </c>
      <c r="F44" s="5">
        <v>27635</v>
      </c>
      <c r="G44" s="5">
        <v>-6617</v>
      </c>
      <c r="H44" s="5">
        <v>1270</v>
      </c>
      <c r="I44" s="5">
        <v>10829</v>
      </c>
      <c r="J44" s="5">
        <v>5926</v>
      </c>
      <c r="K44" s="5">
        <v>455075</v>
      </c>
      <c r="L44" s="5">
        <v>9967</v>
      </c>
      <c r="M44" s="5">
        <v>203371</v>
      </c>
      <c r="N44" s="5">
        <v>9375</v>
      </c>
      <c r="O44" s="5">
        <v>28494</v>
      </c>
      <c r="P44" s="5">
        <v>1092</v>
      </c>
      <c r="Q44" s="5">
        <v>20765</v>
      </c>
      <c r="R44" s="5">
        <v>12848</v>
      </c>
      <c r="S44" s="5">
        <v>2545</v>
      </c>
      <c r="T44" s="5">
        <v>45026</v>
      </c>
      <c r="U44" s="5">
        <v>14075</v>
      </c>
      <c r="V44" s="5">
        <v>335</v>
      </c>
      <c r="W44" s="5">
        <v>95507</v>
      </c>
      <c r="X44" s="5">
        <v>19049</v>
      </c>
      <c r="Y44" s="5">
        <v>118592</v>
      </c>
      <c r="Z44" s="5">
        <v>91759</v>
      </c>
      <c r="AA44" s="5">
        <v>7158</v>
      </c>
      <c r="AB44" s="5">
        <v>2821</v>
      </c>
      <c r="AC44" s="5">
        <v>209299</v>
      </c>
      <c r="AD44" s="5">
        <v>7021</v>
      </c>
      <c r="AE44" s="5">
        <v>120358</v>
      </c>
      <c r="AF44" s="5">
        <v>6233</v>
      </c>
      <c r="AG44" s="5">
        <v>57403</v>
      </c>
      <c r="AH44" s="5">
        <v>2758</v>
      </c>
      <c r="AI44" s="5">
        <v>683</v>
      </c>
      <c r="AJ44" s="5">
        <v>364197</v>
      </c>
      <c r="AK44" s="5">
        <v>6342</v>
      </c>
      <c r="AL44" s="5">
        <v>3318</v>
      </c>
      <c r="AM44" s="5">
        <v>44653</v>
      </c>
      <c r="AN44" s="5">
        <v>7203</v>
      </c>
      <c r="AO44" s="5">
        <v>2930</v>
      </c>
      <c r="AP44" s="5">
        <v>3693</v>
      </c>
      <c r="AQ44" s="5">
        <v>2487</v>
      </c>
      <c r="AR44" s="5">
        <v>7150</v>
      </c>
      <c r="AS44" s="5">
        <v>12536</v>
      </c>
      <c r="AT44" s="5">
        <v>546</v>
      </c>
      <c r="AU44" s="5">
        <v>2122</v>
      </c>
      <c r="AV44" s="5">
        <v>5756</v>
      </c>
      <c r="AW44" s="5">
        <v>3696</v>
      </c>
      <c r="AX44" s="5">
        <v>62448</v>
      </c>
      <c r="AY44" s="5">
        <v>3554</v>
      </c>
      <c r="AZ44" s="5">
        <v>6805</v>
      </c>
      <c r="BA44" s="5">
        <v>49154</v>
      </c>
      <c r="BB44" s="5">
        <v>540</v>
      </c>
      <c r="BC44" s="5">
        <v>23009</v>
      </c>
    </row>
    <row r="45" spans="1:55">
      <c r="A45" s="10" t="s">
        <v>57</v>
      </c>
      <c r="B45" s="5">
        <v>498</v>
      </c>
      <c r="C45" s="5">
        <v>2111</v>
      </c>
      <c r="D45" s="5">
        <v>254</v>
      </c>
      <c r="E45" s="5">
        <v>206</v>
      </c>
      <c r="F45" s="5">
        <v>16506</v>
      </c>
      <c r="G45" s="5">
        <v>6405</v>
      </c>
      <c r="H45" s="5">
        <v>629</v>
      </c>
      <c r="I45" s="5">
        <v>8199</v>
      </c>
      <c r="J45" s="5">
        <v>4323</v>
      </c>
      <c r="K45" s="5">
        <v>170119</v>
      </c>
      <c r="L45" s="5">
        <v>2610</v>
      </c>
      <c r="M45" s="5">
        <v>91147</v>
      </c>
      <c r="N45" s="5">
        <v>3849</v>
      </c>
      <c r="O45" s="5">
        <v>10282</v>
      </c>
      <c r="P45" s="5">
        <v>850</v>
      </c>
      <c r="Q45" s="5">
        <v>6153</v>
      </c>
      <c r="R45" s="5">
        <v>7214</v>
      </c>
      <c r="S45" s="5">
        <v>1874</v>
      </c>
      <c r="T45" s="5">
        <v>31414</v>
      </c>
      <c r="U45" s="5">
        <v>59</v>
      </c>
      <c r="V45" s="5">
        <v>265</v>
      </c>
      <c r="W45" s="5">
        <v>59923</v>
      </c>
      <c r="X45" s="5">
        <v>6275</v>
      </c>
      <c r="Y45" s="5">
        <v>77060</v>
      </c>
      <c r="Z45" s="5">
        <v>69272</v>
      </c>
      <c r="AA45" s="5">
        <v>4305</v>
      </c>
      <c r="AB45" s="5">
        <v>1596</v>
      </c>
      <c r="AC45" s="5">
        <v>115397</v>
      </c>
      <c r="AD45" s="5">
        <v>2183</v>
      </c>
      <c r="AE45" s="5">
        <v>66037</v>
      </c>
      <c r="AF45" s="5">
        <v>1934</v>
      </c>
      <c r="AG45" s="5">
        <v>29089</v>
      </c>
      <c r="AH45" s="5">
        <v>1222</v>
      </c>
      <c r="AI45" s="5">
        <v>26</v>
      </c>
      <c r="AJ45" s="5">
        <v>204646</v>
      </c>
      <c r="AK45" s="5">
        <v>5277</v>
      </c>
      <c r="AL45" s="5">
        <v>3907</v>
      </c>
      <c r="AM45" s="5">
        <v>22110</v>
      </c>
      <c r="AN45" s="5">
        <v>3687</v>
      </c>
      <c r="AO45" s="5">
        <v>2058</v>
      </c>
      <c r="AP45" s="5">
        <v>2208</v>
      </c>
      <c r="AQ45" s="5">
        <v>3659</v>
      </c>
      <c r="AR45" s="5">
        <v>4100</v>
      </c>
      <c r="AS45" s="5">
        <v>8161</v>
      </c>
      <c r="AT45" s="5">
        <v>555</v>
      </c>
      <c r="AU45" s="5">
        <v>1205</v>
      </c>
      <c r="AV45" s="5">
        <v>2689</v>
      </c>
      <c r="AW45" s="5">
        <v>812</v>
      </c>
      <c r="AX45" s="5">
        <v>39098</v>
      </c>
      <c r="AY45" s="5">
        <v>1662</v>
      </c>
      <c r="AZ45" s="5">
        <v>4848</v>
      </c>
      <c r="BA45" s="5">
        <v>26772</v>
      </c>
      <c r="BB45" s="5">
        <v>301</v>
      </c>
      <c r="BC45" s="5">
        <v>13266</v>
      </c>
    </row>
    <row r="46" spans="1:55">
      <c r="A46" s="10" t="s">
        <v>263</v>
      </c>
      <c r="B46" s="5">
        <v>296</v>
      </c>
      <c r="C46" s="5">
        <v>-199</v>
      </c>
      <c r="D46" s="5">
        <v>134</v>
      </c>
      <c r="E46" s="5">
        <v>180</v>
      </c>
      <c r="F46" s="5">
        <v>11129</v>
      </c>
      <c r="G46" s="5">
        <v>-13022</v>
      </c>
      <c r="H46" s="5">
        <v>641</v>
      </c>
      <c r="I46" s="5">
        <v>2630</v>
      </c>
      <c r="J46" s="5">
        <v>1603</v>
      </c>
      <c r="K46" s="5">
        <v>284956</v>
      </c>
      <c r="L46" s="5">
        <v>7357</v>
      </c>
      <c r="M46" s="5">
        <v>112224</v>
      </c>
      <c r="N46" s="5">
        <v>5526</v>
      </c>
      <c r="O46" s="5">
        <v>18212</v>
      </c>
      <c r="P46" s="5">
        <v>242</v>
      </c>
      <c r="Q46" s="5">
        <v>14612</v>
      </c>
      <c r="R46" s="5">
        <v>5634</v>
      </c>
      <c r="S46" s="5">
        <v>671</v>
      </c>
      <c r="T46" s="5">
        <v>13612</v>
      </c>
      <c r="U46" s="5">
        <v>14016</v>
      </c>
      <c r="V46" s="5">
        <v>70</v>
      </c>
      <c r="W46" s="5">
        <v>35584</v>
      </c>
      <c r="X46" s="5">
        <v>12774</v>
      </c>
      <c r="Y46" s="5">
        <v>41532</v>
      </c>
      <c r="Z46" s="5">
        <v>22487</v>
      </c>
      <c r="AA46" s="5">
        <v>2853</v>
      </c>
      <c r="AB46" s="5">
        <v>1225</v>
      </c>
      <c r="AC46" s="5">
        <v>93902</v>
      </c>
      <c r="AD46" s="5">
        <v>4838</v>
      </c>
      <c r="AE46" s="5">
        <v>54321</v>
      </c>
      <c r="AF46" s="5">
        <v>4299</v>
      </c>
      <c r="AG46" s="5">
        <v>28314</v>
      </c>
      <c r="AH46" s="5">
        <v>1536</v>
      </c>
      <c r="AI46" s="5">
        <v>657</v>
      </c>
      <c r="AJ46" s="5">
        <v>159551</v>
      </c>
      <c r="AK46" s="5">
        <v>1065</v>
      </c>
      <c r="AL46" s="5">
        <v>-589</v>
      </c>
      <c r="AM46" s="5">
        <v>22543</v>
      </c>
      <c r="AN46" s="5">
        <v>3516</v>
      </c>
      <c r="AO46" s="5">
        <v>872</v>
      </c>
      <c r="AP46" s="5">
        <v>1485</v>
      </c>
      <c r="AQ46" s="5">
        <v>-1172</v>
      </c>
      <c r="AR46" s="5">
        <v>3050</v>
      </c>
      <c r="AS46" s="5">
        <v>4375</v>
      </c>
      <c r="AT46" s="5">
        <v>-9</v>
      </c>
      <c r="AU46" s="5">
        <v>917</v>
      </c>
      <c r="AV46" s="5">
        <v>3067</v>
      </c>
      <c r="AW46" s="5">
        <v>2884</v>
      </c>
      <c r="AX46" s="5">
        <v>23350</v>
      </c>
      <c r="AY46" s="5">
        <v>1892</v>
      </c>
      <c r="AZ46" s="5">
        <v>1957</v>
      </c>
      <c r="BA46" s="5">
        <v>22382</v>
      </c>
      <c r="BB46" s="5">
        <v>239</v>
      </c>
      <c r="BC46" s="5">
        <v>9743</v>
      </c>
    </row>
    <row r="47" spans="1:55">
      <c r="A47" s="10" t="s">
        <v>264</v>
      </c>
      <c r="B47" s="5">
        <v>1</v>
      </c>
      <c r="C47" s="5">
        <v>-124</v>
      </c>
      <c r="D47" s="5">
        <v>140</v>
      </c>
      <c r="E47" s="5">
        <v>130</v>
      </c>
      <c r="F47" s="5">
        <v>4969</v>
      </c>
      <c r="G47" s="5">
        <v>625</v>
      </c>
      <c r="H47" s="5">
        <v>525</v>
      </c>
      <c r="I47" s="5">
        <v>1243</v>
      </c>
      <c r="J47" s="5">
        <v>1788</v>
      </c>
      <c r="K47" s="5">
        <v>102141</v>
      </c>
      <c r="L47" s="5">
        <v>1312</v>
      </c>
      <c r="M47" s="5">
        <v>41861</v>
      </c>
      <c r="N47" s="5">
        <v>9785</v>
      </c>
      <c r="O47" s="5">
        <v>-605</v>
      </c>
      <c r="P47" s="5">
        <v>-2</v>
      </c>
      <c r="Q47" s="5">
        <v>290</v>
      </c>
      <c r="R47" s="5">
        <v>194</v>
      </c>
      <c r="S47" s="5">
        <v>103</v>
      </c>
      <c r="T47" s="5">
        <v>9083</v>
      </c>
      <c r="U47" s="5">
        <v>0</v>
      </c>
      <c r="V47" s="5">
        <v>75</v>
      </c>
      <c r="W47" s="5">
        <v>8273</v>
      </c>
      <c r="X47" s="5">
        <v>-677</v>
      </c>
      <c r="Y47" s="5">
        <v>11387</v>
      </c>
      <c r="Z47" s="5">
        <v>11688</v>
      </c>
      <c r="AA47" s="5">
        <v>1747</v>
      </c>
      <c r="AB47" s="5">
        <v>278</v>
      </c>
      <c r="AC47" s="5">
        <v>36422</v>
      </c>
      <c r="AD47" s="5">
        <v>2057</v>
      </c>
      <c r="AE47" s="5">
        <v>27502</v>
      </c>
      <c r="AF47" s="5">
        <v>830</v>
      </c>
      <c r="AG47" s="5">
        <v>36951</v>
      </c>
      <c r="AH47" s="5">
        <v>1216</v>
      </c>
      <c r="AI47" s="5">
        <v>2</v>
      </c>
      <c r="AJ47" s="5">
        <v>89962</v>
      </c>
      <c r="AK47" s="5">
        <v>1504</v>
      </c>
      <c r="AL47" s="5">
        <v>2888</v>
      </c>
      <c r="AM47" s="5">
        <v>2539</v>
      </c>
      <c r="AN47" s="5">
        <v>1245</v>
      </c>
      <c r="AO47" s="5">
        <v>847</v>
      </c>
      <c r="AP47" s="5">
        <v>393</v>
      </c>
      <c r="AQ47" s="5">
        <v>-98</v>
      </c>
      <c r="AR47" s="5">
        <v>3836</v>
      </c>
      <c r="AS47" s="5">
        <v>1686</v>
      </c>
      <c r="AT47" s="5">
        <v>-32</v>
      </c>
      <c r="AU47" s="5">
        <v>3</v>
      </c>
      <c r="AV47" s="5">
        <v>3433</v>
      </c>
      <c r="AW47" s="5">
        <v>338</v>
      </c>
      <c r="AX47" s="5">
        <v>11694</v>
      </c>
      <c r="AY47" s="5">
        <v>379</v>
      </c>
      <c r="AZ47" s="5">
        <v>3754</v>
      </c>
      <c r="BA47" s="5">
        <v>9502</v>
      </c>
      <c r="BB47" s="5">
        <v>1</v>
      </c>
      <c r="BC47" s="5">
        <v>2118</v>
      </c>
    </row>
    <row r="48" spans="1:55">
      <c r="A48" s="10" t="s">
        <v>58</v>
      </c>
      <c r="B48" s="5">
        <v>297</v>
      </c>
      <c r="C48" s="5">
        <v>-323</v>
      </c>
      <c r="D48" s="5">
        <v>274</v>
      </c>
      <c r="E48" s="5">
        <v>310</v>
      </c>
      <c r="F48" s="5">
        <v>16098</v>
      </c>
      <c r="G48" s="5">
        <v>-12397</v>
      </c>
      <c r="H48" s="5">
        <v>1166</v>
      </c>
      <c r="I48" s="5">
        <v>3873</v>
      </c>
      <c r="J48" s="5">
        <v>3391</v>
      </c>
      <c r="K48" s="5">
        <v>387097</v>
      </c>
      <c r="L48" s="5">
        <v>8669</v>
      </c>
      <c r="M48" s="5">
        <v>154085</v>
      </c>
      <c r="N48" s="5">
        <v>15311</v>
      </c>
      <c r="O48" s="5">
        <v>17607</v>
      </c>
      <c r="P48" s="5">
        <v>240</v>
      </c>
      <c r="Q48" s="5">
        <v>14902</v>
      </c>
      <c r="R48" s="5">
        <v>5828</v>
      </c>
      <c r="S48" s="5">
        <v>774</v>
      </c>
      <c r="T48" s="5">
        <v>22695</v>
      </c>
      <c r="U48" s="5">
        <v>14016</v>
      </c>
      <c r="V48" s="5">
        <v>145</v>
      </c>
      <c r="W48" s="5">
        <v>43857</v>
      </c>
      <c r="X48" s="5">
        <v>12097</v>
      </c>
      <c r="Y48" s="5">
        <v>52919</v>
      </c>
      <c r="Z48" s="5">
        <v>34175</v>
      </c>
      <c r="AA48" s="5">
        <v>4600</v>
      </c>
      <c r="AB48" s="5">
        <v>1503</v>
      </c>
      <c r="AC48" s="5">
        <v>130324</v>
      </c>
      <c r="AD48" s="5">
        <v>6895</v>
      </c>
      <c r="AE48" s="5">
        <v>81823</v>
      </c>
      <c r="AF48" s="5">
        <v>5129</v>
      </c>
      <c r="AG48" s="5">
        <v>65265</v>
      </c>
      <c r="AH48" s="5">
        <v>2752</v>
      </c>
      <c r="AI48" s="5">
        <v>659</v>
      </c>
      <c r="AJ48" s="5">
        <v>249513</v>
      </c>
      <c r="AK48" s="5">
        <v>2569</v>
      </c>
      <c r="AL48" s="5">
        <v>2299</v>
      </c>
      <c r="AM48" s="5">
        <v>25082</v>
      </c>
      <c r="AN48" s="5">
        <v>4761</v>
      </c>
      <c r="AO48" s="5">
        <v>1719</v>
      </c>
      <c r="AP48" s="5">
        <v>1878</v>
      </c>
      <c r="AQ48" s="5">
        <v>-1270</v>
      </c>
      <c r="AR48" s="5">
        <v>6886</v>
      </c>
      <c r="AS48" s="5">
        <v>6061</v>
      </c>
      <c r="AT48" s="5">
        <v>-41</v>
      </c>
      <c r="AU48" s="5">
        <v>920</v>
      </c>
      <c r="AV48" s="5">
        <v>6500</v>
      </c>
      <c r="AW48" s="5">
        <v>3222</v>
      </c>
      <c r="AX48" s="5">
        <v>35044</v>
      </c>
      <c r="AY48" s="5">
        <v>2271</v>
      </c>
      <c r="AZ48" s="5">
        <v>5711</v>
      </c>
      <c r="BA48" s="5">
        <v>31884</v>
      </c>
      <c r="BB48" s="5">
        <v>240</v>
      </c>
      <c r="BC48" s="5">
        <v>11861</v>
      </c>
    </row>
    <row r="49" spans="1:55">
      <c r="A49" s="10" t="s">
        <v>265</v>
      </c>
      <c r="B49" s="5">
        <v>0</v>
      </c>
      <c r="C49" s="5">
        <v>0</v>
      </c>
      <c r="D49" s="5">
        <v>0</v>
      </c>
      <c r="E49" s="5">
        <v>0</v>
      </c>
      <c r="F49" s="5">
        <v>79</v>
      </c>
      <c r="G49" s="5">
        <v>15755</v>
      </c>
      <c r="H49" s="5">
        <v>0</v>
      </c>
      <c r="I49" s="5">
        <v>287</v>
      </c>
      <c r="J49" s="5">
        <v>20</v>
      </c>
      <c r="K49" s="5">
        <v>-18100</v>
      </c>
      <c r="L49" s="5">
        <v>-576</v>
      </c>
      <c r="M49" s="5">
        <v>-20775</v>
      </c>
      <c r="N49" s="5">
        <v>467</v>
      </c>
      <c r="O49" s="5">
        <v>0</v>
      </c>
      <c r="P49" s="5">
        <v>0</v>
      </c>
      <c r="Q49" s="5">
        <v>449</v>
      </c>
      <c r="R49" s="5">
        <v>-3</v>
      </c>
      <c r="S49" s="5">
        <v>0</v>
      </c>
      <c r="T49" s="5">
        <v>-1356</v>
      </c>
      <c r="U49" s="5">
        <v>0</v>
      </c>
      <c r="V49" s="5">
        <v>0</v>
      </c>
      <c r="W49" s="5">
        <v>11451</v>
      </c>
      <c r="X49" s="5">
        <v>0</v>
      </c>
      <c r="Y49" s="5">
        <v>-694</v>
      </c>
      <c r="Z49" s="5">
        <v>2008</v>
      </c>
      <c r="AA49" s="5">
        <v>415</v>
      </c>
      <c r="AB49" s="5">
        <v>0</v>
      </c>
      <c r="AC49" s="5">
        <v>-9666</v>
      </c>
      <c r="AD49" s="5">
        <v>22</v>
      </c>
      <c r="AE49" s="5">
        <v>-3973</v>
      </c>
      <c r="AF49" s="5">
        <v>0</v>
      </c>
      <c r="AG49" s="5">
        <v>-763</v>
      </c>
      <c r="AH49" s="5">
        <v>0</v>
      </c>
      <c r="AI49" s="5">
        <v>0</v>
      </c>
      <c r="AJ49" s="5">
        <v>-209</v>
      </c>
      <c r="AK49" s="5">
        <v>0</v>
      </c>
      <c r="AL49" s="5">
        <v>0</v>
      </c>
      <c r="AM49" s="5">
        <v>-27</v>
      </c>
      <c r="AN49" s="5">
        <v>17</v>
      </c>
      <c r="AO49" s="5">
        <v>0</v>
      </c>
      <c r="AP49" s="5">
        <v>0</v>
      </c>
      <c r="AQ49" s="5">
        <v>0</v>
      </c>
      <c r="AR49" s="5">
        <v>565</v>
      </c>
      <c r="AS49" s="5">
        <v>136</v>
      </c>
      <c r="AT49" s="5">
        <v>0</v>
      </c>
      <c r="AU49" s="5">
        <v>0</v>
      </c>
      <c r="AV49" s="5">
        <v>0</v>
      </c>
      <c r="AW49" s="5">
        <v>0</v>
      </c>
      <c r="AX49" s="5">
        <v>-294</v>
      </c>
      <c r="AY49" s="5">
        <v>0</v>
      </c>
      <c r="AZ49" s="5">
        <v>-1</v>
      </c>
      <c r="BA49" s="5">
        <v>0</v>
      </c>
      <c r="BB49" s="5">
        <v>0</v>
      </c>
      <c r="BC49" s="5">
        <v>118</v>
      </c>
    </row>
    <row r="50" spans="1:55">
      <c r="A50" s="10" t="s">
        <v>304</v>
      </c>
      <c r="B50" s="5">
        <v>164</v>
      </c>
      <c r="C50" s="5">
        <v>791</v>
      </c>
      <c r="D50" s="5">
        <v>69</v>
      </c>
      <c r="E50" s="5">
        <v>187</v>
      </c>
      <c r="F50" s="5">
        <v>12252</v>
      </c>
      <c r="G50" s="5">
        <v>1367</v>
      </c>
      <c r="H50" s="5">
        <v>334</v>
      </c>
      <c r="I50" s="5">
        <v>2974</v>
      </c>
      <c r="J50" s="5">
        <v>2528</v>
      </c>
      <c r="K50" s="5">
        <v>269593</v>
      </c>
      <c r="L50" s="5">
        <v>2177</v>
      </c>
      <c r="M50" s="5">
        <v>82383</v>
      </c>
      <c r="N50" s="5">
        <v>3690</v>
      </c>
      <c r="O50" s="5">
        <v>8736</v>
      </c>
      <c r="P50" s="5">
        <v>217</v>
      </c>
      <c r="Q50" s="5">
        <v>3792</v>
      </c>
      <c r="R50" s="5">
        <v>3489</v>
      </c>
      <c r="S50" s="5">
        <v>290</v>
      </c>
      <c r="T50" s="5">
        <v>18833</v>
      </c>
      <c r="U50" s="5">
        <v>508</v>
      </c>
      <c r="V50" s="5">
        <v>84</v>
      </c>
      <c r="W50" s="5">
        <v>26802</v>
      </c>
      <c r="X50" s="5">
        <v>764</v>
      </c>
      <c r="Y50" s="5">
        <v>22265</v>
      </c>
      <c r="Z50" s="5">
        <v>21511</v>
      </c>
      <c r="AA50" s="5">
        <v>2422</v>
      </c>
      <c r="AB50" s="5">
        <v>790</v>
      </c>
      <c r="AC50" s="5">
        <v>97996</v>
      </c>
      <c r="AD50" s="5">
        <v>2863</v>
      </c>
      <c r="AE50" s="5">
        <v>69000</v>
      </c>
      <c r="AF50" s="5">
        <v>1795</v>
      </c>
      <c r="AG50" s="5">
        <v>43636</v>
      </c>
      <c r="AH50" s="5">
        <v>1210</v>
      </c>
      <c r="AI50" s="5">
        <v>162</v>
      </c>
      <c r="AJ50" s="5">
        <v>144232</v>
      </c>
      <c r="AK50" s="5">
        <v>288</v>
      </c>
      <c r="AL50" s="5">
        <v>672</v>
      </c>
      <c r="AM50" s="5">
        <v>16364</v>
      </c>
      <c r="AN50" s="5">
        <v>3955</v>
      </c>
      <c r="AO50" s="5">
        <v>1290</v>
      </c>
      <c r="AP50" s="5">
        <v>1715</v>
      </c>
      <c r="AQ50" s="5">
        <v>575</v>
      </c>
      <c r="AR50" s="5">
        <v>4435</v>
      </c>
      <c r="AS50" s="5">
        <v>4316</v>
      </c>
      <c r="AT50" s="5">
        <v>147</v>
      </c>
      <c r="AU50" s="5">
        <v>1</v>
      </c>
      <c r="AV50" s="5">
        <v>4409</v>
      </c>
      <c r="AW50" s="5">
        <v>1006</v>
      </c>
      <c r="AX50" s="5">
        <v>28270</v>
      </c>
      <c r="AY50" s="5">
        <v>2242</v>
      </c>
      <c r="AZ50" s="5">
        <v>4919</v>
      </c>
      <c r="BA50" s="5">
        <v>20630</v>
      </c>
      <c r="BB50" s="5">
        <v>64</v>
      </c>
      <c r="BC50" s="5">
        <v>6391</v>
      </c>
    </row>
    <row r="51" spans="1:55">
      <c r="A51" s="10" t="s">
        <v>305</v>
      </c>
      <c r="B51" s="5">
        <v>40</v>
      </c>
      <c r="C51" s="5">
        <v>0</v>
      </c>
      <c r="D51" s="5">
        <v>81</v>
      </c>
      <c r="E51" s="5">
        <v>46</v>
      </c>
      <c r="F51" s="5">
        <v>866</v>
      </c>
      <c r="G51" s="5">
        <v>531</v>
      </c>
      <c r="H51" s="5">
        <v>0</v>
      </c>
      <c r="I51" s="5">
        <v>229</v>
      </c>
      <c r="J51" s="5">
        <v>32</v>
      </c>
      <c r="K51" s="5">
        <v>13119</v>
      </c>
      <c r="L51" s="5">
        <v>1819</v>
      </c>
      <c r="M51" s="5">
        <v>9725</v>
      </c>
      <c r="N51" s="5">
        <v>1253</v>
      </c>
      <c r="O51" s="5">
        <v>1836</v>
      </c>
      <c r="P51" s="5">
        <v>2</v>
      </c>
      <c r="Q51" s="5">
        <v>4005</v>
      </c>
      <c r="R51" s="5">
        <v>533</v>
      </c>
      <c r="S51" s="5">
        <v>44</v>
      </c>
      <c r="T51" s="5">
        <v>305</v>
      </c>
      <c r="U51" s="5">
        <v>0</v>
      </c>
      <c r="V51" s="5">
        <v>37</v>
      </c>
      <c r="W51" s="5">
        <v>846</v>
      </c>
      <c r="X51" s="5">
        <v>1257</v>
      </c>
      <c r="Y51" s="5">
        <v>4940</v>
      </c>
      <c r="Z51" s="5">
        <v>2073</v>
      </c>
      <c r="AA51" s="5">
        <v>812</v>
      </c>
      <c r="AB51" s="5">
        <v>0</v>
      </c>
      <c r="AC51" s="5">
        <v>6613</v>
      </c>
      <c r="AD51" s="5">
        <v>1003</v>
      </c>
      <c r="AE51" s="5">
        <v>4104</v>
      </c>
      <c r="AF51" s="5">
        <v>678</v>
      </c>
      <c r="AG51" s="5">
        <v>5779</v>
      </c>
      <c r="AH51" s="5">
        <v>261</v>
      </c>
      <c r="AI51" s="5">
        <v>186</v>
      </c>
      <c r="AJ51" s="5">
        <v>35077</v>
      </c>
      <c r="AK51" s="5">
        <v>375</v>
      </c>
      <c r="AL51" s="5">
        <v>97</v>
      </c>
      <c r="AM51" s="5">
        <v>2751</v>
      </c>
      <c r="AN51" s="5">
        <v>11</v>
      </c>
      <c r="AO51" s="5">
        <v>108</v>
      </c>
      <c r="AP51" s="5">
        <v>0</v>
      </c>
      <c r="AQ51" s="5">
        <v>0</v>
      </c>
      <c r="AR51" s="5">
        <v>306</v>
      </c>
      <c r="AS51" s="5">
        <v>670</v>
      </c>
      <c r="AT51" s="5">
        <v>0</v>
      </c>
      <c r="AU51" s="5">
        <v>0</v>
      </c>
      <c r="AV51" s="5">
        <v>690</v>
      </c>
      <c r="AW51" s="5">
        <v>246</v>
      </c>
      <c r="AX51" s="5">
        <v>465</v>
      </c>
      <c r="AY51" s="5">
        <v>11</v>
      </c>
      <c r="AZ51" s="5">
        <v>102</v>
      </c>
      <c r="BA51" s="5">
        <v>0</v>
      </c>
      <c r="BB51" s="5">
        <v>55</v>
      </c>
      <c r="BC51" s="5">
        <v>28</v>
      </c>
    </row>
    <row r="52" spans="1:55">
      <c r="A52" s="12" t="s">
        <v>267</v>
      </c>
      <c r="B52" s="7">
        <v>93</v>
      </c>
      <c r="C52" s="7">
        <v>-1114</v>
      </c>
      <c r="D52" s="7">
        <v>124</v>
      </c>
      <c r="E52" s="7">
        <v>77</v>
      </c>
      <c r="F52" s="7">
        <v>3059</v>
      </c>
      <c r="G52" s="7">
        <v>1460</v>
      </c>
      <c r="H52" s="7">
        <v>832</v>
      </c>
      <c r="I52" s="7">
        <v>957</v>
      </c>
      <c r="J52" s="7">
        <v>851</v>
      </c>
      <c r="K52" s="7">
        <v>86285</v>
      </c>
      <c r="L52" s="7">
        <v>4097</v>
      </c>
      <c r="M52" s="7">
        <v>41202</v>
      </c>
      <c r="N52" s="7">
        <v>10835</v>
      </c>
      <c r="O52" s="7">
        <v>7035</v>
      </c>
      <c r="P52" s="7">
        <v>21</v>
      </c>
      <c r="Q52" s="7">
        <v>7554</v>
      </c>
      <c r="R52" s="7">
        <v>1803</v>
      </c>
      <c r="S52" s="7">
        <v>440</v>
      </c>
      <c r="T52" s="7">
        <v>2201</v>
      </c>
      <c r="U52" s="7">
        <v>13508</v>
      </c>
      <c r="V52" s="7">
        <v>24</v>
      </c>
      <c r="W52" s="7">
        <v>27660</v>
      </c>
      <c r="X52" s="7">
        <v>10076</v>
      </c>
      <c r="Y52" s="7">
        <v>25020</v>
      </c>
      <c r="Z52" s="7">
        <v>12599</v>
      </c>
      <c r="AA52" s="7">
        <v>1781</v>
      </c>
      <c r="AB52" s="7">
        <v>713</v>
      </c>
      <c r="AC52" s="7">
        <v>16049</v>
      </c>
      <c r="AD52" s="7">
        <v>3051</v>
      </c>
      <c r="AE52" s="7">
        <v>4746</v>
      </c>
      <c r="AF52" s="7">
        <v>2656</v>
      </c>
      <c r="AG52" s="7">
        <v>15087</v>
      </c>
      <c r="AH52" s="7">
        <v>1281</v>
      </c>
      <c r="AI52" s="7">
        <v>311</v>
      </c>
      <c r="AJ52" s="7">
        <v>69995</v>
      </c>
      <c r="AK52" s="7">
        <v>1906</v>
      </c>
      <c r="AL52" s="7">
        <v>1530</v>
      </c>
      <c r="AM52" s="7">
        <v>5940</v>
      </c>
      <c r="AN52" s="7">
        <v>812</v>
      </c>
      <c r="AO52" s="7">
        <v>321</v>
      </c>
      <c r="AP52" s="7">
        <v>163</v>
      </c>
      <c r="AQ52" s="7">
        <v>-1845</v>
      </c>
      <c r="AR52" s="7">
        <v>2710</v>
      </c>
      <c r="AS52" s="7">
        <v>1211</v>
      </c>
      <c r="AT52" s="7">
        <v>-188</v>
      </c>
      <c r="AU52" s="7">
        <v>919</v>
      </c>
      <c r="AV52" s="7">
        <v>1401</v>
      </c>
      <c r="AW52" s="7">
        <v>1970</v>
      </c>
      <c r="AX52" s="7">
        <v>6015</v>
      </c>
      <c r="AY52" s="7">
        <v>18</v>
      </c>
      <c r="AZ52" s="7">
        <v>689</v>
      </c>
      <c r="BA52" s="7">
        <v>11254</v>
      </c>
      <c r="BB52" s="7">
        <v>121</v>
      </c>
      <c r="BC52" s="7">
        <v>5560</v>
      </c>
    </row>
    <row r="54" spans="1:55">
      <c r="A54" s="2" t="s">
        <v>238</v>
      </c>
    </row>
    <row r="55" spans="1:55">
      <c r="A55" s="2" t="s">
        <v>164</v>
      </c>
    </row>
    <row r="56" spans="1:55">
      <c r="A56" s="2" t="s">
        <v>239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</row>
    <row r="57" spans="1:5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</row>
  </sheetData>
  <printOptions horizontalCentered="1" verticalCentered="1"/>
  <pageMargins left="0.74803149606299213" right="0.74803149606299213" top="0.52" bottom="0.5" header="0.51181102362204722" footer="0.51181102362204722"/>
  <pageSetup paperSize="9" scale="8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lha23"/>
  <dimension ref="A1:BC56"/>
  <sheetViews>
    <sheetView showGridLines="0" workbookViewId="0">
      <selection activeCell="H36" sqref="H35:H36"/>
    </sheetView>
  </sheetViews>
  <sheetFormatPr defaultRowHeight="12.75"/>
  <cols>
    <col min="1" max="1" width="29.7109375" style="2" customWidth="1"/>
    <col min="2" max="55" width="9.7109375" style="2" customWidth="1"/>
    <col min="56" max="254" width="9.140625" style="2"/>
    <col min="255" max="255" width="29.7109375" style="2" customWidth="1"/>
    <col min="256" max="256" width="3.28515625" style="2" customWidth="1"/>
    <col min="257" max="296" width="9.7109375" style="2" customWidth="1"/>
    <col min="297" max="310" width="10.85546875" style="2" customWidth="1"/>
    <col min="311" max="311" width="9.7109375" style="2" customWidth="1"/>
    <col min="312" max="510" width="9.140625" style="2"/>
    <col min="511" max="511" width="29.7109375" style="2" customWidth="1"/>
    <col min="512" max="512" width="3.28515625" style="2" customWidth="1"/>
    <col min="513" max="552" width="9.7109375" style="2" customWidth="1"/>
    <col min="553" max="566" width="10.85546875" style="2" customWidth="1"/>
    <col min="567" max="567" width="9.7109375" style="2" customWidth="1"/>
    <col min="568" max="766" width="9.140625" style="2"/>
    <col min="767" max="767" width="29.7109375" style="2" customWidth="1"/>
    <col min="768" max="768" width="3.28515625" style="2" customWidth="1"/>
    <col min="769" max="808" width="9.7109375" style="2" customWidth="1"/>
    <col min="809" max="822" width="10.85546875" style="2" customWidth="1"/>
    <col min="823" max="823" width="9.7109375" style="2" customWidth="1"/>
    <col min="824" max="1022" width="9.140625" style="2"/>
    <col min="1023" max="1023" width="29.7109375" style="2" customWidth="1"/>
    <col min="1024" max="1024" width="3.28515625" style="2" customWidth="1"/>
    <col min="1025" max="1064" width="9.7109375" style="2" customWidth="1"/>
    <col min="1065" max="1078" width="10.85546875" style="2" customWidth="1"/>
    <col min="1079" max="1079" width="9.7109375" style="2" customWidth="1"/>
    <col min="1080" max="1278" width="9.140625" style="2"/>
    <col min="1279" max="1279" width="29.7109375" style="2" customWidth="1"/>
    <col min="1280" max="1280" width="3.28515625" style="2" customWidth="1"/>
    <col min="1281" max="1320" width="9.7109375" style="2" customWidth="1"/>
    <col min="1321" max="1334" width="10.85546875" style="2" customWidth="1"/>
    <col min="1335" max="1335" width="9.7109375" style="2" customWidth="1"/>
    <col min="1336" max="1534" width="9.140625" style="2"/>
    <col min="1535" max="1535" width="29.7109375" style="2" customWidth="1"/>
    <col min="1536" max="1536" width="3.28515625" style="2" customWidth="1"/>
    <col min="1537" max="1576" width="9.7109375" style="2" customWidth="1"/>
    <col min="1577" max="1590" width="10.85546875" style="2" customWidth="1"/>
    <col min="1591" max="1591" width="9.7109375" style="2" customWidth="1"/>
    <col min="1592" max="1790" width="9.140625" style="2"/>
    <col min="1791" max="1791" width="29.7109375" style="2" customWidth="1"/>
    <col min="1792" max="1792" width="3.28515625" style="2" customWidth="1"/>
    <col min="1793" max="1832" width="9.7109375" style="2" customWidth="1"/>
    <col min="1833" max="1846" width="10.85546875" style="2" customWidth="1"/>
    <col min="1847" max="1847" width="9.7109375" style="2" customWidth="1"/>
    <col min="1848" max="2046" width="9.140625" style="2"/>
    <col min="2047" max="2047" width="29.7109375" style="2" customWidth="1"/>
    <col min="2048" max="2048" width="3.28515625" style="2" customWidth="1"/>
    <col min="2049" max="2088" width="9.7109375" style="2" customWidth="1"/>
    <col min="2089" max="2102" width="10.85546875" style="2" customWidth="1"/>
    <col min="2103" max="2103" width="9.7109375" style="2" customWidth="1"/>
    <col min="2104" max="2302" width="9.140625" style="2"/>
    <col min="2303" max="2303" width="29.7109375" style="2" customWidth="1"/>
    <col min="2304" max="2304" width="3.28515625" style="2" customWidth="1"/>
    <col min="2305" max="2344" width="9.7109375" style="2" customWidth="1"/>
    <col min="2345" max="2358" width="10.85546875" style="2" customWidth="1"/>
    <col min="2359" max="2359" width="9.7109375" style="2" customWidth="1"/>
    <col min="2360" max="2558" width="9.140625" style="2"/>
    <col min="2559" max="2559" width="29.7109375" style="2" customWidth="1"/>
    <col min="2560" max="2560" width="3.28515625" style="2" customWidth="1"/>
    <col min="2561" max="2600" width="9.7109375" style="2" customWidth="1"/>
    <col min="2601" max="2614" width="10.85546875" style="2" customWidth="1"/>
    <col min="2615" max="2615" width="9.7109375" style="2" customWidth="1"/>
    <col min="2616" max="2814" width="9.140625" style="2"/>
    <col min="2815" max="2815" width="29.7109375" style="2" customWidth="1"/>
    <col min="2816" max="2816" width="3.28515625" style="2" customWidth="1"/>
    <col min="2817" max="2856" width="9.7109375" style="2" customWidth="1"/>
    <col min="2857" max="2870" width="10.85546875" style="2" customWidth="1"/>
    <col min="2871" max="2871" width="9.7109375" style="2" customWidth="1"/>
    <col min="2872" max="3070" width="9.140625" style="2"/>
    <col min="3071" max="3071" width="29.7109375" style="2" customWidth="1"/>
    <col min="3072" max="3072" width="3.28515625" style="2" customWidth="1"/>
    <col min="3073" max="3112" width="9.7109375" style="2" customWidth="1"/>
    <col min="3113" max="3126" width="10.85546875" style="2" customWidth="1"/>
    <col min="3127" max="3127" width="9.7109375" style="2" customWidth="1"/>
    <col min="3128" max="3326" width="9.140625" style="2"/>
    <col min="3327" max="3327" width="29.7109375" style="2" customWidth="1"/>
    <col min="3328" max="3328" width="3.28515625" style="2" customWidth="1"/>
    <col min="3329" max="3368" width="9.7109375" style="2" customWidth="1"/>
    <col min="3369" max="3382" width="10.85546875" style="2" customWidth="1"/>
    <col min="3383" max="3383" width="9.7109375" style="2" customWidth="1"/>
    <col min="3384" max="3582" width="9.140625" style="2"/>
    <col min="3583" max="3583" width="29.7109375" style="2" customWidth="1"/>
    <col min="3584" max="3584" width="3.28515625" style="2" customWidth="1"/>
    <col min="3585" max="3624" width="9.7109375" style="2" customWidth="1"/>
    <col min="3625" max="3638" width="10.85546875" style="2" customWidth="1"/>
    <col min="3639" max="3639" width="9.7109375" style="2" customWidth="1"/>
    <col min="3640" max="3838" width="9.140625" style="2"/>
    <col min="3839" max="3839" width="29.7109375" style="2" customWidth="1"/>
    <col min="3840" max="3840" width="3.28515625" style="2" customWidth="1"/>
    <col min="3841" max="3880" width="9.7109375" style="2" customWidth="1"/>
    <col min="3881" max="3894" width="10.85546875" style="2" customWidth="1"/>
    <col min="3895" max="3895" width="9.7109375" style="2" customWidth="1"/>
    <col min="3896" max="4094" width="9.140625" style="2"/>
    <col min="4095" max="4095" width="29.7109375" style="2" customWidth="1"/>
    <col min="4096" max="4096" width="3.28515625" style="2" customWidth="1"/>
    <col min="4097" max="4136" width="9.7109375" style="2" customWidth="1"/>
    <col min="4137" max="4150" width="10.85546875" style="2" customWidth="1"/>
    <col min="4151" max="4151" width="9.7109375" style="2" customWidth="1"/>
    <col min="4152" max="4350" width="9.140625" style="2"/>
    <col min="4351" max="4351" width="29.7109375" style="2" customWidth="1"/>
    <col min="4352" max="4352" width="3.28515625" style="2" customWidth="1"/>
    <col min="4353" max="4392" width="9.7109375" style="2" customWidth="1"/>
    <col min="4393" max="4406" width="10.85546875" style="2" customWidth="1"/>
    <col min="4407" max="4407" width="9.7109375" style="2" customWidth="1"/>
    <col min="4408" max="4606" width="9.140625" style="2"/>
    <col min="4607" max="4607" width="29.7109375" style="2" customWidth="1"/>
    <col min="4608" max="4608" width="3.28515625" style="2" customWidth="1"/>
    <col min="4609" max="4648" width="9.7109375" style="2" customWidth="1"/>
    <col min="4649" max="4662" width="10.85546875" style="2" customWidth="1"/>
    <col min="4663" max="4663" width="9.7109375" style="2" customWidth="1"/>
    <col min="4664" max="4862" width="9.140625" style="2"/>
    <col min="4863" max="4863" width="29.7109375" style="2" customWidth="1"/>
    <col min="4864" max="4864" width="3.28515625" style="2" customWidth="1"/>
    <col min="4865" max="4904" width="9.7109375" style="2" customWidth="1"/>
    <col min="4905" max="4918" width="10.85546875" style="2" customWidth="1"/>
    <col min="4919" max="4919" width="9.7109375" style="2" customWidth="1"/>
    <col min="4920" max="5118" width="9.140625" style="2"/>
    <col min="5119" max="5119" width="29.7109375" style="2" customWidth="1"/>
    <col min="5120" max="5120" width="3.28515625" style="2" customWidth="1"/>
    <col min="5121" max="5160" width="9.7109375" style="2" customWidth="1"/>
    <col min="5161" max="5174" width="10.85546875" style="2" customWidth="1"/>
    <col min="5175" max="5175" width="9.7109375" style="2" customWidth="1"/>
    <col min="5176" max="5374" width="9.140625" style="2"/>
    <col min="5375" max="5375" width="29.7109375" style="2" customWidth="1"/>
    <col min="5376" max="5376" width="3.28515625" style="2" customWidth="1"/>
    <col min="5377" max="5416" width="9.7109375" style="2" customWidth="1"/>
    <col min="5417" max="5430" width="10.85546875" style="2" customWidth="1"/>
    <col min="5431" max="5431" width="9.7109375" style="2" customWidth="1"/>
    <col min="5432" max="5630" width="9.140625" style="2"/>
    <col min="5631" max="5631" width="29.7109375" style="2" customWidth="1"/>
    <col min="5632" max="5632" width="3.28515625" style="2" customWidth="1"/>
    <col min="5633" max="5672" width="9.7109375" style="2" customWidth="1"/>
    <col min="5673" max="5686" width="10.85546875" style="2" customWidth="1"/>
    <col min="5687" max="5687" width="9.7109375" style="2" customWidth="1"/>
    <col min="5688" max="5886" width="9.140625" style="2"/>
    <col min="5887" max="5887" width="29.7109375" style="2" customWidth="1"/>
    <col min="5888" max="5888" width="3.28515625" style="2" customWidth="1"/>
    <col min="5889" max="5928" width="9.7109375" style="2" customWidth="1"/>
    <col min="5929" max="5942" width="10.85546875" style="2" customWidth="1"/>
    <col min="5943" max="5943" width="9.7109375" style="2" customWidth="1"/>
    <col min="5944" max="6142" width="9.140625" style="2"/>
    <col min="6143" max="6143" width="29.7109375" style="2" customWidth="1"/>
    <col min="6144" max="6144" width="3.28515625" style="2" customWidth="1"/>
    <col min="6145" max="6184" width="9.7109375" style="2" customWidth="1"/>
    <col min="6185" max="6198" width="10.85546875" style="2" customWidth="1"/>
    <col min="6199" max="6199" width="9.7109375" style="2" customWidth="1"/>
    <col min="6200" max="6398" width="9.140625" style="2"/>
    <col min="6399" max="6399" width="29.7109375" style="2" customWidth="1"/>
    <col min="6400" max="6400" width="3.28515625" style="2" customWidth="1"/>
    <col min="6401" max="6440" width="9.7109375" style="2" customWidth="1"/>
    <col min="6441" max="6454" width="10.85546875" style="2" customWidth="1"/>
    <col min="6455" max="6455" width="9.7109375" style="2" customWidth="1"/>
    <col min="6456" max="6654" width="9.140625" style="2"/>
    <col min="6655" max="6655" width="29.7109375" style="2" customWidth="1"/>
    <col min="6656" max="6656" width="3.28515625" style="2" customWidth="1"/>
    <col min="6657" max="6696" width="9.7109375" style="2" customWidth="1"/>
    <col min="6697" max="6710" width="10.85546875" style="2" customWidth="1"/>
    <col min="6711" max="6711" width="9.7109375" style="2" customWidth="1"/>
    <col min="6712" max="6910" width="9.140625" style="2"/>
    <col min="6911" max="6911" width="29.7109375" style="2" customWidth="1"/>
    <col min="6912" max="6912" width="3.28515625" style="2" customWidth="1"/>
    <col min="6913" max="6952" width="9.7109375" style="2" customWidth="1"/>
    <col min="6953" max="6966" width="10.85546875" style="2" customWidth="1"/>
    <col min="6967" max="6967" width="9.7109375" style="2" customWidth="1"/>
    <col min="6968" max="7166" width="9.140625" style="2"/>
    <col min="7167" max="7167" width="29.7109375" style="2" customWidth="1"/>
    <col min="7168" max="7168" width="3.28515625" style="2" customWidth="1"/>
    <col min="7169" max="7208" width="9.7109375" style="2" customWidth="1"/>
    <col min="7209" max="7222" width="10.85546875" style="2" customWidth="1"/>
    <col min="7223" max="7223" width="9.7109375" style="2" customWidth="1"/>
    <col min="7224" max="7422" width="9.140625" style="2"/>
    <col min="7423" max="7423" width="29.7109375" style="2" customWidth="1"/>
    <col min="7424" max="7424" width="3.28515625" style="2" customWidth="1"/>
    <col min="7425" max="7464" width="9.7109375" style="2" customWidth="1"/>
    <col min="7465" max="7478" width="10.85546875" style="2" customWidth="1"/>
    <col min="7479" max="7479" width="9.7109375" style="2" customWidth="1"/>
    <col min="7480" max="7678" width="9.140625" style="2"/>
    <col min="7679" max="7679" width="29.7109375" style="2" customWidth="1"/>
    <col min="7680" max="7680" width="3.28515625" style="2" customWidth="1"/>
    <col min="7681" max="7720" width="9.7109375" style="2" customWidth="1"/>
    <col min="7721" max="7734" width="10.85546875" style="2" customWidth="1"/>
    <col min="7735" max="7735" width="9.7109375" style="2" customWidth="1"/>
    <col min="7736" max="7934" width="9.140625" style="2"/>
    <col min="7935" max="7935" width="29.7109375" style="2" customWidth="1"/>
    <col min="7936" max="7936" width="3.28515625" style="2" customWidth="1"/>
    <col min="7937" max="7976" width="9.7109375" style="2" customWidth="1"/>
    <col min="7977" max="7990" width="10.85546875" style="2" customWidth="1"/>
    <col min="7991" max="7991" width="9.7109375" style="2" customWidth="1"/>
    <col min="7992" max="8190" width="9.140625" style="2"/>
    <col min="8191" max="8191" width="29.7109375" style="2" customWidth="1"/>
    <col min="8192" max="8192" width="3.28515625" style="2" customWidth="1"/>
    <col min="8193" max="8232" width="9.7109375" style="2" customWidth="1"/>
    <col min="8233" max="8246" width="10.85546875" style="2" customWidth="1"/>
    <col min="8247" max="8247" width="9.7109375" style="2" customWidth="1"/>
    <col min="8248" max="8446" width="9.140625" style="2"/>
    <col min="8447" max="8447" width="29.7109375" style="2" customWidth="1"/>
    <col min="8448" max="8448" width="3.28515625" style="2" customWidth="1"/>
    <col min="8449" max="8488" width="9.7109375" style="2" customWidth="1"/>
    <col min="8489" max="8502" width="10.85546875" style="2" customWidth="1"/>
    <col min="8503" max="8503" width="9.7109375" style="2" customWidth="1"/>
    <col min="8504" max="8702" width="9.140625" style="2"/>
    <col min="8703" max="8703" width="29.7109375" style="2" customWidth="1"/>
    <col min="8704" max="8704" width="3.28515625" style="2" customWidth="1"/>
    <col min="8705" max="8744" width="9.7109375" style="2" customWidth="1"/>
    <col min="8745" max="8758" width="10.85546875" style="2" customWidth="1"/>
    <col min="8759" max="8759" width="9.7109375" style="2" customWidth="1"/>
    <col min="8760" max="8958" width="9.140625" style="2"/>
    <col min="8959" max="8959" width="29.7109375" style="2" customWidth="1"/>
    <col min="8960" max="8960" width="3.28515625" style="2" customWidth="1"/>
    <col min="8961" max="9000" width="9.7109375" style="2" customWidth="1"/>
    <col min="9001" max="9014" width="10.85546875" style="2" customWidth="1"/>
    <col min="9015" max="9015" width="9.7109375" style="2" customWidth="1"/>
    <col min="9016" max="9214" width="9.140625" style="2"/>
    <col min="9215" max="9215" width="29.7109375" style="2" customWidth="1"/>
    <col min="9216" max="9216" width="3.28515625" style="2" customWidth="1"/>
    <col min="9217" max="9256" width="9.7109375" style="2" customWidth="1"/>
    <col min="9257" max="9270" width="10.85546875" style="2" customWidth="1"/>
    <col min="9271" max="9271" width="9.7109375" style="2" customWidth="1"/>
    <col min="9272" max="9470" width="9.140625" style="2"/>
    <col min="9471" max="9471" width="29.7109375" style="2" customWidth="1"/>
    <col min="9472" max="9472" width="3.28515625" style="2" customWidth="1"/>
    <col min="9473" max="9512" width="9.7109375" style="2" customWidth="1"/>
    <col min="9513" max="9526" width="10.85546875" style="2" customWidth="1"/>
    <col min="9527" max="9527" width="9.7109375" style="2" customWidth="1"/>
    <col min="9528" max="9726" width="9.140625" style="2"/>
    <col min="9727" max="9727" width="29.7109375" style="2" customWidth="1"/>
    <col min="9728" max="9728" width="3.28515625" style="2" customWidth="1"/>
    <col min="9729" max="9768" width="9.7109375" style="2" customWidth="1"/>
    <col min="9769" max="9782" width="10.85546875" style="2" customWidth="1"/>
    <col min="9783" max="9783" width="9.7109375" style="2" customWidth="1"/>
    <col min="9784" max="9982" width="9.140625" style="2"/>
    <col min="9983" max="9983" width="29.7109375" style="2" customWidth="1"/>
    <col min="9984" max="9984" width="3.28515625" style="2" customWidth="1"/>
    <col min="9985" max="10024" width="9.7109375" style="2" customWidth="1"/>
    <col min="10025" max="10038" width="10.85546875" style="2" customWidth="1"/>
    <col min="10039" max="10039" width="9.7109375" style="2" customWidth="1"/>
    <col min="10040" max="10238" width="9.140625" style="2"/>
    <col min="10239" max="10239" width="29.7109375" style="2" customWidth="1"/>
    <col min="10240" max="10240" width="3.28515625" style="2" customWidth="1"/>
    <col min="10241" max="10280" width="9.7109375" style="2" customWidth="1"/>
    <col min="10281" max="10294" width="10.85546875" style="2" customWidth="1"/>
    <col min="10295" max="10295" width="9.7109375" style="2" customWidth="1"/>
    <col min="10296" max="10494" width="9.140625" style="2"/>
    <col min="10495" max="10495" width="29.7109375" style="2" customWidth="1"/>
    <col min="10496" max="10496" width="3.28515625" style="2" customWidth="1"/>
    <col min="10497" max="10536" width="9.7109375" style="2" customWidth="1"/>
    <col min="10537" max="10550" width="10.85546875" style="2" customWidth="1"/>
    <col min="10551" max="10551" width="9.7109375" style="2" customWidth="1"/>
    <col min="10552" max="10750" width="9.140625" style="2"/>
    <col min="10751" max="10751" width="29.7109375" style="2" customWidth="1"/>
    <col min="10752" max="10752" width="3.28515625" style="2" customWidth="1"/>
    <col min="10753" max="10792" width="9.7109375" style="2" customWidth="1"/>
    <col min="10793" max="10806" width="10.85546875" style="2" customWidth="1"/>
    <col min="10807" max="10807" width="9.7109375" style="2" customWidth="1"/>
    <col min="10808" max="11006" width="9.140625" style="2"/>
    <col min="11007" max="11007" width="29.7109375" style="2" customWidth="1"/>
    <col min="11008" max="11008" width="3.28515625" style="2" customWidth="1"/>
    <col min="11009" max="11048" width="9.7109375" style="2" customWidth="1"/>
    <col min="11049" max="11062" width="10.85546875" style="2" customWidth="1"/>
    <col min="11063" max="11063" width="9.7109375" style="2" customWidth="1"/>
    <col min="11064" max="11262" width="9.140625" style="2"/>
    <col min="11263" max="11263" width="29.7109375" style="2" customWidth="1"/>
    <col min="11264" max="11264" width="3.28515625" style="2" customWidth="1"/>
    <col min="11265" max="11304" width="9.7109375" style="2" customWidth="1"/>
    <col min="11305" max="11318" width="10.85546875" style="2" customWidth="1"/>
    <col min="11319" max="11319" width="9.7109375" style="2" customWidth="1"/>
    <col min="11320" max="11518" width="9.140625" style="2"/>
    <col min="11519" max="11519" width="29.7109375" style="2" customWidth="1"/>
    <col min="11520" max="11520" width="3.28515625" style="2" customWidth="1"/>
    <col min="11521" max="11560" width="9.7109375" style="2" customWidth="1"/>
    <col min="11561" max="11574" width="10.85546875" style="2" customWidth="1"/>
    <col min="11575" max="11575" width="9.7109375" style="2" customWidth="1"/>
    <col min="11576" max="11774" width="9.140625" style="2"/>
    <col min="11775" max="11775" width="29.7109375" style="2" customWidth="1"/>
    <col min="11776" max="11776" width="3.28515625" style="2" customWidth="1"/>
    <col min="11777" max="11816" width="9.7109375" style="2" customWidth="1"/>
    <col min="11817" max="11830" width="10.85546875" style="2" customWidth="1"/>
    <col min="11831" max="11831" width="9.7109375" style="2" customWidth="1"/>
    <col min="11832" max="12030" width="9.140625" style="2"/>
    <col min="12031" max="12031" width="29.7109375" style="2" customWidth="1"/>
    <col min="12032" max="12032" width="3.28515625" style="2" customWidth="1"/>
    <col min="12033" max="12072" width="9.7109375" style="2" customWidth="1"/>
    <col min="12073" max="12086" width="10.85546875" style="2" customWidth="1"/>
    <col min="12087" max="12087" width="9.7109375" style="2" customWidth="1"/>
    <col min="12088" max="12286" width="9.140625" style="2"/>
    <col min="12287" max="12287" width="29.7109375" style="2" customWidth="1"/>
    <col min="12288" max="12288" width="3.28515625" style="2" customWidth="1"/>
    <col min="12289" max="12328" width="9.7109375" style="2" customWidth="1"/>
    <col min="12329" max="12342" width="10.85546875" style="2" customWidth="1"/>
    <col min="12343" max="12343" width="9.7109375" style="2" customWidth="1"/>
    <col min="12344" max="12542" width="9.140625" style="2"/>
    <col min="12543" max="12543" width="29.7109375" style="2" customWidth="1"/>
    <col min="12544" max="12544" width="3.28515625" style="2" customWidth="1"/>
    <col min="12545" max="12584" width="9.7109375" style="2" customWidth="1"/>
    <col min="12585" max="12598" width="10.85546875" style="2" customWidth="1"/>
    <col min="12599" max="12599" width="9.7109375" style="2" customWidth="1"/>
    <col min="12600" max="12798" width="9.140625" style="2"/>
    <col min="12799" max="12799" width="29.7109375" style="2" customWidth="1"/>
    <col min="12800" max="12800" width="3.28515625" style="2" customWidth="1"/>
    <col min="12801" max="12840" width="9.7109375" style="2" customWidth="1"/>
    <col min="12841" max="12854" width="10.85546875" style="2" customWidth="1"/>
    <col min="12855" max="12855" width="9.7109375" style="2" customWidth="1"/>
    <col min="12856" max="13054" width="9.140625" style="2"/>
    <col min="13055" max="13055" width="29.7109375" style="2" customWidth="1"/>
    <col min="13056" max="13056" width="3.28515625" style="2" customWidth="1"/>
    <col min="13057" max="13096" width="9.7109375" style="2" customWidth="1"/>
    <col min="13097" max="13110" width="10.85546875" style="2" customWidth="1"/>
    <col min="13111" max="13111" width="9.7109375" style="2" customWidth="1"/>
    <col min="13112" max="13310" width="9.140625" style="2"/>
    <col min="13311" max="13311" width="29.7109375" style="2" customWidth="1"/>
    <col min="13312" max="13312" width="3.28515625" style="2" customWidth="1"/>
    <col min="13313" max="13352" width="9.7109375" style="2" customWidth="1"/>
    <col min="13353" max="13366" width="10.85546875" style="2" customWidth="1"/>
    <col min="13367" max="13367" width="9.7109375" style="2" customWidth="1"/>
    <col min="13368" max="13566" width="9.140625" style="2"/>
    <col min="13567" max="13567" width="29.7109375" style="2" customWidth="1"/>
    <col min="13568" max="13568" width="3.28515625" style="2" customWidth="1"/>
    <col min="13569" max="13608" width="9.7109375" style="2" customWidth="1"/>
    <col min="13609" max="13622" width="10.85546875" style="2" customWidth="1"/>
    <col min="13623" max="13623" width="9.7109375" style="2" customWidth="1"/>
    <col min="13624" max="13822" width="9.140625" style="2"/>
    <col min="13823" max="13823" width="29.7109375" style="2" customWidth="1"/>
    <col min="13824" max="13824" width="3.28515625" style="2" customWidth="1"/>
    <col min="13825" max="13864" width="9.7109375" style="2" customWidth="1"/>
    <col min="13865" max="13878" width="10.85546875" style="2" customWidth="1"/>
    <col min="13879" max="13879" width="9.7109375" style="2" customWidth="1"/>
    <col min="13880" max="14078" width="9.140625" style="2"/>
    <col min="14079" max="14079" width="29.7109375" style="2" customWidth="1"/>
    <col min="14080" max="14080" width="3.28515625" style="2" customWidth="1"/>
    <col min="14081" max="14120" width="9.7109375" style="2" customWidth="1"/>
    <col min="14121" max="14134" width="10.85546875" style="2" customWidth="1"/>
    <col min="14135" max="14135" width="9.7109375" style="2" customWidth="1"/>
    <col min="14136" max="14334" width="9.140625" style="2"/>
    <col min="14335" max="14335" width="29.7109375" style="2" customWidth="1"/>
    <col min="14336" max="14336" width="3.28515625" style="2" customWidth="1"/>
    <col min="14337" max="14376" width="9.7109375" style="2" customWidth="1"/>
    <col min="14377" max="14390" width="10.85546875" style="2" customWidth="1"/>
    <col min="14391" max="14391" width="9.7109375" style="2" customWidth="1"/>
    <col min="14392" max="14590" width="9.140625" style="2"/>
    <col min="14591" max="14591" width="29.7109375" style="2" customWidth="1"/>
    <col min="14592" max="14592" width="3.28515625" style="2" customWidth="1"/>
    <col min="14593" max="14632" width="9.7109375" style="2" customWidth="1"/>
    <col min="14633" max="14646" width="10.85546875" style="2" customWidth="1"/>
    <col min="14647" max="14647" width="9.7109375" style="2" customWidth="1"/>
    <col min="14648" max="14846" width="9.140625" style="2"/>
    <col min="14847" max="14847" width="29.7109375" style="2" customWidth="1"/>
    <col min="14848" max="14848" width="3.28515625" style="2" customWidth="1"/>
    <col min="14849" max="14888" width="9.7109375" style="2" customWidth="1"/>
    <col min="14889" max="14902" width="10.85546875" style="2" customWidth="1"/>
    <col min="14903" max="14903" width="9.7109375" style="2" customWidth="1"/>
    <col min="14904" max="15102" width="9.140625" style="2"/>
    <col min="15103" max="15103" width="29.7109375" style="2" customWidth="1"/>
    <col min="15104" max="15104" width="3.28515625" style="2" customWidth="1"/>
    <col min="15105" max="15144" width="9.7109375" style="2" customWidth="1"/>
    <col min="15145" max="15158" width="10.85546875" style="2" customWidth="1"/>
    <col min="15159" max="15159" width="9.7109375" style="2" customWidth="1"/>
    <col min="15160" max="15358" width="9.140625" style="2"/>
    <col min="15359" max="15359" width="29.7109375" style="2" customWidth="1"/>
    <col min="15360" max="15360" width="3.28515625" style="2" customWidth="1"/>
    <col min="15361" max="15400" width="9.7109375" style="2" customWidth="1"/>
    <col min="15401" max="15414" width="10.85546875" style="2" customWidth="1"/>
    <col min="15415" max="15415" width="9.7109375" style="2" customWidth="1"/>
    <col min="15416" max="15614" width="9.140625" style="2"/>
    <col min="15615" max="15615" width="29.7109375" style="2" customWidth="1"/>
    <col min="15616" max="15616" width="3.28515625" style="2" customWidth="1"/>
    <col min="15617" max="15656" width="9.7109375" style="2" customWidth="1"/>
    <col min="15657" max="15670" width="10.85546875" style="2" customWidth="1"/>
    <col min="15671" max="15671" width="9.7109375" style="2" customWidth="1"/>
    <col min="15672" max="15870" width="9.140625" style="2"/>
    <col min="15871" max="15871" width="29.7109375" style="2" customWidth="1"/>
    <col min="15872" max="15872" width="3.28515625" style="2" customWidth="1"/>
    <col min="15873" max="15912" width="9.7109375" style="2" customWidth="1"/>
    <col min="15913" max="15926" width="10.85546875" style="2" customWidth="1"/>
    <col min="15927" max="15927" width="9.7109375" style="2" customWidth="1"/>
    <col min="15928" max="16126" width="9.140625" style="2"/>
    <col min="16127" max="16127" width="29.7109375" style="2" customWidth="1"/>
    <col min="16128" max="16128" width="3.28515625" style="2" customWidth="1"/>
    <col min="16129" max="16168" width="9.7109375" style="2" customWidth="1"/>
    <col min="16169" max="16182" width="10.85546875" style="2" customWidth="1"/>
    <col min="16183" max="16183" width="9.7109375" style="2" customWidth="1"/>
    <col min="16184" max="16384" width="9.140625" style="2"/>
  </cols>
  <sheetData>
    <row r="1" spans="1:55">
      <c r="A1" s="8" t="s">
        <v>177</v>
      </c>
    </row>
    <row r="2" spans="1:55">
      <c r="A2" s="8" t="s">
        <v>240</v>
      </c>
    </row>
    <row r="4" spans="1:5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</row>
    <row r="5" spans="1:55">
      <c r="A5" s="2" t="s">
        <v>178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</row>
    <row r="6" spans="1:55">
      <c r="A6" s="18"/>
    </row>
    <row r="7" spans="1:55" ht="38.25">
      <c r="B7" s="3" t="s">
        <v>30</v>
      </c>
      <c r="C7" s="23" t="s">
        <v>179</v>
      </c>
      <c r="D7" s="3" t="s">
        <v>321</v>
      </c>
      <c r="E7" s="23" t="s">
        <v>180</v>
      </c>
      <c r="F7" s="3" t="s">
        <v>175</v>
      </c>
      <c r="G7" s="3" t="s">
        <v>19</v>
      </c>
      <c r="H7" s="3" t="s">
        <v>24</v>
      </c>
      <c r="I7" s="3" t="s">
        <v>22</v>
      </c>
      <c r="J7" s="3" t="s">
        <v>61</v>
      </c>
      <c r="K7" s="3" t="s">
        <v>10</v>
      </c>
      <c r="L7" s="3" t="s">
        <v>17</v>
      </c>
      <c r="M7" s="3" t="s">
        <v>2</v>
      </c>
      <c r="N7" s="3" t="s">
        <v>171</v>
      </c>
      <c r="O7" s="3" t="s">
        <v>15</v>
      </c>
      <c r="P7" s="3" t="s">
        <v>120</v>
      </c>
      <c r="Q7" s="3" t="s">
        <v>36</v>
      </c>
      <c r="R7" s="3" t="s">
        <v>28</v>
      </c>
      <c r="S7" s="3" t="s">
        <v>5</v>
      </c>
      <c r="T7" s="3" t="s">
        <v>166</v>
      </c>
      <c r="U7" s="3" t="s">
        <v>114</v>
      </c>
      <c r="V7" s="23" t="s">
        <v>3</v>
      </c>
      <c r="W7" s="3" t="s">
        <v>18</v>
      </c>
      <c r="X7" s="3" t="s">
        <v>242</v>
      </c>
      <c r="Y7" s="3" t="s">
        <v>241</v>
      </c>
      <c r="Z7" s="3" t="s">
        <v>115</v>
      </c>
      <c r="AA7" s="3" t="s">
        <v>167</v>
      </c>
      <c r="AB7" s="23" t="s">
        <v>4</v>
      </c>
      <c r="AC7" s="3" t="s">
        <v>121</v>
      </c>
      <c r="AD7" s="3" t="s">
        <v>8</v>
      </c>
      <c r="AE7" s="3" t="s">
        <v>129</v>
      </c>
      <c r="AF7" s="3" t="s">
        <v>169</v>
      </c>
      <c r="AG7" s="3" t="s">
        <v>168</v>
      </c>
      <c r="AH7" s="3" t="s">
        <v>11</v>
      </c>
      <c r="AI7" s="3" t="s">
        <v>113</v>
      </c>
      <c r="AJ7" s="3" t="s">
        <v>116</v>
      </c>
      <c r="AK7" s="3" t="s">
        <v>25</v>
      </c>
      <c r="AL7" s="3" t="s">
        <v>20</v>
      </c>
      <c r="AM7" s="3" t="s">
        <v>12</v>
      </c>
      <c r="AN7" s="3" t="s">
        <v>128</v>
      </c>
      <c r="AO7" s="3" t="s">
        <v>32</v>
      </c>
      <c r="AP7" s="3" t="s">
        <v>161</v>
      </c>
      <c r="AQ7" s="3" t="s">
        <v>232</v>
      </c>
      <c r="AR7" s="3" t="s">
        <v>118</v>
      </c>
      <c r="AS7" s="3" t="s">
        <v>117</v>
      </c>
      <c r="AT7" s="3" t="s">
        <v>27</v>
      </c>
      <c r="AU7" s="3" t="s">
        <v>173</v>
      </c>
      <c r="AV7" s="3" t="s">
        <v>183</v>
      </c>
      <c r="AW7" s="3" t="s">
        <v>131</v>
      </c>
      <c r="AX7" s="3" t="s">
        <v>33</v>
      </c>
      <c r="AY7" s="3" t="s">
        <v>184</v>
      </c>
      <c r="AZ7" s="3" t="s">
        <v>185</v>
      </c>
      <c r="BA7" s="3" t="s">
        <v>13</v>
      </c>
      <c r="BB7" s="3" t="s">
        <v>130</v>
      </c>
      <c r="BC7" s="3" t="s">
        <v>186</v>
      </c>
    </row>
    <row r="8" spans="1:55" s="19" customFormat="1">
      <c r="A8" s="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</row>
    <row r="9" spans="1:55">
      <c r="A9" s="9" t="s">
        <v>37</v>
      </c>
      <c r="B9" s="4">
        <v>16048</v>
      </c>
      <c r="C9" s="4">
        <v>663</v>
      </c>
      <c r="D9" s="4">
        <v>3230</v>
      </c>
      <c r="E9" s="4">
        <v>532</v>
      </c>
      <c r="F9" s="4">
        <v>359</v>
      </c>
      <c r="G9" s="4">
        <v>25404</v>
      </c>
      <c r="H9" s="4">
        <v>22511</v>
      </c>
      <c r="I9" s="4">
        <v>2198</v>
      </c>
      <c r="J9" s="4">
        <v>10289</v>
      </c>
      <c r="K9" s="4">
        <v>5917</v>
      </c>
      <c r="L9" s="4">
        <v>463535</v>
      </c>
      <c r="M9" s="4">
        <v>520379</v>
      </c>
      <c r="N9" s="4">
        <v>35470</v>
      </c>
      <c r="O9" s="4">
        <v>33691</v>
      </c>
      <c r="P9" s="4">
        <v>34946</v>
      </c>
      <c r="Q9" s="4">
        <v>11270</v>
      </c>
      <c r="R9" s="4">
        <v>4424</v>
      </c>
      <c r="S9" s="4">
        <v>61452</v>
      </c>
      <c r="T9" s="4">
        <v>21183</v>
      </c>
      <c r="U9" s="4">
        <v>1806</v>
      </c>
      <c r="V9" s="4">
        <v>130083</v>
      </c>
      <c r="W9" s="4">
        <v>115522</v>
      </c>
      <c r="X9" s="4">
        <v>132048</v>
      </c>
      <c r="Y9" s="4">
        <v>192543</v>
      </c>
      <c r="Z9" s="4">
        <v>4165</v>
      </c>
      <c r="AA9" s="4">
        <v>5087</v>
      </c>
      <c r="AB9" s="4">
        <v>285458</v>
      </c>
      <c r="AC9" s="4">
        <v>66357</v>
      </c>
      <c r="AD9" s="4">
        <v>193015</v>
      </c>
      <c r="AE9" s="4">
        <v>68630</v>
      </c>
      <c r="AF9" s="4">
        <v>4654</v>
      </c>
      <c r="AG9" s="4">
        <v>566</v>
      </c>
      <c r="AH9" s="4">
        <v>637797</v>
      </c>
      <c r="AI9" s="4">
        <v>22982</v>
      </c>
      <c r="AJ9" s="4">
        <v>13091</v>
      </c>
      <c r="AK9" s="4">
        <v>31441</v>
      </c>
      <c r="AL9" s="4">
        <v>7566</v>
      </c>
      <c r="AM9" s="4">
        <v>41613</v>
      </c>
      <c r="AN9" s="4">
        <v>5284</v>
      </c>
      <c r="AO9" s="4">
        <v>21752</v>
      </c>
      <c r="AP9" s="4">
        <v>2724</v>
      </c>
      <c r="AQ9" s="4">
        <v>1483</v>
      </c>
      <c r="AR9" s="4">
        <v>19036</v>
      </c>
      <c r="AS9" s="4">
        <v>13696</v>
      </c>
      <c r="AT9" s="4">
        <v>1019</v>
      </c>
      <c r="AU9" s="4">
        <v>25424</v>
      </c>
      <c r="AV9" s="4">
        <v>5558</v>
      </c>
      <c r="AW9" s="4">
        <v>6397</v>
      </c>
      <c r="AX9" s="4">
        <v>161844</v>
      </c>
      <c r="AY9" s="4">
        <v>6162</v>
      </c>
      <c r="AZ9" s="4">
        <v>116811</v>
      </c>
      <c r="BA9" s="4">
        <v>56229</v>
      </c>
      <c r="BB9" s="4">
        <v>328</v>
      </c>
      <c r="BC9" s="4">
        <v>24129</v>
      </c>
    </row>
    <row r="10" spans="1:55">
      <c r="A10" s="10"/>
      <c r="B10" s="5" t="s">
        <v>123</v>
      </c>
      <c r="C10" s="5" t="s">
        <v>123</v>
      </c>
      <c r="D10" s="5" t="s">
        <v>123</v>
      </c>
      <c r="E10" s="5" t="s">
        <v>123</v>
      </c>
      <c r="F10" s="5" t="s">
        <v>123</v>
      </c>
      <c r="G10" s="5" t="s">
        <v>123</v>
      </c>
      <c r="H10" s="5" t="s">
        <v>123</v>
      </c>
      <c r="I10" s="5" t="s">
        <v>123</v>
      </c>
      <c r="J10" s="5" t="s">
        <v>123</v>
      </c>
      <c r="K10" s="5" t="s">
        <v>123</v>
      </c>
      <c r="L10" s="5" t="s">
        <v>123</v>
      </c>
      <c r="M10" s="5" t="s">
        <v>123</v>
      </c>
      <c r="N10" s="5" t="s">
        <v>123</v>
      </c>
      <c r="O10" s="5" t="s">
        <v>123</v>
      </c>
      <c r="P10" s="5" t="s">
        <v>123</v>
      </c>
      <c r="Q10" s="5" t="s">
        <v>123</v>
      </c>
      <c r="R10" s="5" t="s">
        <v>123</v>
      </c>
      <c r="S10" s="5" t="s">
        <v>123</v>
      </c>
      <c r="T10" s="5" t="s">
        <v>123</v>
      </c>
      <c r="U10" s="5" t="s">
        <v>123</v>
      </c>
      <c r="V10" s="5" t="s">
        <v>123</v>
      </c>
      <c r="W10" s="5" t="s">
        <v>123</v>
      </c>
      <c r="X10" s="5" t="s">
        <v>123</v>
      </c>
      <c r="Y10" s="5" t="s">
        <v>123</v>
      </c>
      <c r="Z10" s="5" t="s">
        <v>123</v>
      </c>
      <c r="AA10" s="5" t="s">
        <v>123</v>
      </c>
      <c r="AB10" s="5" t="s">
        <v>123</v>
      </c>
      <c r="AC10" s="5" t="s">
        <v>123</v>
      </c>
      <c r="AD10" s="5" t="s">
        <v>123</v>
      </c>
      <c r="AE10" s="5" t="s">
        <v>123</v>
      </c>
      <c r="AF10" s="5" t="s">
        <v>123</v>
      </c>
      <c r="AG10" s="5" t="s">
        <v>123</v>
      </c>
      <c r="AH10" s="5" t="s">
        <v>123</v>
      </c>
      <c r="AI10" s="5" t="s">
        <v>123</v>
      </c>
      <c r="AJ10" s="5" t="s">
        <v>123</v>
      </c>
      <c r="AK10" s="5" t="s">
        <v>123</v>
      </c>
      <c r="AL10" s="5" t="s">
        <v>123</v>
      </c>
      <c r="AM10" s="5" t="s">
        <v>123</v>
      </c>
      <c r="AN10" s="5" t="s">
        <v>123</v>
      </c>
      <c r="AO10" s="5" t="s">
        <v>123</v>
      </c>
      <c r="AP10" s="5" t="s">
        <v>123</v>
      </c>
      <c r="AQ10" s="5" t="s">
        <v>123</v>
      </c>
      <c r="AR10" s="5" t="s">
        <v>123</v>
      </c>
      <c r="AS10" s="5" t="s">
        <v>123</v>
      </c>
      <c r="AT10" s="5" t="s">
        <v>123</v>
      </c>
      <c r="AU10" s="5" t="s">
        <v>123</v>
      </c>
      <c r="AV10" s="5" t="s">
        <v>123</v>
      </c>
      <c r="AW10" s="5" t="s">
        <v>123</v>
      </c>
      <c r="AX10" s="5" t="s">
        <v>123</v>
      </c>
      <c r="AY10" s="5" t="s">
        <v>123</v>
      </c>
      <c r="AZ10" s="5" t="s">
        <v>123</v>
      </c>
      <c r="BA10" s="5" t="s">
        <v>123</v>
      </c>
      <c r="BB10" s="5" t="s">
        <v>123</v>
      </c>
      <c r="BC10" s="5" t="s">
        <v>123</v>
      </c>
    </row>
    <row r="11" spans="1:55">
      <c r="A11" s="10" t="s">
        <v>38</v>
      </c>
      <c r="B11" s="5">
        <v>15266</v>
      </c>
      <c r="C11" s="5">
        <v>290</v>
      </c>
      <c r="D11" s="5">
        <v>2624</v>
      </c>
      <c r="E11" s="5">
        <v>222</v>
      </c>
      <c r="F11" s="5">
        <v>151</v>
      </c>
      <c r="G11" s="5">
        <v>18007</v>
      </c>
      <c r="H11" s="5">
        <v>7123</v>
      </c>
      <c r="I11" s="5">
        <v>1173</v>
      </c>
      <c r="J11" s="5">
        <v>7058</v>
      </c>
      <c r="K11" s="5">
        <v>3879</v>
      </c>
      <c r="L11" s="5">
        <v>167107</v>
      </c>
      <c r="M11" s="5">
        <v>173718</v>
      </c>
      <c r="N11" s="5">
        <v>2561</v>
      </c>
      <c r="O11" s="5">
        <v>28834</v>
      </c>
      <c r="P11" s="5">
        <v>33414</v>
      </c>
      <c r="Q11" s="5">
        <v>9307</v>
      </c>
      <c r="R11" s="5">
        <v>3698</v>
      </c>
      <c r="S11" s="5">
        <v>42381</v>
      </c>
      <c r="T11" s="5">
        <v>8449</v>
      </c>
      <c r="U11" s="5">
        <v>368</v>
      </c>
      <c r="V11" s="5">
        <v>85389</v>
      </c>
      <c r="W11" s="5">
        <v>27029</v>
      </c>
      <c r="X11" s="5">
        <v>73146</v>
      </c>
      <c r="Y11" s="5">
        <v>87951</v>
      </c>
      <c r="Z11" s="5">
        <v>2546</v>
      </c>
      <c r="AA11" s="5">
        <v>665</v>
      </c>
      <c r="AB11" s="5">
        <v>143322</v>
      </c>
      <c r="AC11" s="5">
        <v>3751</v>
      </c>
      <c r="AD11" s="5">
        <v>100051</v>
      </c>
      <c r="AE11" s="5">
        <v>38002</v>
      </c>
      <c r="AF11" s="5">
        <v>273</v>
      </c>
      <c r="AG11" s="5">
        <v>514</v>
      </c>
      <c r="AH11" s="5">
        <v>378051</v>
      </c>
      <c r="AI11" s="5">
        <v>4858</v>
      </c>
      <c r="AJ11" s="5">
        <v>6564</v>
      </c>
      <c r="AK11" s="5">
        <v>13196</v>
      </c>
      <c r="AL11" s="5">
        <v>3248</v>
      </c>
      <c r="AM11" s="5">
        <v>33759</v>
      </c>
      <c r="AN11" s="5">
        <v>4235</v>
      </c>
      <c r="AO11" s="5">
        <v>17357</v>
      </c>
      <c r="AP11" s="5">
        <v>1690</v>
      </c>
      <c r="AQ11" s="5">
        <v>725</v>
      </c>
      <c r="AR11" s="5">
        <v>7052</v>
      </c>
      <c r="AS11" s="5">
        <v>7545</v>
      </c>
      <c r="AT11" s="5">
        <v>969</v>
      </c>
      <c r="AU11" s="5">
        <v>25421</v>
      </c>
      <c r="AV11" s="5">
        <v>3046</v>
      </c>
      <c r="AW11" s="5">
        <v>5438</v>
      </c>
      <c r="AX11" s="5">
        <v>61764</v>
      </c>
      <c r="AY11" s="5">
        <v>5510</v>
      </c>
      <c r="AZ11" s="5">
        <v>37499</v>
      </c>
      <c r="BA11" s="5">
        <v>40253</v>
      </c>
      <c r="BB11" s="5">
        <v>197</v>
      </c>
      <c r="BC11" s="5">
        <v>17119</v>
      </c>
    </row>
    <row r="12" spans="1:55">
      <c r="A12" s="10" t="s">
        <v>207</v>
      </c>
      <c r="B12" s="5">
        <v>0</v>
      </c>
      <c r="C12" s="5">
        <v>9</v>
      </c>
      <c r="D12" s="5">
        <v>0</v>
      </c>
      <c r="E12" s="5">
        <v>0</v>
      </c>
      <c r="F12" s="5">
        <v>0</v>
      </c>
      <c r="G12" s="5">
        <v>70</v>
      </c>
      <c r="H12" s="5">
        <v>3058</v>
      </c>
      <c r="I12" s="5">
        <v>0</v>
      </c>
      <c r="J12" s="5">
        <v>41</v>
      </c>
      <c r="K12" s="5">
        <v>16</v>
      </c>
      <c r="L12" s="5">
        <v>2922</v>
      </c>
      <c r="M12" s="5">
        <v>2733</v>
      </c>
      <c r="N12" s="5">
        <v>578</v>
      </c>
      <c r="O12" s="5">
        <v>61</v>
      </c>
      <c r="P12" s="5">
        <v>0</v>
      </c>
      <c r="Q12" s="5">
        <v>6</v>
      </c>
      <c r="R12" s="5">
        <v>5</v>
      </c>
      <c r="S12" s="5">
        <v>447</v>
      </c>
      <c r="T12" s="5">
        <v>0</v>
      </c>
      <c r="U12" s="5">
        <v>0</v>
      </c>
      <c r="V12" s="5">
        <v>996</v>
      </c>
      <c r="W12" s="5">
        <v>2931</v>
      </c>
      <c r="X12" s="5">
        <v>1278</v>
      </c>
      <c r="Y12" s="5">
        <v>1312</v>
      </c>
      <c r="Z12" s="5">
        <v>0</v>
      </c>
      <c r="AA12" s="5">
        <v>11</v>
      </c>
      <c r="AB12" s="5">
        <v>1302</v>
      </c>
      <c r="AC12" s="5">
        <v>2764</v>
      </c>
      <c r="AD12" s="5">
        <v>642</v>
      </c>
      <c r="AE12" s="5">
        <v>254</v>
      </c>
      <c r="AF12" s="5">
        <v>253</v>
      </c>
      <c r="AG12" s="5">
        <v>0</v>
      </c>
      <c r="AH12" s="5">
        <v>7659</v>
      </c>
      <c r="AI12" s="5">
        <v>71</v>
      </c>
      <c r="AJ12" s="5">
        <v>131</v>
      </c>
      <c r="AK12" s="5">
        <v>0</v>
      </c>
      <c r="AL12" s="5">
        <v>45</v>
      </c>
      <c r="AM12" s="5">
        <v>190</v>
      </c>
      <c r="AN12" s="5">
        <v>1</v>
      </c>
      <c r="AO12" s="5">
        <v>0</v>
      </c>
      <c r="AP12" s="5">
        <v>0</v>
      </c>
      <c r="AQ12" s="5">
        <v>8</v>
      </c>
      <c r="AR12" s="5">
        <v>0</v>
      </c>
      <c r="AS12" s="5">
        <v>5</v>
      </c>
      <c r="AT12" s="5">
        <v>0</v>
      </c>
      <c r="AU12" s="5">
        <v>0</v>
      </c>
      <c r="AV12" s="5">
        <v>0</v>
      </c>
      <c r="AW12" s="5">
        <v>0</v>
      </c>
      <c r="AX12" s="5">
        <v>246</v>
      </c>
      <c r="AY12" s="5">
        <v>0</v>
      </c>
      <c r="AZ12" s="5">
        <v>91</v>
      </c>
      <c r="BA12" s="5">
        <v>75</v>
      </c>
      <c r="BB12" s="5">
        <v>76</v>
      </c>
      <c r="BC12" s="5">
        <v>16</v>
      </c>
    </row>
    <row r="13" spans="1:55">
      <c r="A13" s="10" t="s">
        <v>243</v>
      </c>
      <c r="B13" s="5">
        <v>349</v>
      </c>
      <c r="C13" s="5">
        <v>53</v>
      </c>
      <c r="D13" s="5">
        <v>215</v>
      </c>
      <c r="E13" s="5">
        <v>92</v>
      </c>
      <c r="F13" s="5">
        <v>23</v>
      </c>
      <c r="G13" s="5">
        <v>2153</v>
      </c>
      <c r="H13" s="5">
        <v>2301</v>
      </c>
      <c r="I13" s="5">
        <v>6</v>
      </c>
      <c r="J13" s="5">
        <v>1522</v>
      </c>
      <c r="K13" s="5">
        <v>252</v>
      </c>
      <c r="L13" s="5">
        <v>38113</v>
      </c>
      <c r="M13" s="5">
        <v>23666</v>
      </c>
      <c r="N13" s="5">
        <v>1274</v>
      </c>
      <c r="O13" s="5">
        <v>1523</v>
      </c>
      <c r="P13" s="5">
        <v>705</v>
      </c>
      <c r="Q13" s="5">
        <v>1227</v>
      </c>
      <c r="R13" s="5">
        <v>419</v>
      </c>
      <c r="S13" s="5">
        <v>4604</v>
      </c>
      <c r="T13" s="5">
        <v>47</v>
      </c>
      <c r="U13" s="5">
        <v>21</v>
      </c>
      <c r="V13" s="5">
        <v>10300</v>
      </c>
      <c r="W13" s="5">
        <v>3799</v>
      </c>
      <c r="X13" s="5">
        <v>9524</v>
      </c>
      <c r="Y13" s="5">
        <v>16781</v>
      </c>
      <c r="Z13" s="5">
        <v>171</v>
      </c>
      <c r="AA13" s="5">
        <v>908</v>
      </c>
      <c r="AB13" s="5">
        <v>18974</v>
      </c>
      <c r="AC13" s="5">
        <v>3272</v>
      </c>
      <c r="AD13" s="5">
        <v>9373</v>
      </c>
      <c r="AE13" s="5">
        <v>4100</v>
      </c>
      <c r="AF13" s="5">
        <v>1242</v>
      </c>
      <c r="AG13" s="5">
        <v>14</v>
      </c>
      <c r="AH13" s="5">
        <v>32858</v>
      </c>
      <c r="AI13" s="5">
        <v>512</v>
      </c>
      <c r="AJ13" s="5">
        <v>2954</v>
      </c>
      <c r="AK13" s="5">
        <v>949</v>
      </c>
      <c r="AL13" s="5">
        <v>366</v>
      </c>
      <c r="AM13" s="5">
        <v>3426</v>
      </c>
      <c r="AN13" s="5">
        <v>146</v>
      </c>
      <c r="AO13" s="5">
        <v>357</v>
      </c>
      <c r="AP13" s="5">
        <v>81</v>
      </c>
      <c r="AQ13" s="5">
        <v>607</v>
      </c>
      <c r="AR13" s="5">
        <v>489</v>
      </c>
      <c r="AS13" s="5">
        <v>1241</v>
      </c>
      <c r="AT13" s="5">
        <v>25</v>
      </c>
      <c r="AU13" s="5">
        <v>0</v>
      </c>
      <c r="AV13" s="5">
        <v>480</v>
      </c>
      <c r="AW13" s="5">
        <v>157</v>
      </c>
      <c r="AX13" s="5">
        <v>6986</v>
      </c>
      <c r="AY13" s="5">
        <v>65</v>
      </c>
      <c r="AZ13" s="5">
        <v>2350</v>
      </c>
      <c r="BA13" s="5">
        <v>1657</v>
      </c>
      <c r="BB13" s="5">
        <v>27</v>
      </c>
      <c r="BC13" s="5">
        <v>2467</v>
      </c>
    </row>
    <row r="14" spans="1:55">
      <c r="A14" s="10" t="s">
        <v>40</v>
      </c>
      <c r="B14" s="5">
        <v>378</v>
      </c>
      <c r="C14" s="5">
        <v>286</v>
      </c>
      <c r="D14" s="5">
        <v>160</v>
      </c>
      <c r="E14" s="5">
        <v>190</v>
      </c>
      <c r="F14" s="5">
        <v>78</v>
      </c>
      <c r="G14" s="5">
        <v>1685</v>
      </c>
      <c r="H14" s="5">
        <v>378</v>
      </c>
      <c r="I14" s="5">
        <v>758</v>
      </c>
      <c r="J14" s="5">
        <v>246</v>
      </c>
      <c r="K14" s="5">
        <v>748</v>
      </c>
      <c r="L14" s="5">
        <v>40810</v>
      </c>
      <c r="M14" s="5">
        <v>295073</v>
      </c>
      <c r="N14" s="5">
        <v>29127</v>
      </c>
      <c r="O14" s="5">
        <v>1829</v>
      </c>
      <c r="P14" s="5">
        <v>16</v>
      </c>
      <c r="Q14" s="5">
        <v>567</v>
      </c>
      <c r="R14" s="5">
        <v>97</v>
      </c>
      <c r="S14" s="5">
        <v>6294</v>
      </c>
      <c r="T14" s="5">
        <v>12687</v>
      </c>
      <c r="U14" s="5">
        <v>1378</v>
      </c>
      <c r="V14" s="5">
        <v>18167</v>
      </c>
      <c r="W14" s="5">
        <v>80214</v>
      </c>
      <c r="X14" s="5">
        <v>32578</v>
      </c>
      <c r="Y14" s="5">
        <v>69963</v>
      </c>
      <c r="Z14" s="5">
        <v>171</v>
      </c>
      <c r="AA14" s="5">
        <v>3383</v>
      </c>
      <c r="AB14" s="5">
        <v>91015</v>
      </c>
      <c r="AC14" s="5">
        <v>55730</v>
      </c>
      <c r="AD14" s="5">
        <v>60230</v>
      </c>
      <c r="AE14" s="5">
        <v>8380</v>
      </c>
      <c r="AF14" s="5">
        <v>2469</v>
      </c>
      <c r="AG14" s="5">
        <v>0</v>
      </c>
      <c r="AH14" s="5">
        <v>147004</v>
      </c>
      <c r="AI14" s="5">
        <v>16796</v>
      </c>
      <c r="AJ14" s="5">
        <v>2278</v>
      </c>
      <c r="AK14" s="5">
        <v>15728</v>
      </c>
      <c r="AL14" s="5">
        <v>1303</v>
      </c>
      <c r="AM14" s="5">
        <v>582</v>
      </c>
      <c r="AN14" s="5">
        <v>0</v>
      </c>
      <c r="AO14" s="5">
        <v>3354</v>
      </c>
      <c r="AP14" s="5">
        <v>216</v>
      </c>
      <c r="AQ14" s="5">
        <v>0</v>
      </c>
      <c r="AR14" s="5">
        <v>7146</v>
      </c>
      <c r="AS14" s="5">
        <v>3762</v>
      </c>
      <c r="AT14" s="5">
        <v>0</v>
      </c>
      <c r="AU14" s="5">
        <v>0</v>
      </c>
      <c r="AV14" s="5">
        <v>117</v>
      </c>
      <c r="AW14" s="5">
        <v>564</v>
      </c>
      <c r="AX14" s="5">
        <v>83893</v>
      </c>
      <c r="AY14" s="5">
        <v>0</v>
      </c>
      <c r="AZ14" s="5">
        <v>74052</v>
      </c>
      <c r="BA14" s="5">
        <v>5695</v>
      </c>
      <c r="BB14" s="5">
        <v>0</v>
      </c>
      <c r="BC14" s="5">
        <v>2568</v>
      </c>
    </row>
    <row r="15" spans="1:55">
      <c r="A15" s="10" t="s">
        <v>244</v>
      </c>
      <c r="B15" s="5">
        <v>0</v>
      </c>
      <c r="C15" s="5">
        <v>0</v>
      </c>
      <c r="D15" s="5">
        <v>78</v>
      </c>
      <c r="E15" s="5">
        <v>28</v>
      </c>
      <c r="F15" s="5">
        <v>94</v>
      </c>
      <c r="G15" s="5">
        <v>1813</v>
      </c>
      <c r="H15" s="5">
        <v>4017</v>
      </c>
      <c r="I15" s="5">
        <v>177</v>
      </c>
      <c r="J15" s="5">
        <v>458</v>
      </c>
      <c r="K15" s="5">
        <v>643</v>
      </c>
      <c r="L15" s="5">
        <v>4526</v>
      </c>
      <c r="M15" s="5">
        <v>12901</v>
      </c>
      <c r="N15" s="5">
        <v>1027</v>
      </c>
      <c r="O15" s="5">
        <v>771</v>
      </c>
      <c r="P15" s="5">
        <v>0</v>
      </c>
      <c r="Q15" s="5">
        <v>76</v>
      </c>
      <c r="R15" s="5">
        <v>61</v>
      </c>
      <c r="S15" s="5">
        <v>1038</v>
      </c>
      <c r="T15" s="5">
        <v>0</v>
      </c>
      <c r="U15" s="5">
        <v>37</v>
      </c>
      <c r="V15" s="5">
        <v>2871</v>
      </c>
      <c r="W15" s="5">
        <v>695</v>
      </c>
      <c r="X15" s="5">
        <v>7501</v>
      </c>
      <c r="Y15" s="5">
        <v>8106</v>
      </c>
      <c r="Z15" s="5">
        <v>276</v>
      </c>
      <c r="AA15" s="5">
        <v>120</v>
      </c>
      <c r="AB15" s="5">
        <v>14175</v>
      </c>
      <c r="AC15" s="5">
        <v>759</v>
      </c>
      <c r="AD15" s="5">
        <v>10936</v>
      </c>
      <c r="AE15" s="5">
        <v>13214</v>
      </c>
      <c r="AF15" s="5">
        <v>260</v>
      </c>
      <c r="AG15" s="5">
        <v>0</v>
      </c>
      <c r="AH15" s="5">
        <v>26586</v>
      </c>
      <c r="AI15" s="5">
        <v>514</v>
      </c>
      <c r="AJ15" s="5">
        <v>501</v>
      </c>
      <c r="AK15" s="5">
        <v>80</v>
      </c>
      <c r="AL15" s="5">
        <v>614</v>
      </c>
      <c r="AM15" s="5">
        <v>76</v>
      </c>
      <c r="AN15" s="5">
        <v>44</v>
      </c>
      <c r="AO15" s="5">
        <v>256</v>
      </c>
      <c r="AP15" s="5">
        <v>83</v>
      </c>
      <c r="AQ15" s="5">
        <v>0</v>
      </c>
      <c r="AR15" s="5">
        <v>2764</v>
      </c>
      <c r="AS15" s="5">
        <v>341</v>
      </c>
      <c r="AT15" s="5">
        <v>0</v>
      </c>
      <c r="AU15" s="5">
        <v>0</v>
      </c>
      <c r="AV15" s="5">
        <v>1585</v>
      </c>
      <c r="AW15" s="5">
        <v>192</v>
      </c>
      <c r="AX15" s="5">
        <v>5224</v>
      </c>
      <c r="AY15" s="5">
        <v>180</v>
      </c>
      <c r="AZ15" s="5">
        <v>1974</v>
      </c>
      <c r="BA15" s="5">
        <v>5754</v>
      </c>
      <c r="BB15" s="5">
        <v>0</v>
      </c>
      <c r="BC15" s="5">
        <v>839</v>
      </c>
    </row>
    <row r="16" spans="1:55">
      <c r="A16" s="10" t="s">
        <v>245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193</v>
      </c>
      <c r="H16" s="5">
        <v>0</v>
      </c>
      <c r="I16" s="5">
        <v>0</v>
      </c>
      <c r="J16" s="5">
        <v>375</v>
      </c>
      <c r="K16" s="5">
        <v>20</v>
      </c>
      <c r="L16" s="5">
        <v>4920</v>
      </c>
      <c r="M16" s="5">
        <v>121</v>
      </c>
      <c r="N16" s="5">
        <v>212</v>
      </c>
      <c r="O16" s="5">
        <v>0</v>
      </c>
      <c r="P16" s="5">
        <v>183</v>
      </c>
      <c r="Q16" s="5">
        <v>0</v>
      </c>
      <c r="R16" s="5">
        <v>0</v>
      </c>
      <c r="S16" s="5">
        <v>271</v>
      </c>
      <c r="T16" s="5">
        <v>0</v>
      </c>
      <c r="U16" s="5">
        <v>0</v>
      </c>
      <c r="V16" s="5">
        <v>5219</v>
      </c>
      <c r="W16" s="5">
        <v>0</v>
      </c>
      <c r="X16" s="5">
        <v>123</v>
      </c>
      <c r="Y16" s="5">
        <v>0</v>
      </c>
      <c r="Z16" s="5">
        <v>0</v>
      </c>
      <c r="AA16" s="5">
        <v>0</v>
      </c>
      <c r="AB16" s="5">
        <v>91</v>
      </c>
      <c r="AC16" s="5">
        <v>11</v>
      </c>
      <c r="AD16" s="5">
        <v>825</v>
      </c>
      <c r="AE16" s="5">
        <v>0</v>
      </c>
      <c r="AF16" s="5">
        <v>0</v>
      </c>
      <c r="AG16" s="5">
        <v>0</v>
      </c>
      <c r="AH16" s="5">
        <v>2732</v>
      </c>
      <c r="AI16" s="5">
        <v>0</v>
      </c>
      <c r="AJ16" s="5">
        <v>44</v>
      </c>
      <c r="AK16" s="5">
        <v>0</v>
      </c>
      <c r="AL16" s="5">
        <v>0</v>
      </c>
      <c r="AM16" s="5">
        <v>11</v>
      </c>
      <c r="AN16" s="5">
        <v>14</v>
      </c>
      <c r="AO16" s="5">
        <v>0</v>
      </c>
      <c r="AP16" s="5">
        <v>0</v>
      </c>
      <c r="AQ16" s="5">
        <v>0</v>
      </c>
      <c r="AR16" s="5">
        <v>210</v>
      </c>
      <c r="AS16" s="5">
        <v>149</v>
      </c>
      <c r="AT16" s="5">
        <v>0</v>
      </c>
      <c r="AU16" s="5">
        <v>0</v>
      </c>
      <c r="AV16" s="5">
        <v>0</v>
      </c>
      <c r="AW16" s="5">
        <v>0</v>
      </c>
      <c r="AX16" s="5">
        <v>185</v>
      </c>
      <c r="AY16" s="5">
        <v>0</v>
      </c>
      <c r="AZ16" s="5">
        <v>32</v>
      </c>
      <c r="BA16" s="5">
        <v>0</v>
      </c>
      <c r="BB16" s="5">
        <v>0</v>
      </c>
      <c r="BC16" s="5">
        <v>55</v>
      </c>
    </row>
    <row r="17" spans="1:55">
      <c r="A17" s="10" t="s">
        <v>246</v>
      </c>
      <c r="B17" s="5">
        <v>51</v>
      </c>
      <c r="C17" s="5">
        <v>23</v>
      </c>
      <c r="D17" s="5">
        <v>95</v>
      </c>
      <c r="E17" s="5">
        <v>0</v>
      </c>
      <c r="F17" s="5">
        <v>1</v>
      </c>
      <c r="G17" s="5">
        <v>991</v>
      </c>
      <c r="H17" s="5">
        <v>5560</v>
      </c>
      <c r="I17" s="5">
        <v>56</v>
      </c>
      <c r="J17" s="5">
        <v>476</v>
      </c>
      <c r="K17" s="5">
        <v>172</v>
      </c>
      <c r="L17" s="5">
        <v>122813</v>
      </c>
      <c r="M17" s="5">
        <v>9102</v>
      </c>
      <c r="N17" s="5">
        <v>685</v>
      </c>
      <c r="O17" s="5">
        <v>603</v>
      </c>
      <c r="P17" s="5">
        <v>549</v>
      </c>
      <c r="Q17" s="5">
        <v>7</v>
      </c>
      <c r="R17" s="5">
        <v>140</v>
      </c>
      <c r="S17" s="5">
        <v>984</v>
      </c>
      <c r="T17" s="5">
        <v>0</v>
      </c>
      <c r="U17" s="5">
        <v>2</v>
      </c>
      <c r="V17" s="5">
        <v>4148</v>
      </c>
      <c r="W17" s="5">
        <v>103</v>
      </c>
      <c r="X17" s="5">
        <v>3654</v>
      </c>
      <c r="Y17" s="5">
        <v>3906</v>
      </c>
      <c r="Z17" s="5">
        <v>241</v>
      </c>
      <c r="AA17" s="5">
        <v>0</v>
      </c>
      <c r="AB17" s="5">
        <v>8704</v>
      </c>
      <c r="AC17" s="5">
        <v>20</v>
      </c>
      <c r="AD17" s="5">
        <v>5515</v>
      </c>
      <c r="AE17" s="5">
        <v>1100</v>
      </c>
      <c r="AF17" s="5">
        <v>10</v>
      </c>
      <c r="AG17" s="5">
        <v>22</v>
      </c>
      <c r="AH17" s="5">
        <v>26680</v>
      </c>
      <c r="AI17" s="5">
        <v>114</v>
      </c>
      <c r="AJ17" s="5">
        <v>501</v>
      </c>
      <c r="AK17" s="5">
        <v>74</v>
      </c>
      <c r="AL17" s="5">
        <v>598</v>
      </c>
      <c r="AM17" s="5">
        <v>1623</v>
      </c>
      <c r="AN17" s="5">
        <v>392</v>
      </c>
      <c r="AO17" s="5">
        <v>299</v>
      </c>
      <c r="AP17" s="5">
        <v>511</v>
      </c>
      <c r="AQ17" s="5">
        <v>141</v>
      </c>
      <c r="AR17" s="5">
        <v>1259</v>
      </c>
      <c r="AS17" s="5">
        <v>358</v>
      </c>
      <c r="AT17" s="5">
        <v>25</v>
      </c>
      <c r="AU17" s="5">
        <v>0</v>
      </c>
      <c r="AV17" s="5">
        <v>208</v>
      </c>
      <c r="AW17" s="5">
        <v>0</v>
      </c>
      <c r="AX17" s="5">
        <v>2336</v>
      </c>
      <c r="AY17" s="5">
        <v>365</v>
      </c>
      <c r="AZ17" s="5">
        <v>683</v>
      </c>
      <c r="BA17" s="5">
        <v>2179</v>
      </c>
      <c r="BB17" s="5">
        <v>27</v>
      </c>
      <c r="BC17" s="5">
        <v>939</v>
      </c>
    </row>
    <row r="18" spans="1:55">
      <c r="A18" s="10" t="s">
        <v>247</v>
      </c>
      <c r="B18" s="5">
        <v>4</v>
      </c>
      <c r="C18" s="5">
        <v>2</v>
      </c>
      <c r="D18" s="5">
        <v>58</v>
      </c>
      <c r="E18" s="5">
        <v>0</v>
      </c>
      <c r="F18" s="5">
        <v>12</v>
      </c>
      <c r="G18" s="5">
        <v>492</v>
      </c>
      <c r="H18" s="5">
        <v>74</v>
      </c>
      <c r="I18" s="5">
        <v>28</v>
      </c>
      <c r="J18" s="5">
        <v>113</v>
      </c>
      <c r="K18" s="5">
        <v>187</v>
      </c>
      <c r="L18" s="5">
        <v>82324</v>
      </c>
      <c r="M18" s="5">
        <v>3065</v>
      </c>
      <c r="N18" s="5">
        <v>6</v>
      </c>
      <c r="O18" s="5">
        <v>70</v>
      </c>
      <c r="P18" s="5">
        <v>79</v>
      </c>
      <c r="Q18" s="5">
        <v>80</v>
      </c>
      <c r="R18" s="5">
        <v>4</v>
      </c>
      <c r="S18" s="5">
        <v>5433</v>
      </c>
      <c r="T18" s="5">
        <v>0</v>
      </c>
      <c r="U18" s="5">
        <v>0</v>
      </c>
      <c r="V18" s="5">
        <v>2410</v>
      </c>
      <c r="W18" s="5">
        <v>751</v>
      </c>
      <c r="X18" s="5">
        <v>4244</v>
      </c>
      <c r="Y18" s="5">
        <v>4524</v>
      </c>
      <c r="Z18" s="5">
        <v>760</v>
      </c>
      <c r="AA18" s="5">
        <v>0</v>
      </c>
      <c r="AB18" s="5">
        <v>7875</v>
      </c>
      <c r="AC18" s="5">
        <v>50</v>
      </c>
      <c r="AD18" s="5">
        <v>5443</v>
      </c>
      <c r="AE18" s="5">
        <v>3580</v>
      </c>
      <c r="AF18" s="5">
        <v>147</v>
      </c>
      <c r="AG18" s="5">
        <v>16</v>
      </c>
      <c r="AH18" s="5">
        <v>16227</v>
      </c>
      <c r="AI18" s="5">
        <v>117</v>
      </c>
      <c r="AJ18" s="5">
        <v>118</v>
      </c>
      <c r="AK18" s="5">
        <v>1414</v>
      </c>
      <c r="AL18" s="5">
        <v>1392</v>
      </c>
      <c r="AM18" s="5">
        <v>1946</v>
      </c>
      <c r="AN18" s="5">
        <v>452</v>
      </c>
      <c r="AO18" s="5">
        <v>129</v>
      </c>
      <c r="AP18" s="5">
        <v>143</v>
      </c>
      <c r="AQ18" s="5">
        <v>2</v>
      </c>
      <c r="AR18" s="5">
        <v>116</v>
      </c>
      <c r="AS18" s="5">
        <v>279</v>
      </c>
      <c r="AT18" s="5">
        <v>0</v>
      </c>
      <c r="AU18" s="5">
        <v>3</v>
      </c>
      <c r="AV18" s="5">
        <v>122</v>
      </c>
      <c r="AW18" s="5">
        <v>46</v>
      </c>
      <c r="AX18" s="5">
        <v>1210</v>
      </c>
      <c r="AY18" s="5">
        <v>42</v>
      </c>
      <c r="AZ18" s="5">
        <v>130</v>
      </c>
      <c r="BA18" s="5">
        <v>616</v>
      </c>
      <c r="BB18" s="5">
        <v>1</v>
      </c>
      <c r="BC18" s="5">
        <v>126</v>
      </c>
    </row>
    <row r="19" spans="1:55">
      <c r="A19" s="10" t="s">
        <v>248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583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17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</row>
    <row r="20" spans="1:55">
      <c r="A20" s="10"/>
      <c r="B20" s="5" t="s">
        <v>123</v>
      </c>
      <c r="C20" s="5" t="s">
        <v>123</v>
      </c>
      <c r="D20" s="5" t="s">
        <v>123</v>
      </c>
      <c r="E20" s="5" t="s">
        <v>123</v>
      </c>
      <c r="F20" s="5" t="s">
        <v>123</v>
      </c>
      <c r="G20" s="5" t="s">
        <v>123</v>
      </c>
      <c r="H20" s="5" t="s">
        <v>123</v>
      </c>
      <c r="I20" s="5" t="s">
        <v>123</v>
      </c>
      <c r="J20" s="5" t="s">
        <v>123</v>
      </c>
      <c r="K20" s="5" t="s">
        <v>123</v>
      </c>
      <c r="L20" s="5" t="s">
        <v>123</v>
      </c>
      <c r="M20" s="5" t="s">
        <v>123</v>
      </c>
      <c r="N20" s="5" t="s">
        <v>123</v>
      </c>
      <c r="O20" s="5" t="s">
        <v>123</v>
      </c>
      <c r="P20" s="5" t="s">
        <v>123</v>
      </c>
      <c r="Q20" s="5" t="s">
        <v>123</v>
      </c>
      <c r="R20" s="5" t="s">
        <v>123</v>
      </c>
      <c r="S20" s="5" t="s">
        <v>123</v>
      </c>
      <c r="T20" s="5" t="s">
        <v>123</v>
      </c>
      <c r="U20" s="5" t="s">
        <v>123</v>
      </c>
      <c r="V20" s="5" t="s">
        <v>123</v>
      </c>
      <c r="W20" s="5" t="s">
        <v>123</v>
      </c>
      <c r="X20" s="5" t="s">
        <v>123</v>
      </c>
      <c r="Y20" s="5" t="s">
        <v>123</v>
      </c>
      <c r="Z20" s="5" t="s">
        <v>123</v>
      </c>
      <c r="AA20" s="5" t="s">
        <v>123</v>
      </c>
      <c r="AB20" s="5" t="s">
        <v>123</v>
      </c>
      <c r="AC20" s="5" t="s">
        <v>123</v>
      </c>
      <c r="AD20" s="5" t="s">
        <v>123</v>
      </c>
      <c r="AE20" s="5" t="s">
        <v>123</v>
      </c>
      <c r="AF20" s="5" t="s">
        <v>123</v>
      </c>
      <c r="AG20" s="5" t="s">
        <v>123</v>
      </c>
      <c r="AH20" s="5" t="s">
        <v>123</v>
      </c>
      <c r="AI20" s="5" t="s">
        <v>123</v>
      </c>
      <c r="AJ20" s="5" t="s">
        <v>123</v>
      </c>
      <c r="AK20" s="5" t="s">
        <v>123</v>
      </c>
      <c r="AL20" s="5" t="s">
        <v>123</v>
      </c>
      <c r="AM20" s="5" t="s">
        <v>123</v>
      </c>
      <c r="AN20" s="5" t="s">
        <v>123</v>
      </c>
      <c r="AO20" s="5" t="s">
        <v>123</v>
      </c>
      <c r="AP20" s="5" t="s">
        <v>123</v>
      </c>
      <c r="AQ20" s="5" t="s">
        <v>123</v>
      </c>
      <c r="AR20" s="5" t="s">
        <v>123</v>
      </c>
      <c r="AS20" s="5" t="s">
        <v>123</v>
      </c>
      <c r="AT20" s="5" t="s">
        <v>123</v>
      </c>
      <c r="AU20" s="5" t="s">
        <v>123</v>
      </c>
      <c r="AV20" s="5" t="s">
        <v>123</v>
      </c>
      <c r="AW20" s="5" t="s">
        <v>123</v>
      </c>
      <c r="AX20" s="5" t="s">
        <v>123</v>
      </c>
      <c r="AY20" s="5" t="s">
        <v>123</v>
      </c>
      <c r="AZ20" s="5" t="s">
        <v>123</v>
      </c>
      <c r="BA20" s="5" t="s">
        <v>123</v>
      </c>
      <c r="BB20" s="5" t="s">
        <v>123</v>
      </c>
      <c r="BC20" s="5" t="s">
        <v>123</v>
      </c>
    </row>
    <row r="21" spans="1:55">
      <c r="A21" s="9" t="s">
        <v>41</v>
      </c>
      <c r="B21" s="4">
        <v>15822</v>
      </c>
      <c r="C21" s="4">
        <v>809</v>
      </c>
      <c r="D21" s="4">
        <v>3152</v>
      </c>
      <c r="E21" s="4">
        <v>487</v>
      </c>
      <c r="F21" s="4">
        <v>282</v>
      </c>
      <c r="G21" s="4">
        <v>24105</v>
      </c>
      <c r="H21" s="4">
        <v>21321</v>
      </c>
      <c r="I21" s="4">
        <v>1803</v>
      </c>
      <c r="J21" s="4">
        <v>9751</v>
      </c>
      <c r="K21" s="4">
        <v>5507</v>
      </c>
      <c r="L21" s="4">
        <v>397430</v>
      </c>
      <c r="M21" s="4">
        <v>499196</v>
      </c>
      <c r="N21" s="4">
        <v>34366</v>
      </c>
      <c r="O21" s="4">
        <v>30204</v>
      </c>
      <c r="P21" s="4">
        <v>30653</v>
      </c>
      <c r="Q21" s="4">
        <v>10277</v>
      </c>
      <c r="R21" s="4">
        <v>4047</v>
      </c>
      <c r="S21" s="4">
        <v>60047</v>
      </c>
      <c r="T21" s="4">
        <v>14446</v>
      </c>
      <c r="U21" s="4">
        <v>1781</v>
      </c>
      <c r="V21" s="4">
        <v>116463</v>
      </c>
      <c r="W21" s="4">
        <v>109274</v>
      </c>
      <c r="X21" s="4">
        <v>124483</v>
      </c>
      <c r="Y21" s="4">
        <v>179355</v>
      </c>
      <c r="Z21" s="4">
        <v>3781</v>
      </c>
      <c r="AA21" s="4">
        <v>5047</v>
      </c>
      <c r="AB21" s="4">
        <v>266734</v>
      </c>
      <c r="AC21" s="4">
        <v>64417</v>
      </c>
      <c r="AD21" s="4">
        <v>181576</v>
      </c>
      <c r="AE21" s="4">
        <v>61504</v>
      </c>
      <c r="AF21" s="4">
        <v>4110</v>
      </c>
      <c r="AG21" s="4">
        <v>425</v>
      </c>
      <c r="AH21" s="4">
        <v>612156</v>
      </c>
      <c r="AI21" s="4">
        <v>21706</v>
      </c>
      <c r="AJ21" s="4">
        <v>10648</v>
      </c>
      <c r="AK21" s="4">
        <v>30239</v>
      </c>
      <c r="AL21" s="4">
        <v>6218</v>
      </c>
      <c r="AM21" s="4">
        <v>36200</v>
      </c>
      <c r="AN21" s="4">
        <v>4776</v>
      </c>
      <c r="AO21" s="4">
        <v>21257</v>
      </c>
      <c r="AP21" s="4">
        <v>2704</v>
      </c>
      <c r="AQ21" s="4">
        <v>2649</v>
      </c>
      <c r="AR21" s="4">
        <v>18122</v>
      </c>
      <c r="AS21" s="4">
        <v>13092</v>
      </c>
      <c r="AT21" s="4">
        <v>1120</v>
      </c>
      <c r="AU21" s="4">
        <v>24959</v>
      </c>
      <c r="AV21" s="4">
        <v>4928</v>
      </c>
      <c r="AW21" s="4">
        <v>5326</v>
      </c>
      <c r="AX21" s="4">
        <v>158463</v>
      </c>
      <c r="AY21" s="4">
        <v>6157</v>
      </c>
      <c r="AZ21" s="4">
        <v>116986</v>
      </c>
      <c r="BA21" s="4">
        <v>52130</v>
      </c>
      <c r="BB21" s="4">
        <v>235</v>
      </c>
      <c r="BC21" s="4">
        <v>20830</v>
      </c>
    </row>
    <row r="22" spans="1:55">
      <c r="A22" s="10"/>
      <c r="B22" s="5" t="s">
        <v>123</v>
      </c>
      <c r="C22" s="5" t="s">
        <v>123</v>
      </c>
      <c r="D22" s="5" t="s">
        <v>123</v>
      </c>
      <c r="E22" s="5" t="s">
        <v>123</v>
      </c>
      <c r="F22" s="5" t="s">
        <v>123</v>
      </c>
      <c r="G22" s="5" t="s">
        <v>123</v>
      </c>
      <c r="H22" s="5" t="s">
        <v>123</v>
      </c>
      <c r="I22" s="5" t="s">
        <v>123</v>
      </c>
      <c r="J22" s="5" t="s">
        <v>123</v>
      </c>
      <c r="K22" s="5" t="s">
        <v>123</v>
      </c>
      <c r="L22" s="5" t="s">
        <v>123</v>
      </c>
      <c r="M22" s="5" t="s">
        <v>123</v>
      </c>
      <c r="N22" s="5" t="s">
        <v>123</v>
      </c>
      <c r="O22" s="5" t="s">
        <v>123</v>
      </c>
      <c r="P22" s="5" t="s">
        <v>123</v>
      </c>
      <c r="Q22" s="5" t="s">
        <v>123</v>
      </c>
      <c r="R22" s="5" t="s">
        <v>123</v>
      </c>
      <c r="S22" s="5" t="s">
        <v>123</v>
      </c>
      <c r="T22" s="5" t="s">
        <v>123</v>
      </c>
      <c r="U22" s="5" t="s">
        <v>123</v>
      </c>
      <c r="V22" s="5" t="s">
        <v>123</v>
      </c>
      <c r="W22" s="5" t="s">
        <v>123</v>
      </c>
      <c r="X22" s="5" t="s">
        <v>123</v>
      </c>
      <c r="Y22" s="5" t="s">
        <v>123</v>
      </c>
      <c r="Z22" s="5" t="s">
        <v>123</v>
      </c>
      <c r="AA22" s="5" t="s">
        <v>123</v>
      </c>
      <c r="AB22" s="5" t="s">
        <v>123</v>
      </c>
      <c r="AC22" s="5" t="s">
        <v>123</v>
      </c>
      <c r="AD22" s="5" t="s">
        <v>123</v>
      </c>
      <c r="AE22" s="5" t="s">
        <v>123</v>
      </c>
      <c r="AF22" s="5" t="s">
        <v>123</v>
      </c>
      <c r="AG22" s="5" t="s">
        <v>123</v>
      </c>
      <c r="AH22" s="5" t="s">
        <v>123</v>
      </c>
      <c r="AI22" s="5" t="s">
        <v>123</v>
      </c>
      <c r="AJ22" s="5" t="s">
        <v>123</v>
      </c>
      <c r="AK22" s="5" t="s">
        <v>123</v>
      </c>
      <c r="AL22" s="5" t="s">
        <v>123</v>
      </c>
      <c r="AM22" s="5" t="s">
        <v>123</v>
      </c>
      <c r="AN22" s="5" t="s">
        <v>123</v>
      </c>
      <c r="AO22" s="5" t="s">
        <v>123</v>
      </c>
      <c r="AP22" s="5" t="s">
        <v>123</v>
      </c>
      <c r="AQ22" s="5" t="s">
        <v>123</v>
      </c>
      <c r="AR22" s="5" t="s">
        <v>123</v>
      </c>
      <c r="AS22" s="5" t="s">
        <v>123</v>
      </c>
      <c r="AT22" s="5" t="s">
        <v>123</v>
      </c>
      <c r="AU22" s="5" t="s">
        <v>123</v>
      </c>
      <c r="AV22" s="5" t="s">
        <v>123</v>
      </c>
      <c r="AW22" s="5" t="s">
        <v>123</v>
      </c>
      <c r="AX22" s="5" t="s">
        <v>123</v>
      </c>
      <c r="AY22" s="5" t="s">
        <v>123</v>
      </c>
      <c r="AZ22" s="5" t="s">
        <v>123</v>
      </c>
      <c r="BA22" s="5" t="s">
        <v>123</v>
      </c>
      <c r="BB22" s="5" t="s">
        <v>123</v>
      </c>
      <c r="BC22" s="5" t="s">
        <v>123</v>
      </c>
    </row>
    <row r="23" spans="1:55">
      <c r="A23" s="10" t="s">
        <v>42</v>
      </c>
      <c r="B23" s="5">
        <v>14780</v>
      </c>
      <c r="C23" s="5">
        <v>88</v>
      </c>
      <c r="D23" s="5">
        <v>1792</v>
      </c>
      <c r="E23" s="5">
        <v>184</v>
      </c>
      <c r="F23" s="5">
        <v>47</v>
      </c>
      <c r="G23" s="5">
        <v>8241</v>
      </c>
      <c r="H23" s="5">
        <v>4614</v>
      </c>
      <c r="I23" s="5">
        <v>784</v>
      </c>
      <c r="J23" s="5">
        <v>3691</v>
      </c>
      <c r="K23" s="5">
        <v>1530</v>
      </c>
      <c r="L23" s="5">
        <v>80030</v>
      </c>
      <c r="M23" s="5">
        <v>113847</v>
      </c>
      <c r="N23" s="5">
        <v>2169</v>
      </c>
      <c r="O23" s="5">
        <v>16207</v>
      </c>
      <c r="P23" s="5">
        <v>20013</v>
      </c>
      <c r="Q23" s="5">
        <v>4317</v>
      </c>
      <c r="R23" s="5">
        <v>2951</v>
      </c>
      <c r="S23" s="5">
        <v>25478</v>
      </c>
      <c r="T23" s="5">
        <v>6815</v>
      </c>
      <c r="U23" s="5">
        <v>251</v>
      </c>
      <c r="V23" s="5">
        <v>60871</v>
      </c>
      <c r="W23" s="5">
        <v>26175</v>
      </c>
      <c r="X23" s="5">
        <v>42490</v>
      </c>
      <c r="Y23" s="5">
        <v>55059</v>
      </c>
      <c r="Z23" s="5">
        <v>1149</v>
      </c>
      <c r="AA23" s="5">
        <v>503</v>
      </c>
      <c r="AB23" s="5">
        <v>66387</v>
      </c>
      <c r="AC23" s="5">
        <v>3359</v>
      </c>
      <c r="AD23" s="5">
        <v>53065</v>
      </c>
      <c r="AE23" s="5">
        <v>14746</v>
      </c>
      <c r="AF23" s="5">
        <v>155</v>
      </c>
      <c r="AG23" s="5">
        <v>254</v>
      </c>
      <c r="AH23" s="5">
        <v>246926</v>
      </c>
      <c r="AI23" s="5">
        <v>3634</v>
      </c>
      <c r="AJ23" s="5">
        <v>5543</v>
      </c>
      <c r="AK23" s="5">
        <v>12792</v>
      </c>
      <c r="AL23" s="5">
        <v>2334</v>
      </c>
      <c r="AM23" s="5">
        <v>14762</v>
      </c>
      <c r="AN23" s="5">
        <v>1023</v>
      </c>
      <c r="AO23" s="5">
        <v>14987</v>
      </c>
      <c r="AP23" s="5">
        <v>624</v>
      </c>
      <c r="AQ23" s="5">
        <v>479</v>
      </c>
      <c r="AR23" s="5">
        <v>5074</v>
      </c>
      <c r="AS23" s="5">
        <v>3281</v>
      </c>
      <c r="AT23" s="5">
        <v>702</v>
      </c>
      <c r="AU23" s="5">
        <v>24317</v>
      </c>
      <c r="AV23" s="5">
        <v>697</v>
      </c>
      <c r="AW23" s="5">
        <v>3624</v>
      </c>
      <c r="AX23" s="5">
        <v>40670</v>
      </c>
      <c r="AY23" s="5">
        <v>4261</v>
      </c>
      <c r="AZ23" s="5">
        <v>35589</v>
      </c>
      <c r="BA23" s="5">
        <v>17992</v>
      </c>
      <c r="BB23" s="5">
        <v>62</v>
      </c>
      <c r="BC23" s="5">
        <v>7918</v>
      </c>
    </row>
    <row r="24" spans="1:55">
      <c r="A24" s="10" t="s">
        <v>249</v>
      </c>
      <c r="B24" s="5">
        <v>34</v>
      </c>
      <c r="C24" s="5">
        <v>15</v>
      </c>
      <c r="D24" s="5">
        <v>56</v>
      </c>
      <c r="E24" s="5">
        <v>5</v>
      </c>
      <c r="F24" s="5">
        <v>6</v>
      </c>
      <c r="G24" s="5">
        <v>200</v>
      </c>
      <c r="H24" s="5">
        <v>105</v>
      </c>
      <c r="I24" s="5">
        <v>2</v>
      </c>
      <c r="J24" s="5">
        <v>94</v>
      </c>
      <c r="K24" s="5">
        <v>29</v>
      </c>
      <c r="L24" s="5">
        <v>6173</v>
      </c>
      <c r="M24" s="5">
        <v>3522</v>
      </c>
      <c r="N24" s="5">
        <v>572</v>
      </c>
      <c r="O24" s="5">
        <v>1335</v>
      </c>
      <c r="P24" s="5">
        <v>2804</v>
      </c>
      <c r="Q24" s="5">
        <v>128</v>
      </c>
      <c r="R24" s="5">
        <v>77</v>
      </c>
      <c r="S24" s="5">
        <v>488</v>
      </c>
      <c r="T24" s="5">
        <v>0</v>
      </c>
      <c r="U24" s="5">
        <v>4</v>
      </c>
      <c r="V24" s="5">
        <v>784</v>
      </c>
      <c r="W24" s="5">
        <v>296</v>
      </c>
      <c r="X24" s="5">
        <v>919</v>
      </c>
      <c r="Y24" s="5">
        <v>1089</v>
      </c>
      <c r="Z24" s="5">
        <v>40</v>
      </c>
      <c r="AA24" s="5">
        <v>30</v>
      </c>
      <c r="AB24" s="5">
        <v>1819</v>
      </c>
      <c r="AC24" s="5">
        <v>1396</v>
      </c>
      <c r="AD24" s="5">
        <v>982</v>
      </c>
      <c r="AE24" s="5">
        <v>408</v>
      </c>
      <c r="AF24" s="5">
        <v>156</v>
      </c>
      <c r="AG24" s="5">
        <v>5</v>
      </c>
      <c r="AH24" s="5">
        <v>4238</v>
      </c>
      <c r="AI24" s="5">
        <v>115</v>
      </c>
      <c r="AJ24" s="5">
        <v>393</v>
      </c>
      <c r="AK24" s="5">
        <v>127</v>
      </c>
      <c r="AL24" s="5">
        <v>91</v>
      </c>
      <c r="AM24" s="5">
        <v>975</v>
      </c>
      <c r="AN24" s="5">
        <v>250</v>
      </c>
      <c r="AO24" s="5">
        <v>61</v>
      </c>
      <c r="AP24" s="5">
        <v>13</v>
      </c>
      <c r="AQ24" s="5">
        <v>2</v>
      </c>
      <c r="AR24" s="5">
        <v>45</v>
      </c>
      <c r="AS24" s="5">
        <v>166</v>
      </c>
      <c r="AT24" s="5">
        <v>11</v>
      </c>
      <c r="AU24" s="5">
        <v>3</v>
      </c>
      <c r="AV24" s="5">
        <v>169</v>
      </c>
      <c r="AW24" s="5">
        <v>18</v>
      </c>
      <c r="AX24" s="5">
        <v>729</v>
      </c>
      <c r="AY24" s="5">
        <v>11</v>
      </c>
      <c r="AZ24" s="5">
        <v>685</v>
      </c>
      <c r="BA24" s="5">
        <v>52</v>
      </c>
      <c r="BB24" s="5">
        <v>4</v>
      </c>
      <c r="BC24" s="5">
        <v>128</v>
      </c>
    </row>
    <row r="25" spans="1:55">
      <c r="A25" s="10" t="s">
        <v>217</v>
      </c>
      <c r="B25" s="5">
        <v>41</v>
      </c>
      <c r="C25" s="5">
        <v>374</v>
      </c>
      <c r="D25" s="5">
        <v>275</v>
      </c>
      <c r="E25" s="5">
        <v>110</v>
      </c>
      <c r="F25" s="5">
        <v>48</v>
      </c>
      <c r="G25" s="5">
        <v>954</v>
      </c>
      <c r="H25" s="5">
        <v>4097</v>
      </c>
      <c r="I25" s="5">
        <v>533</v>
      </c>
      <c r="J25" s="5">
        <v>114</v>
      </c>
      <c r="K25" s="5">
        <v>585</v>
      </c>
      <c r="L25" s="5">
        <v>29818</v>
      </c>
      <c r="M25" s="5">
        <v>282781</v>
      </c>
      <c r="N25" s="5">
        <v>28689</v>
      </c>
      <c r="O25" s="5">
        <v>1917</v>
      </c>
      <c r="P25" s="5">
        <v>1</v>
      </c>
      <c r="Q25" s="5">
        <v>508</v>
      </c>
      <c r="R25" s="5">
        <v>19</v>
      </c>
      <c r="S25" s="5">
        <v>6651</v>
      </c>
      <c r="T25" s="5">
        <v>4978</v>
      </c>
      <c r="U25" s="5">
        <v>1335</v>
      </c>
      <c r="V25" s="5">
        <v>11797</v>
      </c>
      <c r="W25" s="5">
        <v>77967</v>
      </c>
      <c r="X25" s="5">
        <v>30867</v>
      </c>
      <c r="Y25" s="5">
        <v>65745</v>
      </c>
      <c r="Z25" s="5">
        <v>190</v>
      </c>
      <c r="AA25" s="5">
        <v>3358</v>
      </c>
      <c r="AB25" s="5">
        <v>84547</v>
      </c>
      <c r="AC25" s="5">
        <v>55588</v>
      </c>
      <c r="AD25" s="5">
        <v>56316</v>
      </c>
      <c r="AE25" s="5">
        <v>7444</v>
      </c>
      <c r="AF25" s="5">
        <v>2473</v>
      </c>
      <c r="AG25" s="5">
        <v>0</v>
      </c>
      <c r="AH25" s="5">
        <v>138838</v>
      </c>
      <c r="AI25" s="5">
        <v>15775</v>
      </c>
      <c r="AJ25" s="5">
        <v>576</v>
      </c>
      <c r="AK25" s="5">
        <v>14413</v>
      </c>
      <c r="AL25" s="5">
        <v>1125</v>
      </c>
      <c r="AM25" s="5">
        <v>308</v>
      </c>
      <c r="AN25" s="5">
        <v>0</v>
      </c>
      <c r="AO25" s="5">
        <v>4551</v>
      </c>
      <c r="AP25" s="5">
        <v>211</v>
      </c>
      <c r="AQ25" s="5">
        <v>0</v>
      </c>
      <c r="AR25" s="5">
        <v>6903</v>
      </c>
      <c r="AS25" s="5">
        <v>3719</v>
      </c>
      <c r="AT25" s="5">
        <v>15</v>
      </c>
      <c r="AU25" s="5">
        <v>0</v>
      </c>
      <c r="AV25" s="5">
        <v>103</v>
      </c>
      <c r="AW25" s="5">
        <v>810</v>
      </c>
      <c r="AX25" s="5">
        <v>81545</v>
      </c>
      <c r="AY25" s="5">
        <v>3</v>
      </c>
      <c r="AZ25" s="5">
        <v>75016</v>
      </c>
      <c r="BA25" s="5">
        <v>9445</v>
      </c>
      <c r="BB25" s="5">
        <v>18</v>
      </c>
      <c r="BC25" s="5">
        <v>2484</v>
      </c>
    </row>
    <row r="26" spans="1:55">
      <c r="A26" s="10" t="s">
        <v>250</v>
      </c>
      <c r="B26" s="5">
        <v>824</v>
      </c>
      <c r="C26" s="5">
        <v>195</v>
      </c>
      <c r="D26" s="5">
        <v>884</v>
      </c>
      <c r="E26" s="5">
        <v>122</v>
      </c>
      <c r="F26" s="5">
        <v>73</v>
      </c>
      <c r="G26" s="5">
        <v>7910</v>
      </c>
      <c r="H26" s="5">
        <v>3868</v>
      </c>
      <c r="I26" s="5">
        <v>284</v>
      </c>
      <c r="J26" s="5">
        <v>3911</v>
      </c>
      <c r="K26" s="5">
        <v>2004</v>
      </c>
      <c r="L26" s="5">
        <v>81714</v>
      </c>
      <c r="M26" s="5">
        <v>42594</v>
      </c>
      <c r="N26" s="5">
        <v>1445</v>
      </c>
      <c r="O26" s="5">
        <v>4955</v>
      </c>
      <c r="P26" s="5">
        <v>2878</v>
      </c>
      <c r="Q26" s="5">
        <v>3279</v>
      </c>
      <c r="R26" s="5">
        <v>890</v>
      </c>
      <c r="S26" s="5">
        <v>15076</v>
      </c>
      <c r="T26" s="5">
        <v>39</v>
      </c>
      <c r="U26" s="5">
        <v>135</v>
      </c>
      <c r="V26" s="5">
        <v>29233</v>
      </c>
      <c r="W26" s="5">
        <v>3015</v>
      </c>
      <c r="X26" s="5">
        <v>33060</v>
      </c>
      <c r="Y26" s="5">
        <v>36830</v>
      </c>
      <c r="Z26" s="5">
        <v>1313</v>
      </c>
      <c r="AA26" s="5">
        <v>746</v>
      </c>
      <c r="AB26" s="5">
        <v>58923</v>
      </c>
      <c r="AC26" s="5">
        <v>1102</v>
      </c>
      <c r="AD26" s="5">
        <v>32784</v>
      </c>
      <c r="AE26" s="5">
        <v>13571</v>
      </c>
      <c r="AF26" s="5">
        <v>541</v>
      </c>
      <c r="AG26" s="5">
        <v>14</v>
      </c>
      <c r="AH26" s="5">
        <v>99054</v>
      </c>
      <c r="AI26" s="5">
        <v>1003</v>
      </c>
      <c r="AJ26" s="5">
        <v>1269</v>
      </c>
      <c r="AK26" s="5">
        <v>2277</v>
      </c>
      <c r="AL26" s="5">
        <v>2192</v>
      </c>
      <c r="AM26" s="5">
        <v>11019</v>
      </c>
      <c r="AN26" s="5">
        <v>1746</v>
      </c>
      <c r="AO26" s="5">
        <v>1021</v>
      </c>
      <c r="AP26" s="5">
        <v>1071</v>
      </c>
      <c r="AQ26" s="5">
        <v>1887</v>
      </c>
      <c r="AR26" s="5">
        <v>1783</v>
      </c>
      <c r="AS26" s="5">
        <v>3812</v>
      </c>
      <c r="AT26" s="5">
        <v>335</v>
      </c>
      <c r="AU26" s="5">
        <v>634</v>
      </c>
      <c r="AV26" s="5">
        <v>1218</v>
      </c>
      <c r="AW26" s="5">
        <v>407</v>
      </c>
      <c r="AX26" s="5">
        <v>18255</v>
      </c>
      <c r="AY26" s="5">
        <v>790</v>
      </c>
      <c r="AZ26" s="5">
        <v>2005</v>
      </c>
      <c r="BA26" s="5">
        <v>13110</v>
      </c>
      <c r="BB26" s="5">
        <v>132</v>
      </c>
      <c r="BC26" s="5">
        <v>6484</v>
      </c>
    </row>
    <row r="27" spans="1:55">
      <c r="A27" s="10" t="s">
        <v>251</v>
      </c>
      <c r="B27" s="5">
        <v>373</v>
      </c>
      <c r="C27" s="5">
        <v>117</v>
      </c>
      <c r="D27" s="5">
        <v>576</v>
      </c>
      <c r="E27" s="5">
        <v>80</v>
      </c>
      <c r="F27" s="5">
        <v>40</v>
      </c>
      <c r="G27" s="5">
        <v>5194</v>
      </c>
      <c r="H27" s="5">
        <v>1748</v>
      </c>
      <c r="I27" s="5">
        <v>204</v>
      </c>
      <c r="J27" s="5">
        <v>2510</v>
      </c>
      <c r="K27" s="5">
        <v>1428</v>
      </c>
      <c r="L27" s="5">
        <v>48260</v>
      </c>
      <c r="M27" s="5">
        <v>23577</v>
      </c>
      <c r="N27" s="5">
        <v>619</v>
      </c>
      <c r="O27" s="5">
        <v>2913</v>
      </c>
      <c r="P27" s="5">
        <v>1043</v>
      </c>
      <c r="Q27" s="5">
        <v>1918</v>
      </c>
      <c r="R27" s="5">
        <v>554</v>
      </c>
      <c r="S27" s="5">
        <v>10847</v>
      </c>
      <c r="T27" s="5">
        <v>10</v>
      </c>
      <c r="U27" s="5">
        <v>77</v>
      </c>
      <c r="V27" s="5">
        <v>14207</v>
      </c>
      <c r="W27" s="5">
        <v>1919</v>
      </c>
      <c r="X27" s="5">
        <v>22541</v>
      </c>
      <c r="Y27" s="5">
        <v>25067</v>
      </c>
      <c r="Z27" s="5">
        <v>831</v>
      </c>
      <c r="AA27" s="5">
        <v>349</v>
      </c>
      <c r="AB27" s="5">
        <v>41273</v>
      </c>
      <c r="AC27" s="5">
        <v>698</v>
      </c>
      <c r="AD27" s="5">
        <v>22004</v>
      </c>
      <c r="AE27" s="5">
        <v>8382</v>
      </c>
      <c r="AF27" s="5">
        <v>242</v>
      </c>
      <c r="AG27" s="5">
        <v>0</v>
      </c>
      <c r="AH27" s="5">
        <v>65886</v>
      </c>
      <c r="AI27" s="5">
        <v>717</v>
      </c>
      <c r="AJ27" s="5">
        <v>843</v>
      </c>
      <c r="AK27" s="5">
        <v>340</v>
      </c>
      <c r="AL27" s="5">
        <v>1353</v>
      </c>
      <c r="AM27" s="5">
        <v>7402</v>
      </c>
      <c r="AN27" s="5">
        <v>836</v>
      </c>
      <c r="AO27" s="5">
        <v>442</v>
      </c>
      <c r="AP27" s="5">
        <v>441</v>
      </c>
      <c r="AQ27" s="5">
        <v>988</v>
      </c>
      <c r="AR27" s="5">
        <v>669</v>
      </c>
      <c r="AS27" s="5">
        <v>2121</v>
      </c>
      <c r="AT27" s="5">
        <v>190</v>
      </c>
      <c r="AU27" s="5">
        <v>3</v>
      </c>
      <c r="AV27" s="5">
        <v>501</v>
      </c>
      <c r="AW27" s="5">
        <v>266</v>
      </c>
      <c r="AX27" s="5">
        <v>11531</v>
      </c>
      <c r="AY27" s="5">
        <v>259</v>
      </c>
      <c r="AZ27" s="5">
        <v>1161</v>
      </c>
      <c r="BA27" s="5">
        <v>8407</v>
      </c>
      <c r="BB27" s="5">
        <v>63</v>
      </c>
      <c r="BC27" s="5">
        <v>4260</v>
      </c>
    </row>
    <row r="28" spans="1:55">
      <c r="A28" s="10" t="s">
        <v>252</v>
      </c>
      <c r="B28" s="5">
        <v>451</v>
      </c>
      <c r="C28" s="5">
        <v>78</v>
      </c>
      <c r="D28" s="5">
        <v>308</v>
      </c>
      <c r="E28" s="5">
        <v>42</v>
      </c>
      <c r="F28" s="5">
        <v>33</v>
      </c>
      <c r="G28" s="5">
        <v>2716</v>
      </c>
      <c r="H28" s="5">
        <v>2120</v>
      </c>
      <c r="I28" s="5">
        <v>80</v>
      </c>
      <c r="J28" s="5">
        <v>1401</v>
      </c>
      <c r="K28" s="5">
        <v>576</v>
      </c>
      <c r="L28" s="5">
        <v>33454</v>
      </c>
      <c r="M28" s="5">
        <v>19017</v>
      </c>
      <c r="N28" s="5">
        <v>826</v>
      </c>
      <c r="O28" s="5">
        <v>2042</v>
      </c>
      <c r="P28" s="5">
        <v>1835</v>
      </c>
      <c r="Q28" s="5">
        <v>1361</v>
      </c>
      <c r="R28" s="5">
        <v>336</v>
      </c>
      <c r="S28" s="5">
        <v>4229</v>
      </c>
      <c r="T28" s="5">
        <v>29</v>
      </c>
      <c r="U28" s="5">
        <v>58</v>
      </c>
      <c r="V28" s="5">
        <v>15026</v>
      </c>
      <c r="W28" s="5">
        <v>1096</v>
      </c>
      <c r="X28" s="5">
        <v>10519</v>
      </c>
      <c r="Y28" s="5">
        <v>11763</v>
      </c>
      <c r="Z28" s="5">
        <v>482</v>
      </c>
      <c r="AA28" s="5">
        <v>397</v>
      </c>
      <c r="AB28" s="5">
        <v>17650</v>
      </c>
      <c r="AC28" s="5">
        <v>404</v>
      </c>
      <c r="AD28" s="5">
        <v>10780</v>
      </c>
      <c r="AE28" s="5">
        <v>5189</v>
      </c>
      <c r="AF28" s="5">
        <v>299</v>
      </c>
      <c r="AG28" s="5">
        <v>14</v>
      </c>
      <c r="AH28" s="5">
        <v>33168</v>
      </c>
      <c r="AI28" s="5">
        <v>286</v>
      </c>
      <c r="AJ28" s="5">
        <v>426</v>
      </c>
      <c r="AK28" s="5">
        <v>1937</v>
      </c>
      <c r="AL28" s="5">
        <v>839</v>
      </c>
      <c r="AM28" s="5">
        <v>3617</v>
      </c>
      <c r="AN28" s="5">
        <v>910</v>
      </c>
      <c r="AO28" s="5">
        <v>579</v>
      </c>
      <c r="AP28" s="5">
        <v>630</v>
      </c>
      <c r="AQ28" s="5">
        <v>899</v>
      </c>
      <c r="AR28" s="5">
        <v>1114</v>
      </c>
      <c r="AS28" s="5">
        <v>1691</v>
      </c>
      <c r="AT28" s="5">
        <v>145</v>
      </c>
      <c r="AU28" s="5">
        <v>631</v>
      </c>
      <c r="AV28" s="5">
        <v>717</v>
      </c>
      <c r="AW28" s="5">
        <v>141</v>
      </c>
      <c r="AX28" s="5">
        <v>6724</v>
      </c>
      <c r="AY28" s="5">
        <v>531</v>
      </c>
      <c r="AZ28" s="5">
        <v>844</v>
      </c>
      <c r="BA28" s="5">
        <v>4703</v>
      </c>
      <c r="BB28" s="5">
        <v>69</v>
      </c>
      <c r="BC28" s="5">
        <v>2224</v>
      </c>
    </row>
    <row r="29" spans="1:55">
      <c r="A29" s="10" t="s">
        <v>253</v>
      </c>
      <c r="B29" s="5">
        <v>123</v>
      </c>
      <c r="C29" s="5">
        <v>35</v>
      </c>
      <c r="D29" s="5">
        <v>133</v>
      </c>
      <c r="E29" s="5">
        <v>10</v>
      </c>
      <c r="F29" s="5">
        <v>17</v>
      </c>
      <c r="G29" s="5">
        <v>1179</v>
      </c>
      <c r="H29" s="5">
        <v>152</v>
      </c>
      <c r="I29" s="5">
        <v>23</v>
      </c>
      <c r="J29" s="5">
        <v>551</v>
      </c>
      <c r="K29" s="5">
        <v>236</v>
      </c>
      <c r="L29" s="5">
        <v>15272</v>
      </c>
      <c r="M29" s="5">
        <v>8957</v>
      </c>
      <c r="N29" s="5">
        <v>117</v>
      </c>
      <c r="O29" s="5">
        <v>828</v>
      </c>
      <c r="P29" s="5">
        <v>86</v>
      </c>
      <c r="Q29" s="5">
        <v>604</v>
      </c>
      <c r="R29" s="5">
        <v>62</v>
      </c>
      <c r="S29" s="5">
        <v>2135</v>
      </c>
      <c r="T29" s="5">
        <v>0</v>
      </c>
      <c r="U29" s="5">
        <v>9</v>
      </c>
      <c r="V29" s="5">
        <v>3424</v>
      </c>
      <c r="W29" s="5">
        <v>301</v>
      </c>
      <c r="X29" s="5">
        <v>3555</v>
      </c>
      <c r="Y29" s="5">
        <v>3760</v>
      </c>
      <c r="Z29" s="5">
        <v>138</v>
      </c>
      <c r="AA29" s="5">
        <v>106</v>
      </c>
      <c r="AB29" s="5">
        <v>7092</v>
      </c>
      <c r="AC29" s="5">
        <v>72</v>
      </c>
      <c r="AD29" s="5">
        <v>5171</v>
      </c>
      <c r="AE29" s="5">
        <v>3201</v>
      </c>
      <c r="AF29" s="5">
        <v>81</v>
      </c>
      <c r="AG29" s="5">
        <v>0</v>
      </c>
      <c r="AH29" s="5">
        <v>12988</v>
      </c>
      <c r="AI29" s="5">
        <v>178</v>
      </c>
      <c r="AJ29" s="5">
        <v>54</v>
      </c>
      <c r="AK29" s="5">
        <v>30</v>
      </c>
      <c r="AL29" s="5">
        <v>177</v>
      </c>
      <c r="AM29" s="5">
        <v>1676</v>
      </c>
      <c r="AN29" s="5">
        <v>134</v>
      </c>
      <c r="AO29" s="5">
        <v>108</v>
      </c>
      <c r="AP29" s="5">
        <v>72</v>
      </c>
      <c r="AQ29" s="5">
        <v>122</v>
      </c>
      <c r="AR29" s="5">
        <v>204</v>
      </c>
      <c r="AS29" s="5">
        <v>409</v>
      </c>
      <c r="AT29" s="5">
        <v>29</v>
      </c>
      <c r="AU29" s="5">
        <v>0</v>
      </c>
      <c r="AV29" s="5">
        <v>104</v>
      </c>
      <c r="AW29" s="5">
        <v>27</v>
      </c>
      <c r="AX29" s="5">
        <v>3104</v>
      </c>
      <c r="AY29" s="5">
        <v>84</v>
      </c>
      <c r="AZ29" s="5">
        <v>283</v>
      </c>
      <c r="BA29" s="5">
        <v>1726</v>
      </c>
      <c r="BB29" s="5">
        <v>7</v>
      </c>
      <c r="BC29" s="5">
        <v>779</v>
      </c>
    </row>
    <row r="30" spans="1:55">
      <c r="A30" s="10" t="s">
        <v>254</v>
      </c>
      <c r="B30" s="5">
        <v>6</v>
      </c>
      <c r="C30" s="5">
        <v>2</v>
      </c>
      <c r="D30" s="5">
        <v>2</v>
      </c>
      <c r="E30" s="5">
        <v>0</v>
      </c>
      <c r="F30" s="5">
        <v>0</v>
      </c>
      <c r="G30" s="5">
        <v>280</v>
      </c>
      <c r="H30" s="5">
        <v>7944</v>
      </c>
      <c r="I30" s="5">
        <v>2</v>
      </c>
      <c r="J30" s="5">
        <v>17</v>
      </c>
      <c r="K30" s="5">
        <v>32</v>
      </c>
      <c r="L30" s="5">
        <v>38970</v>
      </c>
      <c r="M30" s="5">
        <v>710</v>
      </c>
      <c r="N30" s="5">
        <v>10</v>
      </c>
      <c r="O30" s="5">
        <v>14</v>
      </c>
      <c r="P30" s="5">
        <v>1</v>
      </c>
      <c r="Q30" s="5">
        <v>6</v>
      </c>
      <c r="R30" s="5">
        <v>2</v>
      </c>
      <c r="S30" s="5">
        <v>170</v>
      </c>
      <c r="T30" s="5">
        <v>0</v>
      </c>
      <c r="U30" s="5">
        <v>1</v>
      </c>
      <c r="V30" s="5">
        <v>627</v>
      </c>
      <c r="W30" s="5">
        <v>151</v>
      </c>
      <c r="X30" s="5">
        <v>395</v>
      </c>
      <c r="Y30" s="5">
        <v>559</v>
      </c>
      <c r="Z30" s="5">
        <v>10</v>
      </c>
      <c r="AA30" s="5">
        <v>4</v>
      </c>
      <c r="AB30" s="5">
        <v>524</v>
      </c>
      <c r="AC30" s="5">
        <v>4</v>
      </c>
      <c r="AD30" s="5">
        <v>237</v>
      </c>
      <c r="AE30" s="5">
        <v>1016</v>
      </c>
      <c r="AF30" s="5">
        <v>34</v>
      </c>
      <c r="AG30" s="5">
        <v>0</v>
      </c>
      <c r="AH30" s="5">
        <v>15732</v>
      </c>
      <c r="AI30" s="5">
        <v>6</v>
      </c>
      <c r="AJ30" s="5">
        <v>11</v>
      </c>
      <c r="AK30" s="5">
        <v>7</v>
      </c>
      <c r="AL30" s="5">
        <v>27</v>
      </c>
      <c r="AM30" s="5">
        <v>149</v>
      </c>
      <c r="AN30" s="5">
        <v>2</v>
      </c>
      <c r="AO30" s="5">
        <v>20</v>
      </c>
      <c r="AP30" s="5">
        <v>32</v>
      </c>
      <c r="AQ30" s="5">
        <v>1</v>
      </c>
      <c r="AR30" s="5">
        <v>614</v>
      </c>
      <c r="AS30" s="5">
        <v>72</v>
      </c>
      <c r="AT30" s="5">
        <v>1</v>
      </c>
      <c r="AU30" s="5">
        <v>0</v>
      </c>
      <c r="AV30" s="5">
        <v>23</v>
      </c>
      <c r="AW30" s="5">
        <v>4</v>
      </c>
      <c r="AX30" s="5">
        <v>399</v>
      </c>
      <c r="AY30" s="5">
        <v>0</v>
      </c>
      <c r="AZ30" s="5">
        <v>41</v>
      </c>
      <c r="BA30" s="5">
        <v>390</v>
      </c>
      <c r="BB30" s="5">
        <v>0</v>
      </c>
      <c r="BC30" s="5">
        <v>617</v>
      </c>
    </row>
    <row r="31" spans="1:55">
      <c r="A31" s="10" t="s">
        <v>255</v>
      </c>
      <c r="B31" s="5">
        <v>0</v>
      </c>
      <c r="C31" s="5">
        <v>100</v>
      </c>
      <c r="D31" s="5">
        <v>0</v>
      </c>
      <c r="E31" s="5">
        <v>21</v>
      </c>
      <c r="F31" s="5">
        <v>88</v>
      </c>
      <c r="G31" s="5">
        <v>4443</v>
      </c>
      <c r="H31" s="5">
        <v>464</v>
      </c>
      <c r="I31" s="5">
        <v>164</v>
      </c>
      <c r="J31" s="5">
        <v>1142</v>
      </c>
      <c r="K31" s="5">
        <v>1007</v>
      </c>
      <c r="L31" s="5">
        <v>122607</v>
      </c>
      <c r="M31" s="5">
        <v>28241</v>
      </c>
      <c r="N31" s="5">
        <v>1216</v>
      </c>
      <c r="O31" s="5">
        <v>2731</v>
      </c>
      <c r="P31" s="5">
        <v>2436</v>
      </c>
      <c r="Q31" s="5">
        <v>1033</v>
      </c>
      <c r="R31" s="5">
        <v>39</v>
      </c>
      <c r="S31" s="5">
        <v>8814</v>
      </c>
      <c r="T31" s="5">
        <v>2610</v>
      </c>
      <c r="U31" s="5">
        <v>22</v>
      </c>
      <c r="V31" s="5">
        <v>8721</v>
      </c>
      <c r="W31" s="5">
        <v>183</v>
      </c>
      <c r="X31" s="5">
        <v>8230</v>
      </c>
      <c r="Y31" s="5">
        <v>8312</v>
      </c>
      <c r="Z31" s="5">
        <v>667</v>
      </c>
      <c r="AA31" s="5">
        <v>296</v>
      </c>
      <c r="AB31" s="5">
        <v>28185</v>
      </c>
      <c r="AC31" s="5">
        <v>2212</v>
      </c>
      <c r="AD31" s="5">
        <v>21557</v>
      </c>
      <c r="AE31" s="5">
        <v>17137</v>
      </c>
      <c r="AF31" s="5">
        <v>582</v>
      </c>
      <c r="AG31" s="5">
        <v>61</v>
      </c>
      <c r="AH31" s="5">
        <v>62026</v>
      </c>
      <c r="AI31" s="5">
        <v>423</v>
      </c>
      <c r="AJ31" s="5">
        <v>1187</v>
      </c>
      <c r="AK31" s="5">
        <v>167</v>
      </c>
      <c r="AL31" s="5">
        <v>145</v>
      </c>
      <c r="AM31" s="5">
        <v>3553</v>
      </c>
      <c r="AN31" s="5">
        <v>1580</v>
      </c>
      <c r="AO31" s="5">
        <v>343</v>
      </c>
      <c r="AP31" s="5">
        <v>513</v>
      </c>
      <c r="AQ31" s="5">
        <v>85</v>
      </c>
      <c r="AR31" s="5">
        <v>2775</v>
      </c>
      <c r="AS31" s="5">
        <v>1006</v>
      </c>
      <c r="AT31" s="5">
        <v>25</v>
      </c>
      <c r="AU31" s="5">
        <v>0</v>
      </c>
      <c r="AV31" s="5">
        <v>1982</v>
      </c>
      <c r="AW31" s="5">
        <v>282</v>
      </c>
      <c r="AX31" s="5">
        <v>10821</v>
      </c>
      <c r="AY31" s="5">
        <v>920</v>
      </c>
      <c r="AZ31" s="5">
        <v>2652</v>
      </c>
      <c r="BA31" s="5">
        <v>8511</v>
      </c>
      <c r="BB31" s="5">
        <v>12</v>
      </c>
      <c r="BC31" s="5">
        <v>2294</v>
      </c>
    </row>
    <row r="32" spans="1:55">
      <c r="A32" s="10" t="s">
        <v>256</v>
      </c>
      <c r="B32" s="5">
        <v>0</v>
      </c>
      <c r="C32" s="5">
        <v>100</v>
      </c>
      <c r="D32" s="5">
        <v>0</v>
      </c>
      <c r="E32" s="5">
        <v>21</v>
      </c>
      <c r="F32" s="5">
        <v>88</v>
      </c>
      <c r="G32" s="5">
        <v>4442</v>
      </c>
      <c r="H32" s="5">
        <v>441</v>
      </c>
      <c r="I32" s="5">
        <v>164</v>
      </c>
      <c r="J32" s="5">
        <v>1142</v>
      </c>
      <c r="K32" s="5">
        <v>1006</v>
      </c>
      <c r="L32" s="5">
        <v>122477</v>
      </c>
      <c r="M32" s="5">
        <v>28198</v>
      </c>
      <c r="N32" s="5">
        <v>1205</v>
      </c>
      <c r="O32" s="5">
        <v>2731</v>
      </c>
      <c r="P32" s="5">
        <v>2436</v>
      </c>
      <c r="Q32" s="5">
        <v>1033</v>
      </c>
      <c r="R32" s="5">
        <v>39</v>
      </c>
      <c r="S32" s="5">
        <v>8797</v>
      </c>
      <c r="T32" s="5">
        <v>2610</v>
      </c>
      <c r="U32" s="5">
        <v>22</v>
      </c>
      <c r="V32" s="5">
        <v>8721</v>
      </c>
      <c r="W32" s="5">
        <v>183</v>
      </c>
      <c r="X32" s="5">
        <v>7955</v>
      </c>
      <c r="Y32" s="5">
        <v>8155</v>
      </c>
      <c r="Z32" s="5">
        <v>667</v>
      </c>
      <c r="AA32" s="5">
        <v>296</v>
      </c>
      <c r="AB32" s="5">
        <v>28185</v>
      </c>
      <c r="AC32" s="5">
        <v>2212</v>
      </c>
      <c r="AD32" s="5">
        <v>21557</v>
      </c>
      <c r="AE32" s="5">
        <v>17079</v>
      </c>
      <c r="AF32" s="5">
        <v>582</v>
      </c>
      <c r="AG32" s="5">
        <v>61</v>
      </c>
      <c r="AH32" s="5">
        <v>62026</v>
      </c>
      <c r="AI32" s="5">
        <v>423</v>
      </c>
      <c r="AJ32" s="5">
        <v>1074</v>
      </c>
      <c r="AK32" s="5">
        <v>167</v>
      </c>
      <c r="AL32" s="5">
        <v>145</v>
      </c>
      <c r="AM32" s="5">
        <v>3553</v>
      </c>
      <c r="AN32" s="5">
        <v>1580</v>
      </c>
      <c r="AO32" s="5">
        <v>343</v>
      </c>
      <c r="AP32" s="5">
        <v>513</v>
      </c>
      <c r="AQ32" s="5">
        <v>85</v>
      </c>
      <c r="AR32" s="5">
        <v>2775</v>
      </c>
      <c r="AS32" s="5">
        <v>1006</v>
      </c>
      <c r="AT32" s="5">
        <v>25</v>
      </c>
      <c r="AU32" s="5">
        <v>0</v>
      </c>
      <c r="AV32" s="5">
        <v>1982</v>
      </c>
      <c r="AW32" s="5">
        <v>282</v>
      </c>
      <c r="AX32" s="5">
        <v>10727</v>
      </c>
      <c r="AY32" s="5">
        <v>920</v>
      </c>
      <c r="AZ32" s="5">
        <v>2558</v>
      </c>
      <c r="BA32" s="5">
        <v>8511</v>
      </c>
      <c r="BB32" s="5">
        <v>12</v>
      </c>
      <c r="BC32" s="5">
        <v>2294</v>
      </c>
    </row>
    <row r="33" spans="1:55">
      <c r="A33" s="10" t="s">
        <v>257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1</v>
      </c>
      <c r="H33" s="5">
        <v>23</v>
      </c>
      <c r="I33" s="5">
        <v>0</v>
      </c>
      <c r="J33" s="5">
        <v>0</v>
      </c>
      <c r="K33" s="5">
        <v>1</v>
      </c>
      <c r="L33" s="5">
        <v>130</v>
      </c>
      <c r="M33" s="5">
        <v>43</v>
      </c>
      <c r="N33" s="5">
        <v>11</v>
      </c>
      <c r="O33" s="5">
        <v>0</v>
      </c>
      <c r="P33" s="5">
        <v>0</v>
      </c>
      <c r="Q33" s="5">
        <v>0</v>
      </c>
      <c r="R33" s="5">
        <v>0</v>
      </c>
      <c r="S33" s="5">
        <v>17</v>
      </c>
      <c r="T33" s="5">
        <v>0</v>
      </c>
      <c r="U33" s="5">
        <v>0</v>
      </c>
      <c r="V33" s="5">
        <v>0</v>
      </c>
      <c r="W33" s="5">
        <v>0</v>
      </c>
      <c r="X33" s="5">
        <v>275</v>
      </c>
      <c r="Y33" s="5">
        <v>157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58</v>
      </c>
      <c r="AF33" s="5">
        <v>0</v>
      </c>
      <c r="AG33" s="5">
        <v>0</v>
      </c>
      <c r="AH33" s="5">
        <v>0</v>
      </c>
      <c r="AI33" s="5">
        <v>0</v>
      </c>
      <c r="AJ33" s="5">
        <v>113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94</v>
      </c>
      <c r="AY33" s="5">
        <v>0</v>
      </c>
      <c r="AZ33" s="5">
        <v>94</v>
      </c>
      <c r="BA33" s="5">
        <v>0</v>
      </c>
      <c r="BB33" s="5">
        <v>0</v>
      </c>
      <c r="BC33" s="5">
        <v>0</v>
      </c>
    </row>
    <row r="34" spans="1:55">
      <c r="A34" s="10" t="s">
        <v>258</v>
      </c>
      <c r="B34" s="5">
        <v>13</v>
      </c>
      <c r="C34" s="5">
        <v>0</v>
      </c>
      <c r="D34" s="5">
        <v>5</v>
      </c>
      <c r="E34" s="5">
        <v>8</v>
      </c>
      <c r="F34" s="5">
        <v>3</v>
      </c>
      <c r="G34" s="5">
        <v>336</v>
      </c>
      <c r="H34" s="5">
        <v>33</v>
      </c>
      <c r="I34" s="5">
        <v>6</v>
      </c>
      <c r="J34" s="5">
        <v>61</v>
      </c>
      <c r="K34" s="5">
        <v>61</v>
      </c>
      <c r="L34" s="5">
        <v>884</v>
      </c>
      <c r="M34" s="5">
        <v>2314</v>
      </c>
      <c r="N34" s="5">
        <v>14</v>
      </c>
      <c r="O34" s="5">
        <v>1178</v>
      </c>
      <c r="P34" s="5">
        <v>11</v>
      </c>
      <c r="Q34" s="5">
        <v>44</v>
      </c>
      <c r="R34" s="5">
        <v>3</v>
      </c>
      <c r="S34" s="5">
        <v>674</v>
      </c>
      <c r="T34" s="5">
        <v>0</v>
      </c>
      <c r="U34" s="5">
        <v>0</v>
      </c>
      <c r="V34" s="5">
        <v>492</v>
      </c>
      <c r="W34" s="5">
        <v>278</v>
      </c>
      <c r="X34" s="5">
        <v>2320</v>
      </c>
      <c r="Y34" s="5">
        <v>2133</v>
      </c>
      <c r="Z34" s="5">
        <v>77</v>
      </c>
      <c r="AA34" s="5">
        <v>1</v>
      </c>
      <c r="AB34" s="5">
        <v>5957</v>
      </c>
      <c r="AC34" s="5">
        <v>19</v>
      </c>
      <c r="AD34" s="5">
        <v>4673</v>
      </c>
      <c r="AE34" s="5">
        <v>3404</v>
      </c>
      <c r="AF34" s="5">
        <v>4</v>
      </c>
      <c r="AG34" s="5">
        <v>7</v>
      </c>
      <c r="AH34" s="5">
        <v>6500</v>
      </c>
      <c r="AI34" s="5">
        <v>1</v>
      </c>
      <c r="AJ34" s="5">
        <v>79</v>
      </c>
      <c r="AK34" s="5">
        <v>294</v>
      </c>
      <c r="AL34" s="5">
        <v>69</v>
      </c>
      <c r="AM34" s="5">
        <v>1164</v>
      </c>
      <c r="AN34" s="5">
        <v>21</v>
      </c>
      <c r="AO34" s="5">
        <v>80</v>
      </c>
      <c r="AP34" s="5">
        <v>95</v>
      </c>
      <c r="AQ34" s="5">
        <v>71</v>
      </c>
      <c r="AR34" s="5">
        <v>227</v>
      </c>
      <c r="AS34" s="5">
        <v>117</v>
      </c>
      <c r="AT34" s="5">
        <v>0</v>
      </c>
      <c r="AU34" s="5">
        <v>0</v>
      </c>
      <c r="AV34" s="5">
        <v>250</v>
      </c>
      <c r="AW34" s="5">
        <v>9</v>
      </c>
      <c r="AX34" s="5">
        <v>2372</v>
      </c>
      <c r="AY34" s="5">
        <v>82</v>
      </c>
      <c r="AZ34" s="5">
        <v>574</v>
      </c>
      <c r="BA34" s="5">
        <v>893</v>
      </c>
      <c r="BB34" s="5">
        <v>0</v>
      </c>
      <c r="BC34" s="5">
        <v>60</v>
      </c>
    </row>
    <row r="35" spans="1:55">
      <c r="A35" s="10" t="s">
        <v>51</v>
      </c>
      <c r="B35" s="5">
        <v>0</v>
      </c>
      <c r="C35" s="5">
        <v>0</v>
      </c>
      <c r="D35" s="5">
        <v>0</v>
      </c>
      <c r="E35" s="5">
        <v>27</v>
      </c>
      <c r="F35" s="5">
        <v>0</v>
      </c>
      <c r="G35" s="5">
        <v>256</v>
      </c>
      <c r="H35" s="5">
        <v>22</v>
      </c>
      <c r="I35" s="5">
        <v>0</v>
      </c>
      <c r="J35" s="5">
        <v>90</v>
      </c>
      <c r="K35" s="5">
        <v>0</v>
      </c>
      <c r="L35" s="5">
        <v>6966</v>
      </c>
      <c r="M35" s="5">
        <v>8188</v>
      </c>
      <c r="N35" s="5">
        <v>95</v>
      </c>
      <c r="O35" s="5">
        <v>983</v>
      </c>
      <c r="P35" s="5">
        <v>2418</v>
      </c>
      <c r="Q35" s="5">
        <v>332</v>
      </c>
      <c r="R35" s="5">
        <v>0</v>
      </c>
      <c r="S35" s="5">
        <v>152</v>
      </c>
      <c r="T35" s="5">
        <v>0</v>
      </c>
      <c r="U35" s="5">
        <v>24</v>
      </c>
      <c r="V35" s="5">
        <v>51</v>
      </c>
      <c r="W35" s="5">
        <v>741</v>
      </c>
      <c r="X35" s="5">
        <v>1672</v>
      </c>
      <c r="Y35" s="5">
        <v>3482</v>
      </c>
      <c r="Z35" s="5">
        <v>164</v>
      </c>
      <c r="AA35" s="5">
        <v>0</v>
      </c>
      <c r="AB35" s="5">
        <v>6448</v>
      </c>
      <c r="AC35" s="5">
        <v>616</v>
      </c>
      <c r="AD35" s="5">
        <v>2774</v>
      </c>
      <c r="AE35" s="5">
        <v>76</v>
      </c>
      <c r="AF35" s="5">
        <v>51</v>
      </c>
      <c r="AG35" s="5">
        <v>84</v>
      </c>
      <c r="AH35" s="5">
        <v>18823</v>
      </c>
      <c r="AI35" s="5">
        <v>547</v>
      </c>
      <c r="AJ35" s="5">
        <v>1154</v>
      </c>
      <c r="AK35" s="5">
        <v>59</v>
      </c>
      <c r="AL35" s="5">
        <v>48</v>
      </c>
      <c r="AM35" s="5">
        <v>2489</v>
      </c>
      <c r="AN35" s="5">
        <v>8</v>
      </c>
      <c r="AO35" s="5">
        <v>53</v>
      </c>
      <c r="AP35" s="5">
        <v>0</v>
      </c>
      <c r="AQ35" s="5">
        <v>0</v>
      </c>
      <c r="AR35" s="5">
        <v>1</v>
      </c>
      <c r="AS35" s="5">
        <v>445</v>
      </c>
      <c r="AT35" s="5">
        <v>0</v>
      </c>
      <c r="AU35" s="5">
        <v>0</v>
      </c>
      <c r="AV35" s="5">
        <v>344</v>
      </c>
      <c r="AW35" s="5">
        <v>137</v>
      </c>
      <c r="AX35" s="5">
        <v>277</v>
      </c>
      <c r="AY35" s="5">
        <v>3</v>
      </c>
      <c r="AZ35" s="5">
        <v>52</v>
      </c>
      <c r="BA35" s="5">
        <v>0</v>
      </c>
      <c r="BB35" s="5">
        <v>0</v>
      </c>
      <c r="BC35" s="5">
        <v>11</v>
      </c>
    </row>
    <row r="36" spans="1:55">
      <c r="A36" s="10" t="s">
        <v>52</v>
      </c>
      <c r="B36" s="5">
        <v>1</v>
      </c>
      <c r="C36" s="5">
        <v>0</v>
      </c>
      <c r="D36" s="5">
        <v>5</v>
      </c>
      <c r="E36" s="5">
        <v>0</v>
      </c>
      <c r="F36" s="5">
        <v>0</v>
      </c>
      <c r="G36" s="5">
        <v>117</v>
      </c>
      <c r="H36" s="5">
        <v>22</v>
      </c>
      <c r="I36" s="5">
        <v>5</v>
      </c>
      <c r="J36" s="5">
        <v>79</v>
      </c>
      <c r="K36" s="5">
        <v>23</v>
      </c>
      <c r="L36" s="5">
        <v>1734</v>
      </c>
      <c r="M36" s="5">
        <v>716</v>
      </c>
      <c r="N36" s="5">
        <v>39</v>
      </c>
      <c r="O36" s="5">
        <v>56</v>
      </c>
      <c r="P36" s="5">
        <v>5</v>
      </c>
      <c r="Q36" s="5">
        <v>26</v>
      </c>
      <c r="R36" s="5">
        <v>4</v>
      </c>
      <c r="S36" s="5">
        <v>183</v>
      </c>
      <c r="T36" s="5">
        <v>4</v>
      </c>
      <c r="U36" s="5">
        <v>0</v>
      </c>
      <c r="V36" s="5">
        <v>202</v>
      </c>
      <c r="W36" s="5">
        <v>167</v>
      </c>
      <c r="X36" s="5">
        <v>386</v>
      </c>
      <c r="Y36" s="5">
        <v>554</v>
      </c>
      <c r="Z36" s="5">
        <v>33</v>
      </c>
      <c r="AA36" s="5">
        <v>3</v>
      </c>
      <c r="AB36" s="5">
        <v>903</v>
      </c>
      <c r="AC36" s="5">
        <v>49</v>
      </c>
      <c r="AD36" s="5">
        <v>292</v>
      </c>
      <c r="AE36" s="5">
        <v>93</v>
      </c>
      <c r="AF36" s="5">
        <v>33</v>
      </c>
      <c r="AG36" s="5">
        <v>0</v>
      </c>
      <c r="AH36" s="5">
        <v>5962</v>
      </c>
      <c r="AI36" s="5">
        <v>24</v>
      </c>
      <c r="AJ36" s="5">
        <v>53</v>
      </c>
      <c r="AK36" s="5">
        <v>73</v>
      </c>
      <c r="AL36" s="5">
        <v>10</v>
      </c>
      <c r="AM36" s="5">
        <v>84</v>
      </c>
      <c r="AN36" s="5">
        <v>12</v>
      </c>
      <c r="AO36" s="5">
        <v>33</v>
      </c>
      <c r="AP36" s="5">
        <v>73</v>
      </c>
      <c r="AQ36" s="5">
        <v>2</v>
      </c>
      <c r="AR36" s="5">
        <v>30</v>
      </c>
      <c r="AS36" s="5">
        <v>30</v>
      </c>
      <c r="AT36" s="5">
        <v>2</v>
      </c>
      <c r="AU36" s="5">
        <v>5</v>
      </c>
      <c r="AV36" s="5">
        <v>38</v>
      </c>
      <c r="AW36" s="5">
        <v>8</v>
      </c>
      <c r="AX36" s="5">
        <v>127</v>
      </c>
      <c r="AY36" s="5">
        <v>3</v>
      </c>
      <c r="AZ36" s="5">
        <v>68</v>
      </c>
      <c r="BA36" s="5">
        <v>11</v>
      </c>
      <c r="BB36" s="5">
        <v>0</v>
      </c>
      <c r="BC36" s="5">
        <v>55</v>
      </c>
    </row>
    <row r="37" spans="1:55">
      <c r="A37" s="10" t="s">
        <v>259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1</v>
      </c>
      <c r="H37" s="5">
        <v>0</v>
      </c>
      <c r="I37" s="5">
        <v>0</v>
      </c>
      <c r="J37" s="5">
        <v>0</v>
      </c>
      <c r="K37" s="5">
        <v>0</v>
      </c>
      <c r="L37" s="5">
        <v>446</v>
      </c>
      <c r="M37" s="5">
        <v>3918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188</v>
      </c>
      <c r="T37" s="5">
        <v>0</v>
      </c>
      <c r="U37" s="5">
        <v>0</v>
      </c>
      <c r="V37" s="5">
        <v>261</v>
      </c>
      <c r="W37" s="5">
        <v>0</v>
      </c>
      <c r="X37" s="5">
        <v>582</v>
      </c>
      <c r="Y37" s="5">
        <v>140</v>
      </c>
      <c r="Z37" s="5">
        <v>0</v>
      </c>
      <c r="AA37" s="5">
        <v>0</v>
      </c>
      <c r="AB37" s="5">
        <v>12</v>
      </c>
      <c r="AC37" s="5">
        <v>0</v>
      </c>
      <c r="AD37" s="5">
        <v>4</v>
      </c>
      <c r="AE37" s="5">
        <v>0</v>
      </c>
      <c r="AF37" s="5">
        <v>0</v>
      </c>
      <c r="AG37" s="5">
        <v>0</v>
      </c>
      <c r="AH37" s="5">
        <v>506</v>
      </c>
      <c r="AI37" s="5">
        <v>0</v>
      </c>
      <c r="AJ37" s="5">
        <v>329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466</v>
      </c>
      <c r="AS37" s="5">
        <v>35</v>
      </c>
      <c r="AT37" s="5">
        <v>0</v>
      </c>
      <c r="AU37" s="5">
        <v>0</v>
      </c>
      <c r="AV37" s="5">
        <v>0</v>
      </c>
      <c r="AW37" s="5">
        <v>0</v>
      </c>
      <c r="AX37" s="5">
        <v>19</v>
      </c>
      <c r="AY37" s="5">
        <v>0</v>
      </c>
      <c r="AZ37" s="5">
        <v>18</v>
      </c>
      <c r="BA37" s="5">
        <v>0</v>
      </c>
      <c r="BB37" s="5">
        <v>0</v>
      </c>
      <c r="BC37" s="5">
        <v>0</v>
      </c>
    </row>
    <row r="38" spans="1:55">
      <c r="A38" s="10" t="s">
        <v>260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188</v>
      </c>
      <c r="H38" s="5">
        <v>0</v>
      </c>
      <c r="I38" s="5">
        <v>0</v>
      </c>
      <c r="J38" s="5">
        <v>1</v>
      </c>
      <c r="K38" s="5">
        <v>0</v>
      </c>
      <c r="L38" s="5">
        <v>12816</v>
      </c>
      <c r="M38" s="5">
        <v>3408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38</v>
      </c>
      <c r="T38" s="5">
        <v>0</v>
      </c>
      <c r="U38" s="5">
        <v>0</v>
      </c>
      <c r="V38" s="5">
        <v>0</v>
      </c>
      <c r="W38" s="5">
        <v>0</v>
      </c>
      <c r="X38" s="5">
        <v>7</v>
      </c>
      <c r="Y38" s="5">
        <v>1692</v>
      </c>
      <c r="Z38" s="5">
        <v>0</v>
      </c>
      <c r="AA38" s="5">
        <v>0</v>
      </c>
      <c r="AB38" s="5">
        <v>5937</v>
      </c>
      <c r="AC38" s="5">
        <v>0</v>
      </c>
      <c r="AD38" s="5">
        <v>3721</v>
      </c>
      <c r="AE38" s="5">
        <v>408</v>
      </c>
      <c r="AF38" s="5">
        <v>0</v>
      </c>
      <c r="AG38" s="5">
        <v>0</v>
      </c>
      <c r="AH38" s="5">
        <v>563</v>
      </c>
      <c r="AI38" s="5">
        <v>0</v>
      </c>
      <c r="AJ38" s="5">
        <v>0</v>
      </c>
      <c r="AK38" s="5">
        <v>0</v>
      </c>
      <c r="AL38" s="5">
        <v>0</v>
      </c>
      <c r="AM38" s="5">
        <v>21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145</v>
      </c>
      <c r="AY38" s="5">
        <v>0</v>
      </c>
      <c r="AZ38" s="5">
        <v>3</v>
      </c>
      <c r="BA38" s="5">
        <v>0</v>
      </c>
      <c r="BB38" s="5">
        <v>0</v>
      </c>
      <c r="BC38" s="5">
        <v>0</v>
      </c>
    </row>
    <row r="39" spans="1:55">
      <c r="A39" s="12" t="s">
        <v>261</v>
      </c>
      <c r="B39" s="7">
        <v>226</v>
      </c>
      <c r="C39" s="7">
        <v>-146</v>
      </c>
      <c r="D39" s="7">
        <v>78</v>
      </c>
      <c r="E39" s="7">
        <v>45</v>
      </c>
      <c r="F39" s="7">
        <v>77</v>
      </c>
      <c r="G39" s="7">
        <v>1299</v>
      </c>
      <c r="H39" s="7">
        <v>1190</v>
      </c>
      <c r="I39" s="7">
        <v>395</v>
      </c>
      <c r="J39" s="7">
        <v>538</v>
      </c>
      <c r="K39" s="7">
        <v>410</v>
      </c>
      <c r="L39" s="7">
        <v>66105</v>
      </c>
      <c r="M39" s="7">
        <v>21183</v>
      </c>
      <c r="N39" s="7">
        <v>1104</v>
      </c>
      <c r="O39" s="7">
        <v>3487</v>
      </c>
      <c r="P39" s="7">
        <v>4293</v>
      </c>
      <c r="Q39" s="7">
        <v>993</v>
      </c>
      <c r="R39" s="7">
        <v>377</v>
      </c>
      <c r="S39" s="7">
        <v>1405</v>
      </c>
      <c r="T39" s="7">
        <v>6737</v>
      </c>
      <c r="U39" s="7">
        <v>25</v>
      </c>
      <c r="V39" s="7">
        <v>13620</v>
      </c>
      <c r="W39" s="7">
        <v>6248</v>
      </c>
      <c r="X39" s="7">
        <v>7565</v>
      </c>
      <c r="Y39" s="7">
        <v>13188</v>
      </c>
      <c r="Z39" s="7">
        <v>384</v>
      </c>
      <c r="AA39" s="7">
        <v>40</v>
      </c>
      <c r="AB39" s="7">
        <v>18724</v>
      </c>
      <c r="AC39" s="7">
        <v>1940</v>
      </c>
      <c r="AD39" s="7">
        <v>11439</v>
      </c>
      <c r="AE39" s="7">
        <v>7126</v>
      </c>
      <c r="AF39" s="7">
        <v>544</v>
      </c>
      <c r="AG39" s="7">
        <v>141</v>
      </c>
      <c r="AH39" s="7">
        <v>25641</v>
      </c>
      <c r="AI39" s="7">
        <v>1276</v>
      </c>
      <c r="AJ39" s="7">
        <v>2443</v>
      </c>
      <c r="AK39" s="7">
        <v>1202</v>
      </c>
      <c r="AL39" s="7">
        <v>1348</v>
      </c>
      <c r="AM39" s="7">
        <v>5413</v>
      </c>
      <c r="AN39" s="7">
        <v>508</v>
      </c>
      <c r="AO39" s="7">
        <v>495</v>
      </c>
      <c r="AP39" s="7">
        <v>20</v>
      </c>
      <c r="AQ39" s="7">
        <v>-1166</v>
      </c>
      <c r="AR39" s="7">
        <v>914</v>
      </c>
      <c r="AS39" s="7">
        <v>605</v>
      </c>
      <c r="AT39" s="7">
        <v>-101</v>
      </c>
      <c r="AU39" s="7">
        <v>465</v>
      </c>
      <c r="AV39" s="7">
        <v>630</v>
      </c>
      <c r="AW39" s="7">
        <v>1071</v>
      </c>
      <c r="AX39" s="7">
        <v>3381</v>
      </c>
      <c r="AY39" s="7">
        <v>5</v>
      </c>
      <c r="AZ39" s="7">
        <v>-175</v>
      </c>
      <c r="BA39" s="7">
        <v>4099</v>
      </c>
      <c r="BB39" s="7">
        <v>93</v>
      </c>
      <c r="BC39" s="7">
        <v>3299</v>
      </c>
    </row>
    <row r="40" spans="1:55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</row>
    <row r="41" spans="1:55">
      <c r="A41" s="16" t="s">
        <v>262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</row>
    <row r="42" spans="1:55">
      <c r="A42" s="11" t="s">
        <v>54</v>
      </c>
      <c r="B42" s="6">
        <v>486</v>
      </c>
      <c r="C42" s="6">
        <v>202</v>
      </c>
      <c r="D42" s="6">
        <v>832</v>
      </c>
      <c r="E42" s="6">
        <v>38</v>
      </c>
      <c r="F42" s="6">
        <v>104</v>
      </c>
      <c r="G42" s="6">
        <v>9766</v>
      </c>
      <c r="H42" s="6">
        <v>2509</v>
      </c>
      <c r="I42" s="6">
        <v>389</v>
      </c>
      <c r="J42" s="6">
        <v>3367</v>
      </c>
      <c r="K42" s="6">
        <v>2349</v>
      </c>
      <c r="L42" s="6">
        <v>87077</v>
      </c>
      <c r="M42" s="6">
        <v>59871</v>
      </c>
      <c r="N42" s="6">
        <v>392</v>
      </c>
      <c r="O42" s="6">
        <v>12627</v>
      </c>
      <c r="P42" s="6">
        <v>13401</v>
      </c>
      <c r="Q42" s="6">
        <v>4990</v>
      </c>
      <c r="R42" s="6">
        <v>747</v>
      </c>
      <c r="S42" s="6">
        <v>16903</v>
      </c>
      <c r="T42" s="6">
        <v>1634</v>
      </c>
      <c r="U42" s="6">
        <v>117</v>
      </c>
      <c r="V42" s="6">
        <v>24518</v>
      </c>
      <c r="W42" s="6">
        <v>854</v>
      </c>
      <c r="X42" s="6">
        <v>30656</v>
      </c>
      <c r="Y42" s="6">
        <v>32892</v>
      </c>
      <c r="Z42" s="6">
        <v>1397</v>
      </c>
      <c r="AA42" s="6">
        <v>162</v>
      </c>
      <c r="AB42" s="6">
        <v>76935</v>
      </c>
      <c r="AC42" s="6">
        <v>392</v>
      </c>
      <c r="AD42" s="6">
        <v>46986</v>
      </c>
      <c r="AE42" s="6">
        <v>23256</v>
      </c>
      <c r="AF42" s="6">
        <v>118</v>
      </c>
      <c r="AG42" s="6">
        <v>260</v>
      </c>
      <c r="AH42" s="6">
        <v>131125</v>
      </c>
      <c r="AI42" s="6">
        <v>1224</v>
      </c>
      <c r="AJ42" s="6">
        <v>1021</v>
      </c>
      <c r="AK42" s="6">
        <v>404</v>
      </c>
      <c r="AL42" s="6">
        <v>914</v>
      </c>
      <c r="AM42" s="6">
        <v>18997</v>
      </c>
      <c r="AN42" s="6">
        <v>3212</v>
      </c>
      <c r="AO42" s="6">
        <v>2370</v>
      </c>
      <c r="AP42" s="6">
        <v>1066</v>
      </c>
      <c r="AQ42" s="6">
        <v>246</v>
      </c>
      <c r="AR42" s="6">
        <v>1978</v>
      </c>
      <c r="AS42" s="6">
        <v>4264</v>
      </c>
      <c r="AT42" s="6">
        <v>267</v>
      </c>
      <c r="AU42" s="6">
        <v>1104</v>
      </c>
      <c r="AV42" s="6">
        <v>2349</v>
      </c>
      <c r="AW42" s="6">
        <v>1814</v>
      </c>
      <c r="AX42" s="6">
        <v>21094</v>
      </c>
      <c r="AY42" s="6">
        <v>1249</v>
      </c>
      <c r="AZ42" s="6">
        <v>1910</v>
      </c>
      <c r="BA42" s="6">
        <v>22261</v>
      </c>
      <c r="BB42" s="6">
        <v>135</v>
      </c>
      <c r="BC42" s="6">
        <v>9201</v>
      </c>
    </row>
    <row r="43" spans="1:55">
      <c r="A43" s="10" t="s">
        <v>55</v>
      </c>
      <c r="B43" s="5">
        <v>696</v>
      </c>
      <c r="C43" s="5">
        <v>-20</v>
      </c>
      <c r="D43" s="5">
        <v>132</v>
      </c>
      <c r="E43" s="5">
        <v>167</v>
      </c>
      <c r="F43" s="5">
        <v>48</v>
      </c>
      <c r="G43" s="5">
        <v>3348</v>
      </c>
      <c r="H43" s="5">
        <v>-871</v>
      </c>
      <c r="I43" s="5">
        <v>278</v>
      </c>
      <c r="J43" s="5">
        <v>1981</v>
      </c>
      <c r="K43" s="5">
        <v>519</v>
      </c>
      <c r="L43" s="5">
        <v>127963</v>
      </c>
      <c r="M43" s="5">
        <v>42845</v>
      </c>
      <c r="N43" s="5">
        <v>2354</v>
      </c>
      <c r="O43" s="5">
        <v>694</v>
      </c>
      <c r="P43" s="5">
        <v>-1541</v>
      </c>
      <c r="Q43" s="5">
        <v>1139</v>
      </c>
      <c r="R43" s="5">
        <v>559</v>
      </c>
      <c r="S43" s="5">
        <v>4837</v>
      </c>
      <c r="T43" s="5">
        <v>7752</v>
      </c>
      <c r="U43" s="5">
        <v>61</v>
      </c>
      <c r="V43" s="5">
        <v>20201</v>
      </c>
      <c r="W43" s="5">
        <v>8466</v>
      </c>
      <c r="X43" s="5">
        <v>14467</v>
      </c>
      <c r="Y43" s="5">
        <v>24015</v>
      </c>
      <c r="Z43" s="5">
        <v>310</v>
      </c>
      <c r="AA43" s="5">
        <v>907</v>
      </c>
      <c r="AB43" s="5">
        <v>32202</v>
      </c>
      <c r="AC43" s="5">
        <v>4749</v>
      </c>
      <c r="AD43" s="5">
        <v>17933</v>
      </c>
      <c r="AE43" s="5">
        <v>4873</v>
      </c>
      <c r="AF43" s="5">
        <v>1278</v>
      </c>
      <c r="AG43" s="5">
        <v>31</v>
      </c>
      <c r="AH43" s="5">
        <v>49431</v>
      </c>
      <c r="AI43" s="5">
        <v>1573</v>
      </c>
      <c r="AJ43" s="5">
        <v>4831</v>
      </c>
      <c r="AK43" s="5">
        <v>2131</v>
      </c>
      <c r="AL43" s="5">
        <v>1059</v>
      </c>
      <c r="AM43" s="5">
        <v>4305</v>
      </c>
      <c r="AN43" s="5">
        <v>275</v>
      </c>
      <c r="AO43" s="5">
        <v>-655</v>
      </c>
      <c r="AP43" s="5">
        <v>479</v>
      </c>
      <c r="AQ43" s="5">
        <v>751</v>
      </c>
      <c r="AR43" s="5">
        <v>1302</v>
      </c>
      <c r="AS43" s="5">
        <v>1379</v>
      </c>
      <c r="AT43" s="5">
        <v>21</v>
      </c>
      <c r="AU43" s="5">
        <v>-8</v>
      </c>
      <c r="AV43" s="5">
        <v>472</v>
      </c>
      <c r="AW43" s="5">
        <v>-119</v>
      </c>
      <c r="AX43" s="5">
        <v>10661</v>
      </c>
      <c r="AY43" s="5">
        <v>413</v>
      </c>
      <c r="AZ43" s="5">
        <v>1366</v>
      </c>
      <c r="BA43" s="5">
        <v>-292</v>
      </c>
      <c r="BB43" s="5">
        <v>108</v>
      </c>
      <c r="BC43" s="5">
        <v>2706</v>
      </c>
    </row>
    <row r="44" spans="1:55">
      <c r="A44" s="10" t="s">
        <v>56</v>
      </c>
      <c r="B44" s="5">
        <v>1182</v>
      </c>
      <c r="C44" s="5">
        <v>182</v>
      </c>
      <c r="D44" s="5">
        <v>964</v>
      </c>
      <c r="E44" s="5">
        <v>205</v>
      </c>
      <c r="F44" s="5">
        <v>152</v>
      </c>
      <c r="G44" s="5">
        <v>13114</v>
      </c>
      <c r="H44" s="5">
        <v>1638</v>
      </c>
      <c r="I44" s="5">
        <v>667</v>
      </c>
      <c r="J44" s="5">
        <v>5348</v>
      </c>
      <c r="K44" s="5">
        <v>2868</v>
      </c>
      <c r="L44" s="5">
        <v>215040</v>
      </c>
      <c r="M44" s="5">
        <v>102716</v>
      </c>
      <c r="N44" s="5">
        <v>2746</v>
      </c>
      <c r="O44" s="5">
        <v>13321</v>
      </c>
      <c r="P44" s="5">
        <v>11860</v>
      </c>
      <c r="Q44" s="5">
        <v>6129</v>
      </c>
      <c r="R44" s="5">
        <v>1306</v>
      </c>
      <c r="S44" s="5">
        <v>21740</v>
      </c>
      <c r="T44" s="5">
        <v>9386</v>
      </c>
      <c r="U44" s="5">
        <v>178</v>
      </c>
      <c r="V44" s="5">
        <v>44719</v>
      </c>
      <c r="W44" s="5">
        <v>9320</v>
      </c>
      <c r="X44" s="5">
        <v>45123</v>
      </c>
      <c r="Y44" s="5">
        <v>56907</v>
      </c>
      <c r="Z44" s="5">
        <v>1707</v>
      </c>
      <c r="AA44" s="5">
        <v>1069</v>
      </c>
      <c r="AB44" s="5">
        <v>109137</v>
      </c>
      <c r="AC44" s="5">
        <v>5141</v>
      </c>
      <c r="AD44" s="5">
        <v>64919</v>
      </c>
      <c r="AE44" s="5">
        <v>28129</v>
      </c>
      <c r="AF44" s="5">
        <v>1396</v>
      </c>
      <c r="AG44" s="5">
        <v>291</v>
      </c>
      <c r="AH44" s="5">
        <v>180556</v>
      </c>
      <c r="AI44" s="5">
        <v>2797</v>
      </c>
      <c r="AJ44" s="5">
        <v>5852</v>
      </c>
      <c r="AK44" s="5">
        <v>2535</v>
      </c>
      <c r="AL44" s="5">
        <v>1973</v>
      </c>
      <c r="AM44" s="5">
        <v>23302</v>
      </c>
      <c r="AN44" s="5">
        <v>3487</v>
      </c>
      <c r="AO44" s="5">
        <v>1715</v>
      </c>
      <c r="AP44" s="5">
        <v>1545</v>
      </c>
      <c r="AQ44" s="5">
        <v>997</v>
      </c>
      <c r="AR44" s="5">
        <v>3280</v>
      </c>
      <c r="AS44" s="5">
        <v>5643</v>
      </c>
      <c r="AT44" s="5">
        <v>288</v>
      </c>
      <c r="AU44" s="5">
        <v>1096</v>
      </c>
      <c r="AV44" s="5">
        <v>2821</v>
      </c>
      <c r="AW44" s="5">
        <v>1695</v>
      </c>
      <c r="AX44" s="5">
        <v>31755</v>
      </c>
      <c r="AY44" s="5">
        <v>1662</v>
      </c>
      <c r="AZ44" s="5">
        <v>3276</v>
      </c>
      <c r="BA44" s="5">
        <v>21969</v>
      </c>
      <c r="BB44" s="5">
        <v>243</v>
      </c>
      <c r="BC44" s="5">
        <v>11907</v>
      </c>
    </row>
    <row r="45" spans="1:55">
      <c r="A45" s="10" t="s">
        <v>57</v>
      </c>
      <c r="B45" s="5">
        <v>824</v>
      </c>
      <c r="C45" s="5">
        <v>195</v>
      </c>
      <c r="D45" s="5">
        <v>884</v>
      </c>
      <c r="E45" s="5">
        <v>122</v>
      </c>
      <c r="F45" s="5">
        <v>73</v>
      </c>
      <c r="G45" s="5">
        <v>7910</v>
      </c>
      <c r="H45" s="5">
        <v>3868</v>
      </c>
      <c r="I45" s="5">
        <v>284</v>
      </c>
      <c r="J45" s="5">
        <v>3911</v>
      </c>
      <c r="K45" s="5">
        <v>2004</v>
      </c>
      <c r="L45" s="5">
        <v>81714</v>
      </c>
      <c r="M45" s="5">
        <v>42594</v>
      </c>
      <c r="N45" s="5">
        <v>1445</v>
      </c>
      <c r="O45" s="5">
        <v>4955</v>
      </c>
      <c r="P45" s="5">
        <v>2878</v>
      </c>
      <c r="Q45" s="5">
        <v>3279</v>
      </c>
      <c r="R45" s="5">
        <v>890</v>
      </c>
      <c r="S45" s="5">
        <v>15076</v>
      </c>
      <c r="T45" s="5">
        <v>39</v>
      </c>
      <c r="U45" s="5">
        <v>135</v>
      </c>
      <c r="V45" s="5">
        <v>29233</v>
      </c>
      <c r="W45" s="5">
        <v>3015</v>
      </c>
      <c r="X45" s="5">
        <v>33060</v>
      </c>
      <c r="Y45" s="5">
        <v>36830</v>
      </c>
      <c r="Z45" s="5">
        <v>1313</v>
      </c>
      <c r="AA45" s="5">
        <v>746</v>
      </c>
      <c r="AB45" s="5">
        <v>58923</v>
      </c>
      <c r="AC45" s="5">
        <v>1102</v>
      </c>
      <c r="AD45" s="5">
        <v>32784</v>
      </c>
      <c r="AE45" s="5">
        <v>13571</v>
      </c>
      <c r="AF45" s="5">
        <v>541</v>
      </c>
      <c r="AG45" s="5">
        <v>14</v>
      </c>
      <c r="AH45" s="5">
        <v>99054</v>
      </c>
      <c r="AI45" s="5">
        <v>1003</v>
      </c>
      <c r="AJ45" s="5">
        <v>1269</v>
      </c>
      <c r="AK45" s="5">
        <v>2277</v>
      </c>
      <c r="AL45" s="5">
        <v>2192</v>
      </c>
      <c r="AM45" s="5">
        <v>11019</v>
      </c>
      <c r="AN45" s="5">
        <v>1746</v>
      </c>
      <c r="AO45" s="5">
        <v>1021</v>
      </c>
      <c r="AP45" s="5">
        <v>1071</v>
      </c>
      <c r="AQ45" s="5">
        <v>1887</v>
      </c>
      <c r="AR45" s="5">
        <v>1783</v>
      </c>
      <c r="AS45" s="5">
        <v>3812</v>
      </c>
      <c r="AT45" s="5">
        <v>335</v>
      </c>
      <c r="AU45" s="5">
        <v>634</v>
      </c>
      <c r="AV45" s="5">
        <v>1218</v>
      </c>
      <c r="AW45" s="5">
        <v>407</v>
      </c>
      <c r="AX45" s="5">
        <v>18255</v>
      </c>
      <c r="AY45" s="5">
        <v>790</v>
      </c>
      <c r="AZ45" s="5">
        <v>2005</v>
      </c>
      <c r="BA45" s="5">
        <v>13110</v>
      </c>
      <c r="BB45" s="5">
        <v>132</v>
      </c>
      <c r="BC45" s="5">
        <v>6484</v>
      </c>
    </row>
    <row r="46" spans="1:55">
      <c r="A46" s="10" t="s">
        <v>263</v>
      </c>
      <c r="B46" s="5">
        <v>358</v>
      </c>
      <c r="C46" s="5">
        <v>-13</v>
      </c>
      <c r="D46" s="5">
        <v>80</v>
      </c>
      <c r="E46" s="5">
        <v>83</v>
      </c>
      <c r="F46" s="5">
        <v>79</v>
      </c>
      <c r="G46" s="5">
        <v>5204</v>
      </c>
      <c r="H46" s="5">
        <v>-2230</v>
      </c>
      <c r="I46" s="5">
        <v>383</v>
      </c>
      <c r="J46" s="5">
        <v>1437</v>
      </c>
      <c r="K46" s="5">
        <v>864</v>
      </c>
      <c r="L46" s="5">
        <v>133326</v>
      </c>
      <c r="M46" s="5">
        <v>60122</v>
      </c>
      <c r="N46" s="5">
        <v>1301</v>
      </c>
      <c r="O46" s="5">
        <v>8366</v>
      </c>
      <c r="P46" s="5">
        <v>8982</v>
      </c>
      <c r="Q46" s="5">
        <v>2850</v>
      </c>
      <c r="R46" s="5">
        <v>416</v>
      </c>
      <c r="S46" s="5">
        <v>6664</v>
      </c>
      <c r="T46" s="5">
        <v>9347</v>
      </c>
      <c r="U46" s="5">
        <v>43</v>
      </c>
      <c r="V46" s="5">
        <v>15486</v>
      </c>
      <c r="W46" s="5">
        <v>6305</v>
      </c>
      <c r="X46" s="5">
        <v>12063</v>
      </c>
      <c r="Y46" s="5">
        <v>20077</v>
      </c>
      <c r="Z46" s="5">
        <v>394</v>
      </c>
      <c r="AA46" s="5">
        <v>323</v>
      </c>
      <c r="AB46" s="5">
        <v>50214</v>
      </c>
      <c r="AC46" s="5">
        <v>4039</v>
      </c>
      <c r="AD46" s="5">
        <v>32135</v>
      </c>
      <c r="AE46" s="5">
        <v>14558</v>
      </c>
      <c r="AF46" s="5">
        <v>855</v>
      </c>
      <c r="AG46" s="5">
        <v>277</v>
      </c>
      <c r="AH46" s="5">
        <v>81502</v>
      </c>
      <c r="AI46" s="5">
        <v>1794</v>
      </c>
      <c r="AJ46" s="5">
        <v>4583</v>
      </c>
      <c r="AK46" s="5">
        <v>258</v>
      </c>
      <c r="AL46" s="5">
        <v>-219</v>
      </c>
      <c r="AM46" s="5">
        <v>12283</v>
      </c>
      <c r="AN46" s="5">
        <v>1741</v>
      </c>
      <c r="AO46" s="5">
        <v>694</v>
      </c>
      <c r="AP46" s="5">
        <v>474</v>
      </c>
      <c r="AQ46" s="5">
        <v>-890</v>
      </c>
      <c r="AR46" s="5">
        <v>1497</v>
      </c>
      <c r="AS46" s="5">
        <v>1831</v>
      </c>
      <c r="AT46" s="5">
        <v>-47</v>
      </c>
      <c r="AU46" s="5">
        <v>462</v>
      </c>
      <c r="AV46" s="5">
        <v>1603</v>
      </c>
      <c r="AW46" s="5">
        <v>1288</v>
      </c>
      <c r="AX46" s="5">
        <v>13500</v>
      </c>
      <c r="AY46" s="5">
        <v>872</v>
      </c>
      <c r="AZ46" s="5">
        <v>1271</v>
      </c>
      <c r="BA46" s="5">
        <v>8859</v>
      </c>
      <c r="BB46" s="5">
        <v>111</v>
      </c>
      <c r="BC46" s="5">
        <v>5423</v>
      </c>
    </row>
    <row r="47" spans="1:55">
      <c r="A47" s="10" t="s">
        <v>264</v>
      </c>
      <c r="B47" s="5">
        <v>-9</v>
      </c>
      <c r="C47" s="5">
        <v>2</v>
      </c>
      <c r="D47" s="5">
        <v>131</v>
      </c>
      <c r="E47" s="5">
        <v>20</v>
      </c>
      <c r="F47" s="5">
        <v>103</v>
      </c>
      <c r="G47" s="5">
        <v>1969</v>
      </c>
      <c r="H47" s="5">
        <v>4058</v>
      </c>
      <c r="I47" s="5">
        <v>199</v>
      </c>
      <c r="J47" s="5">
        <v>510</v>
      </c>
      <c r="K47" s="5">
        <v>769</v>
      </c>
      <c r="L47" s="5">
        <v>85966</v>
      </c>
      <c r="M47" s="5">
        <v>13652</v>
      </c>
      <c r="N47" s="5">
        <v>1019</v>
      </c>
      <c r="O47" s="5">
        <v>-337</v>
      </c>
      <c r="P47" s="5">
        <v>68</v>
      </c>
      <c r="Q47" s="5">
        <v>112</v>
      </c>
      <c r="R47" s="5">
        <v>62</v>
      </c>
      <c r="S47" s="5">
        <v>5797</v>
      </c>
      <c r="T47" s="5">
        <v>0</v>
      </c>
      <c r="U47" s="5">
        <v>37</v>
      </c>
      <c r="V47" s="5">
        <v>4789</v>
      </c>
      <c r="W47" s="5">
        <v>1168</v>
      </c>
      <c r="X47" s="5">
        <v>9425</v>
      </c>
      <c r="Y47" s="5">
        <v>10497</v>
      </c>
      <c r="Z47" s="5">
        <v>959</v>
      </c>
      <c r="AA47" s="5">
        <v>119</v>
      </c>
      <c r="AB47" s="5">
        <v>16093</v>
      </c>
      <c r="AC47" s="5">
        <v>790</v>
      </c>
      <c r="AD47" s="5">
        <v>11706</v>
      </c>
      <c r="AE47" s="5">
        <v>13390</v>
      </c>
      <c r="AF47" s="5">
        <v>403</v>
      </c>
      <c r="AG47" s="5">
        <v>9</v>
      </c>
      <c r="AH47" s="5">
        <v>36313</v>
      </c>
      <c r="AI47" s="5">
        <v>630</v>
      </c>
      <c r="AJ47" s="5">
        <v>540</v>
      </c>
      <c r="AK47" s="5">
        <v>1200</v>
      </c>
      <c r="AL47" s="5">
        <v>1937</v>
      </c>
      <c r="AM47" s="5">
        <v>858</v>
      </c>
      <c r="AN47" s="5">
        <v>475</v>
      </c>
      <c r="AO47" s="5">
        <v>305</v>
      </c>
      <c r="AP47" s="5">
        <v>131</v>
      </c>
      <c r="AQ47" s="5">
        <v>-69</v>
      </c>
      <c r="AR47" s="5">
        <v>2653</v>
      </c>
      <c r="AS47" s="5">
        <v>503</v>
      </c>
      <c r="AT47" s="5">
        <v>0</v>
      </c>
      <c r="AU47" s="5">
        <v>3</v>
      </c>
      <c r="AV47" s="5">
        <v>1457</v>
      </c>
      <c r="AW47" s="5">
        <v>229</v>
      </c>
      <c r="AX47" s="5">
        <v>4062</v>
      </c>
      <c r="AY47" s="5">
        <v>140</v>
      </c>
      <c r="AZ47" s="5">
        <v>1530</v>
      </c>
      <c r="BA47" s="5">
        <v>5477</v>
      </c>
      <c r="BB47" s="5">
        <v>1</v>
      </c>
      <c r="BC47" s="5">
        <v>905</v>
      </c>
    </row>
    <row r="48" spans="1:55">
      <c r="A48" s="10" t="s">
        <v>58</v>
      </c>
      <c r="B48" s="5">
        <v>349</v>
      </c>
      <c r="C48" s="5">
        <v>-11</v>
      </c>
      <c r="D48" s="5">
        <v>211</v>
      </c>
      <c r="E48" s="5">
        <v>103</v>
      </c>
      <c r="F48" s="5">
        <v>182</v>
      </c>
      <c r="G48" s="5">
        <v>7173</v>
      </c>
      <c r="H48" s="5">
        <v>1828</v>
      </c>
      <c r="I48" s="5">
        <v>582</v>
      </c>
      <c r="J48" s="5">
        <v>1947</v>
      </c>
      <c r="K48" s="5">
        <v>1633</v>
      </c>
      <c r="L48" s="5">
        <v>219292</v>
      </c>
      <c r="M48" s="5">
        <v>73774</v>
      </c>
      <c r="N48" s="5">
        <v>2320</v>
      </c>
      <c r="O48" s="5">
        <v>8029</v>
      </c>
      <c r="P48" s="5">
        <v>9050</v>
      </c>
      <c r="Q48" s="5">
        <v>2962</v>
      </c>
      <c r="R48" s="5">
        <v>478</v>
      </c>
      <c r="S48" s="5">
        <v>12461</v>
      </c>
      <c r="T48" s="5">
        <v>9347</v>
      </c>
      <c r="U48" s="5">
        <v>80</v>
      </c>
      <c r="V48" s="5">
        <v>20275</v>
      </c>
      <c r="W48" s="5">
        <v>7473</v>
      </c>
      <c r="X48" s="5">
        <v>21488</v>
      </c>
      <c r="Y48" s="5">
        <v>30574</v>
      </c>
      <c r="Z48" s="5">
        <v>1353</v>
      </c>
      <c r="AA48" s="5">
        <v>442</v>
      </c>
      <c r="AB48" s="5">
        <v>66307</v>
      </c>
      <c r="AC48" s="5">
        <v>4829</v>
      </c>
      <c r="AD48" s="5">
        <v>43841</v>
      </c>
      <c r="AE48" s="5">
        <v>27948</v>
      </c>
      <c r="AF48" s="5">
        <v>1258</v>
      </c>
      <c r="AG48" s="5">
        <v>286</v>
      </c>
      <c r="AH48" s="5">
        <v>117815</v>
      </c>
      <c r="AI48" s="5">
        <v>2424</v>
      </c>
      <c r="AJ48" s="5">
        <v>5123</v>
      </c>
      <c r="AK48" s="5">
        <v>1458</v>
      </c>
      <c r="AL48" s="5">
        <v>1718</v>
      </c>
      <c r="AM48" s="5">
        <v>13141</v>
      </c>
      <c r="AN48" s="5">
        <v>2216</v>
      </c>
      <c r="AO48" s="5">
        <v>999</v>
      </c>
      <c r="AP48" s="5">
        <v>605</v>
      </c>
      <c r="AQ48" s="5">
        <v>-959</v>
      </c>
      <c r="AR48" s="5">
        <v>4150</v>
      </c>
      <c r="AS48" s="5">
        <v>2334</v>
      </c>
      <c r="AT48" s="5">
        <v>-47</v>
      </c>
      <c r="AU48" s="5">
        <v>465</v>
      </c>
      <c r="AV48" s="5">
        <v>3060</v>
      </c>
      <c r="AW48" s="5">
        <v>1517</v>
      </c>
      <c r="AX48" s="5">
        <v>17562</v>
      </c>
      <c r="AY48" s="5">
        <v>1012</v>
      </c>
      <c r="AZ48" s="5">
        <v>2801</v>
      </c>
      <c r="BA48" s="5">
        <v>14336</v>
      </c>
      <c r="BB48" s="5">
        <v>112</v>
      </c>
      <c r="BC48" s="5">
        <v>6328</v>
      </c>
    </row>
    <row r="49" spans="1:55">
      <c r="A49" s="10" t="s">
        <v>265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4</v>
      </c>
      <c r="H49" s="5">
        <v>0</v>
      </c>
      <c r="I49" s="5">
        <v>0</v>
      </c>
      <c r="J49" s="5">
        <v>374</v>
      </c>
      <c r="K49" s="5">
        <v>20</v>
      </c>
      <c r="L49" s="5">
        <v>-8342</v>
      </c>
      <c r="M49" s="5">
        <v>-7205</v>
      </c>
      <c r="N49" s="5">
        <v>212</v>
      </c>
      <c r="O49" s="5">
        <v>0</v>
      </c>
      <c r="P49" s="5">
        <v>183</v>
      </c>
      <c r="Q49" s="5">
        <v>0</v>
      </c>
      <c r="R49" s="5">
        <v>0</v>
      </c>
      <c r="S49" s="5">
        <v>45</v>
      </c>
      <c r="T49" s="5">
        <v>0</v>
      </c>
      <c r="U49" s="5">
        <v>0</v>
      </c>
      <c r="V49" s="5">
        <v>5541</v>
      </c>
      <c r="W49" s="5">
        <v>0</v>
      </c>
      <c r="X49" s="5">
        <v>-466</v>
      </c>
      <c r="Y49" s="5">
        <v>-1832</v>
      </c>
      <c r="Z49" s="5">
        <v>0</v>
      </c>
      <c r="AA49" s="5">
        <v>0</v>
      </c>
      <c r="AB49" s="5">
        <v>-5858</v>
      </c>
      <c r="AC49" s="5">
        <v>11</v>
      </c>
      <c r="AD49" s="5">
        <v>-2900</v>
      </c>
      <c r="AE49" s="5">
        <v>-408</v>
      </c>
      <c r="AF49" s="5">
        <v>0</v>
      </c>
      <c r="AG49" s="5">
        <v>0</v>
      </c>
      <c r="AH49" s="5">
        <v>1663</v>
      </c>
      <c r="AI49" s="5">
        <v>0</v>
      </c>
      <c r="AJ49" s="5">
        <v>-285</v>
      </c>
      <c r="AK49" s="5">
        <v>0</v>
      </c>
      <c r="AL49" s="5">
        <v>0</v>
      </c>
      <c r="AM49" s="5">
        <v>-10</v>
      </c>
      <c r="AN49" s="5">
        <v>14</v>
      </c>
      <c r="AO49" s="5">
        <v>0</v>
      </c>
      <c r="AP49" s="5">
        <v>0</v>
      </c>
      <c r="AQ49" s="5">
        <v>0</v>
      </c>
      <c r="AR49" s="5">
        <v>-256</v>
      </c>
      <c r="AS49" s="5">
        <v>131</v>
      </c>
      <c r="AT49" s="5">
        <v>0</v>
      </c>
      <c r="AU49" s="5">
        <v>0</v>
      </c>
      <c r="AV49" s="5">
        <v>0</v>
      </c>
      <c r="AW49" s="5">
        <v>0</v>
      </c>
      <c r="AX49" s="5">
        <v>21</v>
      </c>
      <c r="AY49" s="5">
        <v>0</v>
      </c>
      <c r="AZ49" s="5">
        <v>11</v>
      </c>
      <c r="BA49" s="5">
        <v>0</v>
      </c>
      <c r="BB49" s="5">
        <v>0</v>
      </c>
      <c r="BC49" s="5">
        <v>55</v>
      </c>
    </row>
    <row r="50" spans="1:55">
      <c r="A50" s="10" t="s">
        <v>266</v>
      </c>
      <c r="B50" s="5">
        <v>123</v>
      </c>
      <c r="C50" s="5">
        <v>135</v>
      </c>
      <c r="D50" s="5">
        <v>133</v>
      </c>
      <c r="E50" s="5">
        <v>31</v>
      </c>
      <c r="F50" s="5">
        <v>105</v>
      </c>
      <c r="G50" s="5">
        <v>5622</v>
      </c>
      <c r="H50" s="5">
        <v>616</v>
      </c>
      <c r="I50" s="5">
        <v>187</v>
      </c>
      <c r="J50" s="5">
        <v>1693</v>
      </c>
      <c r="K50" s="5">
        <v>1243</v>
      </c>
      <c r="L50" s="5">
        <v>137879</v>
      </c>
      <c r="M50" s="5">
        <v>37198</v>
      </c>
      <c r="N50" s="5">
        <v>1333</v>
      </c>
      <c r="O50" s="5">
        <v>3559</v>
      </c>
      <c r="P50" s="5">
        <v>2522</v>
      </c>
      <c r="Q50" s="5">
        <v>1637</v>
      </c>
      <c r="R50" s="5">
        <v>101</v>
      </c>
      <c r="S50" s="5">
        <v>10949</v>
      </c>
      <c r="T50" s="5">
        <v>2610</v>
      </c>
      <c r="U50" s="5">
        <v>31</v>
      </c>
      <c r="V50" s="5">
        <v>12145</v>
      </c>
      <c r="W50" s="5">
        <v>484</v>
      </c>
      <c r="X50" s="5">
        <v>11785</v>
      </c>
      <c r="Y50" s="5">
        <v>12072</v>
      </c>
      <c r="Z50" s="5">
        <v>805</v>
      </c>
      <c r="AA50" s="5">
        <v>402</v>
      </c>
      <c r="AB50" s="5">
        <v>35277</v>
      </c>
      <c r="AC50" s="5">
        <v>2284</v>
      </c>
      <c r="AD50" s="5">
        <v>26728</v>
      </c>
      <c r="AE50" s="5">
        <v>20338</v>
      </c>
      <c r="AF50" s="5">
        <v>663</v>
      </c>
      <c r="AG50" s="5">
        <v>61</v>
      </c>
      <c r="AH50" s="5">
        <v>75014</v>
      </c>
      <c r="AI50" s="5">
        <v>601</v>
      </c>
      <c r="AJ50" s="5">
        <v>1241</v>
      </c>
      <c r="AK50" s="5">
        <v>197</v>
      </c>
      <c r="AL50" s="5">
        <v>322</v>
      </c>
      <c r="AM50" s="5">
        <v>5229</v>
      </c>
      <c r="AN50" s="5">
        <v>1714</v>
      </c>
      <c r="AO50" s="5">
        <v>451</v>
      </c>
      <c r="AP50" s="5">
        <v>585</v>
      </c>
      <c r="AQ50" s="5">
        <v>207</v>
      </c>
      <c r="AR50" s="5">
        <v>2979</v>
      </c>
      <c r="AS50" s="5">
        <v>1415</v>
      </c>
      <c r="AT50" s="5">
        <v>54</v>
      </c>
      <c r="AU50" s="5">
        <v>0</v>
      </c>
      <c r="AV50" s="5">
        <v>2086</v>
      </c>
      <c r="AW50" s="5">
        <v>309</v>
      </c>
      <c r="AX50" s="5">
        <v>13925</v>
      </c>
      <c r="AY50" s="5">
        <v>1004</v>
      </c>
      <c r="AZ50" s="5">
        <v>2935</v>
      </c>
      <c r="BA50" s="5">
        <v>10237</v>
      </c>
      <c r="BB50" s="5">
        <v>19</v>
      </c>
      <c r="BC50" s="5">
        <v>3073</v>
      </c>
    </row>
    <row r="51" spans="1:55">
      <c r="A51" s="10" t="s">
        <v>59</v>
      </c>
      <c r="B51" s="5">
        <v>0</v>
      </c>
      <c r="C51" s="5">
        <v>0</v>
      </c>
      <c r="D51" s="5">
        <v>0</v>
      </c>
      <c r="E51" s="5">
        <v>27</v>
      </c>
      <c r="F51" s="5">
        <v>0</v>
      </c>
      <c r="G51" s="5">
        <v>256</v>
      </c>
      <c r="H51" s="5">
        <v>22</v>
      </c>
      <c r="I51" s="5">
        <v>0</v>
      </c>
      <c r="J51" s="5">
        <v>90</v>
      </c>
      <c r="K51" s="5">
        <v>0</v>
      </c>
      <c r="L51" s="5">
        <v>6966</v>
      </c>
      <c r="M51" s="5">
        <v>8188</v>
      </c>
      <c r="N51" s="5">
        <v>95</v>
      </c>
      <c r="O51" s="5">
        <v>983</v>
      </c>
      <c r="P51" s="5">
        <v>2418</v>
      </c>
      <c r="Q51" s="5">
        <v>332</v>
      </c>
      <c r="R51" s="5">
        <v>0</v>
      </c>
      <c r="S51" s="5">
        <v>152</v>
      </c>
      <c r="T51" s="5">
        <v>0</v>
      </c>
      <c r="U51" s="5">
        <v>24</v>
      </c>
      <c r="V51" s="5">
        <v>51</v>
      </c>
      <c r="W51" s="5">
        <v>741</v>
      </c>
      <c r="X51" s="5">
        <v>1672</v>
      </c>
      <c r="Y51" s="5">
        <v>3482</v>
      </c>
      <c r="Z51" s="5">
        <v>164</v>
      </c>
      <c r="AA51" s="5">
        <v>0</v>
      </c>
      <c r="AB51" s="5">
        <v>6448</v>
      </c>
      <c r="AC51" s="5">
        <v>616</v>
      </c>
      <c r="AD51" s="5">
        <v>2774</v>
      </c>
      <c r="AE51" s="5">
        <v>76</v>
      </c>
      <c r="AF51" s="5">
        <v>51</v>
      </c>
      <c r="AG51" s="5">
        <v>84</v>
      </c>
      <c r="AH51" s="5">
        <v>18823</v>
      </c>
      <c r="AI51" s="5">
        <v>547</v>
      </c>
      <c r="AJ51" s="5">
        <v>1154</v>
      </c>
      <c r="AK51" s="5">
        <v>59</v>
      </c>
      <c r="AL51" s="5">
        <v>48</v>
      </c>
      <c r="AM51" s="5">
        <v>2489</v>
      </c>
      <c r="AN51" s="5">
        <v>8</v>
      </c>
      <c r="AO51" s="5">
        <v>53</v>
      </c>
      <c r="AP51" s="5">
        <v>0</v>
      </c>
      <c r="AQ51" s="5">
        <v>0</v>
      </c>
      <c r="AR51" s="5">
        <v>1</v>
      </c>
      <c r="AS51" s="5">
        <v>445</v>
      </c>
      <c r="AT51" s="5">
        <v>0</v>
      </c>
      <c r="AU51" s="5">
        <v>0</v>
      </c>
      <c r="AV51" s="5">
        <v>344</v>
      </c>
      <c r="AW51" s="5">
        <v>137</v>
      </c>
      <c r="AX51" s="5">
        <v>277</v>
      </c>
      <c r="AY51" s="5">
        <v>3</v>
      </c>
      <c r="AZ51" s="5">
        <v>52</v>
      </c>
      <c r="BA51" s="5">
        <v>0</v>
      </c>
      <c r="BB51" s="5">
        <v>0</v>
      </c>
      <c r="BC51" s="5">
        <v>11</v>
      </c>
    </row>
    <row r="52" spans="1:55">
      <c r="A52" s="12" t="s">
        <v>267</v>
      </c>
      <c r="B52" s="7">
        <v>226</v>
      </c>
      <c r="C52" s="7">
        <v>-146</v>
      </c>
      <c r="D52" s="7">
        <v>78</v>
      </c>
      <c r="E52" s="7">
        <v>45</v>
      </c>
      <c r="F52" s="7">
        <v>77</v>
      </c>
      <c r="G52" s="7">
        <v>1299</v>
      </c>
      <c r="H52" s="7">
        <v>1190</v>
      </c>
      <c r="I52" s="7">
        <v>395</v>
      </c>
      <c r="J52" s="7">
        <v>538</v>
      </c>
      <c r="K52" s="7">
        <v>410</v>
      </c>
      <c r="L52" s="7">
        <v>66105</v>
      </c>
      <c r="M52" s="7">
        <v>21183</v>
      </c>
      <c r="N52" s="7">
        <v>1104</v>
      </c>
      <c r="O52" s="7">
        <v>3487</v>
      </c>
      <c r="P52" s="7">
        <v>4293</v>
      </c>
      <c r="Q52" s="7">
        <v>993</v>
      </c>
      <c r="R52" s="7">
        <v>377</v>
      </c>
      <c r="S52" s="7">
        <v>1405</v>
      </c>
      <c r="T52" s="7">
        <v>6737</v>
      </c>
      <c r="U52" s="7">
        <v>25</v>
      </c>
      <c r="V52" s="7">
        <v>13620</v>
      </c>
      <c r="W52" s="7">
        <v>6248</v>
      </c>
      <c r="X52" s="7">
        <v>7565</v>
      </c>
      <c r="Y52" s="7">
        <v>13188</v>
      </c>
      <c r="Z52" s="7">
        <v>384</v>
      </c>
      <c r="AA52" s="7">
        <v>40</v>
      </c>
      <c r="AB52" s="7">
        <v>18724</v>
      </c>
      <c r="AC52" s="7">
        <v>1940</v>
      </c>
      <c r="AD52" s="7">
        <v>11439</v>
      </c>
      <c r="AE52" s="7">
        <v>7126</v>
      </c>
      <c r="AF52" s="7">
        <v>544</v>
      </c>
      <c r="AG52" s="7">
        <v>141</v>
      </c>
      <c r="AH52" s="7">
        <v>25641</v>
      </c>
      <c r="AI52" s="7">
        <v>1276</v>
      </c>
      <c r="AJ52" s="7">
        <v>2443</v>
      </c>
      <c r="AK52" s="7">
        <v>1202</v>
      </c>
      <c r="AL52" s="7">
        <v>1348</v>
      </c>
      <c r="AM52" s="7">
        <v>5413</v>
      </c>
      <c r="AN52" s="7">
        <v>508</v>
      </c>
      <c r="AO52" s="7">
        <v>495</v>
      </c>
      <c r="AP52" s="7">
        <v>20</v>
      </c>
      <c r="AQ52" s="7">
        <v>-1166</v>
      </c>
      <c r="AR52" s="7">
        <v>914</v>
      </c>
      <c r="AS52" s="7">
        <v>605</v>
      </c>
      <c r="AT52" s="7">
        <v>-101</v>
      </c>
      <c r="AU52" s="7">
        <v>465</v>
      </c>
      <c r="AV52" s="7">
        <v>630</v>
      </c>
      <c r="AW52" s="7">
        <v>1071</v>
      </c>
      <c r="AX52" s="7">
        <v>3381</v>
      </c>
      <c r="AY52" s="7">
        <v>5</v>
      </c>
      <c r="AZ52" s="7">
        <v>-175</v>
      </c>
      <c r="BA52" s="7">
        <v>4099</v>
      </c>
      <c r="BB52" s="7">
        <v>93</v>
      </c>
      <c r="BC52" s="7">
        <v>3299</v>
      </c>
    </row>
    <row r="55" spans="1:55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</row>
    <row r="56" spans="1:5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</row>
  </sheetData>
  <printOptions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Folha24">
    <pageSetUpPr fitToPage="1"/>
  </sheetPr>
  <dimension ref="A1:BC57"/>
  <sheetViews>
    <sheetView showGridLines="0" workbookViewId="0">
      <selection activeCell="B57" sqref="B57:BE57"/>
    </sheetView>
  </sheetViews>
  <sheetFormatPr defaultRowHeight="12.75"/>
  <cols>
    <col min="1" max="1" width="29.7109375" style="2" customWidth="1"/>
    <col min="2" max="3" width="9.7109375" style="2" customWidth="1"/>
    <col min="4" max="4" width="12.42578125" style="2" customWidth="1"/>
    <col min="5" max="56" width="9.7109375" style="2" customWidth="1"/>
    <col min="57" max="255" width="9.140625" style="2"/>
    <col min="256" max="256" width="29.7109375" style="2" customWidth="1"/>
    <col min="257" max="257" width="3.28515625" style="2" customWidth="1"/>
    <col min="258" max="297" width="9.7109375" style="2" customWidth="1"/>
    <col min="298" max="311" width="10.85546875" style="2" customWidth="1"/>
    <col min="312" max="312" width="9.7109375" style="2" customWidth="1"/>
    <col min="313" max="511" width="9.140625" style="2"/>
    <col min="512" max="512" width="29.7109375" style="2" customWidth="1"/>
    <col min="513" max="513" width="3.28515625" style="2" customWidth="1"/>
    <col min="514" max="553" width="9.7109375" style="2" customWidth="1"/>
    <col min="554" max="567" width="10.85546875" style="2" customWidth="1"/>
    <col min="568" max="568" width="9.7109375" style="2" customWidth="1"/>
    <col min="569" max="767" width="9.140625" style="2"/>
    <col min="768" max="768" width="29.7109375" style="2" customWidth="1"/>
    <col min="769" max="769" width="3.28515625" style="2" customWidth="1"/>
    <col min="770" max="809" width="9.7109375" style="2" customWidth="1"/>
    <col min="810" max="823" width="10.85546875" style="2" customWidth="1"/>
    <col min="824" max="824" width="9.7109375" style="2" customWidth="1"/>
    <col min="825" max="1023" width="9.140625" style="2"/>
    <col min="1024" max="1024" width="29.7109375" style="2" customWidth="1"/>
    <col min="1025" max="1025" width="3.28515625" style="2" customWidth="1"/>
    <col min="1026" max="1065" width="9.7109375" style="2" customWidth="1"/>
    <col min="1066" max="1079" width="10.85546875" style="2" customWidth="1"/>
    <col min="1080" max="1080" width="9.7109375" style="2" customWidth="1"/>
    <col min="1081" max="1279" width="9.140625" style="2"/>
    <col min="1280" max="1280" width="29.7109375" style="2" customWidth="1"/>
    <col min="1281" max="1281" width="3.28515625" style="2" customWidth="1"/>
    <col min="1282" max="1321" width="9.7109375" style="2" customWidth="1"/>
    <col min="1322" max="1335" width="10.85546875" style="2" customWidth="1"/>
    <col min="1336" max="1336" width="9.7109375" style="2" customWidth="1"/>
    <col min="1337" max="1535" width="9.140625" style="2"/>
    <col min="1536" max="1536" width="29.7109375" style="2" customWidth="1"/>
    <col min="1537" max="1537" width="3.28515625" style="2" customWidth="1"/>
    <col min="1538" max="1577" width="9.7109375" style="2" customWidth="1"/>
    <col min="1578" max="1591" width="10.85546875" style="2" customWidth="1"/>
    <col min="1592" max="1592" width="9.7109375" style="2" customWidth="1"/>
    <col min="1593" max="1791" width="9.140625" style="2"/>
    <col min="1792" max="1792" width="29.7109375" style="2" customWidth="1"/>
    <col min="1793" max="1793" width="3.28515625" style="2" customWidth="1"/>
    <col min="1794" max="1833" width="9.7109375" style="2" customWidth="1"/>
    <col min="1834" max="1847" width="10.85546875" style="2" customWidth="1"/>
    <col min="1848" max="1848" width="9.7109375" style="2" customWidth="1"/>
    <col min="1849" max="2047" width="9.140625" style="2"/>
    <col min="2048" max="2048" width="29.7109375" style="2" customWidth="1"/>
    <col min="2049" max="2049" width="3.28515625" style="2" customWidth="1"/>
    <col min="2050" max="2089" width="9.7109375" style="2" customWidth="1"/>
    <col min="2090" max="2103" width="10.85546875" style="2" customWidth="1"/>
    <col min="2104" max="2104" width="9.7109375" style="2" customWidth="1"/>
    <col min="2105" max="2303" width="9.140625" style="2"/>
    <col min="2304" max="2304" width="29.7109375" style="2" customWidth="1"/>
    <col min="2305" max="2305" width="3.28515625" style="2" customWidth="1"/>
    <col min="2306" max="2345" width="9.7109375" style="2" customWidth="1"/>
    <col min="2346" max="2359" width="10.85546875" style="2" customWidth="1"/>
    <col min="2360" max="2360" width="9.7109375" style="2" customWidth="1"/>
    <col min="2361" max="2559" width="9.140625" style="2"/>
    <col min="2560" max="2560" width="29.7109375" style="2" customWidth="1"/>
    <col min="2561" max="2561" width="3.28515625" style="2" customWidth="1"/>
    <col min="2562" max="2601" width="9.7109375" style="2" customWidth="1"/>
    <col min="2602" max="2615" width="10.85546875" style="2" customWidth="1"/>
    <col min="2616" max="2616" width="9.7109375" style="2" customWidth="1"/>
    <col min="2617" max="2815" width="9.140625" style="2"/>
    <col min="2816" max="2816" width="29.7109375" style="2" customWidth="1"/>
    <col min="2817" max="2817" width="3.28515625" style="2" customWidth="1"/>
    <col min="2818" max="2857" width="9.7109375" style="2" customWidth="1"/>
    <col min="2858" max="2871" width="10.85546875" style="2" customWidth="1"/>
    <col min="2872" max="2872" width="9.7109375" style="2" customWidth="1"/>
    <col min="2873" max="3071" width="9.140625" style="2"/>
    <col min="3072" max="3072" width="29.7109375" style="2" customWidth="1"/>
    <col min="3073" max="3073" width="3.28515625" style="2" customWidth="1"/>
    <col min="3074" max="3113" width="9.7109375" style="2" customWidth="1"/>
    <col min="3114" max="3127" width="10.85546875" style="2" customWidth="1"/>
    <col min="3128" max="3128" width="9.7109375" style="2" customWidth="1"/>
    <col min="3129" max="3327" width="9.140625" style="2"/>
    <col min="3328" max="3328" width="29.7109375" style="2" customWidth="1"/>
    <col min="3329" max="3329" width="3.28515625" style="2" customWidth="1"/>
    <col min="3330" max="3369" width="9.7109375" style="2" customWidth="1"/>
    <col min="3370" max="3383" width="10.85546875" style="2" customWidth="1"/>
    <col min="3384" max="3384" width="9.7109375" style="2" customWidth="1"/>
    <col min="3385" max="3583" width="9.140625" style="2"/>
    <col min="3584" max="3584" width="29.7109375" style="2" customWidth="1"/>
    <col min="3585" max="3585" width="3.28515625" style="2" customWidth="1"/>
    <col min="3586" max="3625" width="9.7109375" style="2" customWidth="1"/>
    <col min="3626" max="3639" width="10.85546875" style="2" customWidth="1"/>
    <col min="3640" max="3640" width="9.7109375" style="2" customWidth="1"/>
    <col min="3641" max="3839" width="9.140625" style="2"/>
    <col min="3840" max="3840" width="29.7109375" style="2" customWidth="1"/>
    <col min="3841" max="3841" width="3.28515625" style="2" customWidth="1"/>
    <col min="3842" max="3881" width="9.7109375" style="2" customWidth="1"/>
    <col min="3882" max="3895" width="10.85546875" style="2" customWidth="1"/>
    <col min="3896" max="3896" width="9.7109375" style="2" customWidth="1"/>
    <col min="3897" max="4095" width="9.140625" style="2"/>
    <col min="4096" max="4096" width="29.7109375" style="2" customWidth="1"/>
    <col min="4097" max="4097" width="3.28515625" style="2" customWidth="1"/>
    <col min="4098" max="4137" width="9.7109375" style="2" customWidth="1"/>
    <col min="4138" max="4151" width="10.85546875" style="2" customWidth="1"/>
    <col min="4152" max="4152" width="9.7109375" style="2" customWidth="1"/>
    <col min="4153" max="4351" width="9.140625" style="2"/>
    <col min="4352" max="4352" width="29.7109375" style="2" customWidth="1"/>
    <col min="4353" max="4353" width="3.28515625" style="2" customWidth="1"/>
    <col min="4354" max="4393" width="9.7109375" style="2" customWidth="1"/>
    <col min="4394" max="4407" width="10.85546875" style="2" customWidth="1"/>
    <col min="4408" max="4408" width="9.7109375" style="2" customWidth="1"/>
    <col min="4409" max="4607" width="9.140625" style="2"/>
    <col min="4608" max="4608" width="29.7109375" style="2" customWidth="1"/>
    <col min="4609" max="4609" width="3.28515625" style="2" customWidth="1"/>
    <col min="4610" max="4649" width="9.7109375" style="2" customWidth="1"/>
    <col min="4650" max="4663" width="10.85546875" style="2" customWidth="1"/>
    <col min="4664" max="4664" width="9.7109375" style="2" customWidth="1"/>
    <col min="4665" max="4863" width="9.140625" style="2"/>
    <col min="4864" max="4864" width="29.7109375" style="2" customWidth="1"/>
    <col min="4865" max="4865" width="3.28515625" style="2" customWidth="1"/>
    <col min="4866" max="4905" width="9.7109375" style="2" customWidth="1"/>
    <col min="4906" max="4919" width="10.85546875" style="2" customWidth="1"/>
    <col min="4920" max="4920" width="9.7109375" style="2" customWidth="1"/>
    <col min="4921" max="5119" width="9.140625" style="2"/>
    <col min="5120" max="5120" width="29.7109375" style="2" customWidth="1"/>
    <col min="5121" max="5121" width="3.28515625" style="2" customWidth="1"/>
    <col min="5122" max="5161" width="9.7109375" style="2" customWidth="1"/>
    <col min="5162" max="5175" width="10.85546875" style="2" customWidth="1"/>
    <col min="5176" max="5176" width="9.7109375" style="2" customWidth="1"/>
    <col min="5177" max="5375" width="9.140625" style="2"/>
    <col min="5376" max="5376" width="29.7109375" style="2" customWidth="1"/>
    <col min="5377" max="5377" width="3.28515625" style="2" customWidth="1"/>
    <col min="5378" max="5417" width="9.7109375" style="2" customWidth="1"/>
    <col min="5418" max="5431" width="10.85546875" style="2" customWidth="1"/>
    <col min="5432" max="5432" width="9.7109375" style="2" customWidth="1"/>
    <col min="5433" max="5631" width="9.140625" style="2"/>
    <col min="5632" max="5632" width="29.7109375" style="2" customWidth="1"/>
    <col min="5633" max="5633" width="3.28515625" style="2" customWidth="1"/>
    <col min="5634" max="5673" width="9.7109375" style="2" customWidth="1"/>
    <col min="5674" max="5687" width="10.85546875" style="2" customWidth="1"/>
    <col min="5688" max="5688" width="9.7109375" style="2" customWidth="1"/>
    <col min="5689" max="5887" width="9.140625" style="2"/>
    <col min="5888" max="5888" width="29.7109375" style="2" customWidth="1"/>
    <col min="5889" max="5889" width="3.28515625" style="2" customWidth="1"/>
    <col min="5890" max="5929" width="9.7109375" style="2" customWidth="1"/>
    <col min="5930" max="5943" width="10.85546875" style="2" customWidth="1"/>
    <col min="5944" max="5944" width="9.7109375" style="2" customWidth="1"/>
    <col min="5945" max="6143" width="9.140625" style="2"/>
    <col min="6144" max="6144" width="29.7109375" style="2" customWidth="1"/>
    <col min="6145" max="6145" width="3.28515625" style="2" customWidth="1"/>
    <col min="6146" max="6185" width="9.7109375" style="2" customWidth="1"/>
    <col min="6186" max="6199" width="10.85546875" style="2" customWidth="1"/>
    <col min="6200" max="6200" width="9.7109375" style="2" customWidth="1"/>
    <col min="6201" max="6399" width="9.140625" style="2"/>
    <col min="6400" max="6400" width="29.7109375" style="2" customWidth="1"/>
    <col min="6401" max="6401" width="3.28515625" style="2" customWidth="1"/>
    <col min="6402" max="6441" width="9.7109375" style="2" customWidth="1"/>
    <col min="6442" max="6455" width="10.85546875" style="2" customWidth="1"/>
    <col min="6456" max="6456" width="9.7109375" style="2" customWidth="1"/>
    <col min="6457" max="6655" width="9.140625" style="2"/>
    <col min="6656" max="6656" width="29.7109375" style="2" customWidth="1"/>
    <col min="6657" max="6657" width="3.28515625" style="2" customWidth="1"/>
    <col min="6658" max="6697" width="9.7109375" style="2" customWidth="1"/>
    <col min="6698" max="6711" width="10.85546875" style="2" customWidth="1"/>
    <col min="6712" max="6712" width="9.7109375" style="2" customWidth="1"/>
    <col min="6713" max="6911" width="9.140625" style="2"/>
    <col min="6912" max="6912" width="29.7109375" style="2" customWidth="1"/>
    <col min="6913" max="6913" width="3.28515625" style="2" customWidth="1"/>
    <col min="6914" max="6953" width="9.7109375" style="2" customWidth="1"/>
    <col min="6954" max="6967" width="10.85546875" style="2" customWidth="1"/>
    <col min="6968" max="6968" width="9.7109375" style="2" customWidth="1"/>
    <col min="6969" max="7167" width="9.140625" style="2"/>
    <col min="7168" max="7168" width="29.7109375" style="2" customWidth="1"/>
    <col min="7169" max="7169" width="3.28515625" style="2" customWidth="1"/>
    <col min="7170" max="7209" width="9.7109375" style="2" customWidth="1"/>
    <col min="7210" max="7223" width="10.85546875" style="2" customWidth="1"/>
    <col min="7224" max="7224" width="9.7109375" style="2" customWidth="1"/>
    <col min="7225" max="7423" width="9.140625" style="2"/>
    <col min="7424" max="7424" width="29.7109375" style="2" customWidth="1"/>
    <col min="7425" max="7425" width="3.28515625" style="2" customWidth="1"/>
    <col min="7426" max="7465" width="9.7109375" style="2" customWidth="1"/>
    <col min="7466" max="7479" width="10.85546875" style="2" customWidth="1"/>
    <col min="7480" max="7480" width="9.7109375" style="2" customWidth="1"/>
    <col min="7481" max="7679" width="9.140625" style="2"/>
    <col min="7680" max="7680" width="29.7109375" style="2" customWidth="1"/>
    <col min="7681" max="7681" width="3.28515625" style="2" customWidth="1"/>
    <col min="7682" max="7721" width="9.7109375" style="2" customWidth="1"/>
    <col min="7722" max="7735" width="10.85546875" style="2" customWidth="1"/>
    <col min="7736" max="7736" width="9.7109375" style="2" customWidth="1"/>
    <col min="7737" max="7935" width="9.140625" style="2"/>
    <col min="7936" max="7936" width="29.7109375" style="2" customWidth="1"/>
    <col min="7937" max="7937" width="3.28515625" style="2" customWidth="1"/>
    <col min="7938" max="7977" width="9.7109375" style="2" customWidth="1"/>
    <col min="7978" max="7991" width="10.85546875" style="2" customWidth="1"/>
    <col min="7992" max="7992" width="9.7109375" style="2" customWidth="1"/>
    <col min="7993" max="8191" width="9.140625" style="2"/>
    <col min="8192" max="8192" width="29.7109375" style="2" customWidth="1"/>
    <col min="8193" max="8193" width="3.28515625" style="2" customWidth="1"/>
    <col min="8194" max="8233" width="9.7109375" style="2" customWidth="1"/>
    <col min="8234" max="8247" width="10.85546875" style="2" customWidth="1"/>
    <col min="8248" max="8248" width="9.7109375" style="2" customWidth="1"/>
    <col min="8249" max="8447" width="9.140625" style="2"/>
    <col min="8448" max="8448" width="29.7109375" style="2" customWidth="1"/>
    <col min="8449" max="8449" width="3.28515625" style="2" customWidth="1"/>
    <col min="8450" max="8489" width="9.7109375" style="2" customWidth="1"/>
    <col min="8490" max="8503" width="10.85546875" style="2" customWidth="1"/>
    <col min="8504" max="8504" width="9.7109375" style="2" customWidth="1"/>
    <col min="8505" max="8703" width="9.140625" style="2"/>
    <col min="8704" max="8704" width="29.7109375" style="2" customWidth="1"/>
    <col min="8705" max="8705" width="3.28515625" style="2" customWidth="1"/>
    <col min="8706" max="8745" width="9.7109375" style="2" customWidth="1"/>
    <col min="8746" max="8759" width="10.85546875" style="2" customWidth="1"/>
    <col min="8760" max="8760" width="9.7109375" style="2" customWidth="1"/>
    <col min="8761" max="8959" width="9.140625" style="2"/>
    <col min="8960" max="8960" width="29.7109375" style="2" customWidth="1"/>
    <col min="8961" max="8961" width="3.28515625" style="2" customWidth="1"/>
    <col min="8962" max="9001" width="9.7109375" style="2" customWidth="1"/>
    <col min="9002" max="9015" width="10.85546875" style="2" customWidth="1"/>
    <col min="9016" max="9016" width="9.7109375" style="2" customWidth="1"/>
    <col min="9017" max="9215" width="9.140625" style="2"/>
    <col min="9216" max="9216" width="29.7109375" style="2" customWidth="1"/>
    <col min="9217" max="9217" width="3.28515625" style="2" customWidth="1"/>
    <col min="9218" max="9257" width="9.7109375" style="2" customWidth="1"/>
    <col min="9258" max="9271" width="10.85546875" style="2" customWidth="1"/>
    <col min="9272" max="9272" width="9.7109375" style="2" customWidth="1"/>
    <col min="9273" max="9471" width="9.140625" style="2"/>
    <col min="9472" max="9472" width="29.7109375" style="2" customWidth="1"/>
    <col min="9473" max="9473" width="3.28515625" style="2" customWidth="1"/>
    <col min="9474" max="9513" width="9.7109375" style="2" customWidth="1"/>
    <col min="9514" max="9527" width="10.85546875" style="2" customWidth="1"/>
    <col min="9528" max="9528" width="9.7109375" style="2" customWidth="1"/>
    <col min="9529" max="9727" width="9.140625" style="2"/>
    <col min="9728" max="9728" width="29.7109375" style="2" customWidth="1"/>
    <col min="9729" max="9729" width="3.28515625" style="2" customWidth="1"/>
    <col min="9730" max="9769" width="9.7109375" style="2" customWidth="1"/>
    <col min="9770" max="9783" width="10.85546875" style="2" customWidth="1"/>
    <col min="9784" max="9784" width="9.7109375" style="2" customWidth="1"/>
    <col min="9785" max="9983" width="9.140625" style="2"/>
    <col min="9984" max="9984" width="29.7109375" style="2" customWidth="1"/>
    <col min="9985" max="9985" width="3.28515625" style="2" customWidth="1"/>
    <col min="9986" max="10025" width="9.7109375" style="2" customWidth="1"/>
    <col min="10026" max="10039" width="10.85546875" style="2" customWidth="1"/>
    <col min="10040" max="10040" width="9.7109375" style="2" customWidth="1"/>
    <col min="10041" max="10239" width="9.140625" style="2"/>
    <col min="10240" max="10240" width="29.7109375" style="2" customWidth="1"/>
    <col min="10241" max="10241" width="3.28515625" style="2" customWidth="1"/>
    <col min="10242" max="10281" width="9.7109375" style="2" customWidth="1"/>
    <col min="10282" max="10295" width="10.85546875" style="2" customWidth="1"/>
    <col min="10296" max="10296" width="9.7109375" style="2" customWidth="1"/>
    <col min="10297" max="10495" width="9.140625" style="2"/>
    <col min="10496" max="10496" width="29.7109375" style="2" customWidth="1"/>
    <col min="10497" max="10497" width="3.28515625" style="2" customWidth="1"/>
    <col min="10498" max="10537" width="9.7109375" style="2" customWidth="1"/>
    <col min="10538" max="10551" width="10.85546875" style="2" customWidth="1"/>
    <col min="10552" max="10552" width="9.7109375" style="2" customWidth="1"/>
    <col min="10553" max="10751" width="9.140625" style="2"/>
    <col min="10752" max="10752" width="29.7109375" style="2" customWidth="1"/>
    <col min="10753" max="10753" width="3.28515625" style="2" customWidth="1"/>
    <col min="10754" max="10793" width="9.7109375" style="2" customWidth="1"/>
    <col min="10794" max="10807" width="10.85546875" style="2" customWidth="1"/>
    <col min="10808" max="10808" width="9.7109375" style="2" customWidth="1"/>
    <col min="10809" max="11007" width="9.140625" style="2"/>
    <col min="11008" max="11008" width="29.7109375" style="2" customWidth="1"/>
    <col min="11009" max="11009" width="3.28515625" style="2" customWidth="1"/>
    <col min="11010" max="11049" width="9.7109375" style="2" customWidth="1"/>
    <col min="11050" max="11063" width="10.85546875" style="2" customWidth="1"/>
    <col min="11064" max="11064" width="9.7109375" style="2" customWidth="1"/>
    <col min="11065" max="11263" width="9.140625" style="2"/>
    <col min="11264" max="11264" width="29.7109375" style="2" customWidth="1"/>
    <col min="11265" max="11265" width="3.28515625" style="2" customWidth="1"/>
    <col min="11266" max="11305" width="9.7109375" style="2" customWidth="1"/>
    <col min="11306" max="11319" width="10.85546875" style="2" customWidth="1"/>
    <col min="11320" max="11320" width="9.7109375" style="2" customWidth="1"/>
    <col min="11321" max="11519" width="9.140625" style="2"/>
    <col min="11520" max="11520" width="29.7109375" style="2" customWidth="1"/>
    <col min="11521" max="11521" width="3.28515625" style="2" customWidth="1"/>
    <col min="11522" max="11561" width="9.7109375" style="2" customWidth="1"/>
    <col min="11562" max="11575" width="10.85546875" style="2" customWidth="1"/>
    <col min="11576" max="11576" width="9.7109375" style="2" customWidth="1"/>
    <col min="11577" max="11775" width="9.140625" style="2"/>
    <col min="11776" max="11776" width="29.7109375" style="2" customWidth="1"/>
    <col min="11777" max="11777" width="3.28515625" style="2" customWidth="1"/>
    <col min="11778" max="11817" width="9.7109375" style="2" customWidth="1"/>
    <col min="11818" max="11831" width="10.85546875" style="2" customWidth="1"/>
    <col min="11832" max="11832" width="9.7109375" style="2" customWidth="1"/>
    <col min="11833" max="12031" width="9.140625" style="2"/>
    <col min="12032" max="12032" width="29.7109375" style="2" customWidth="1"/>
    <col min="12033" max="12033" width="3.28515625" style="2" customWidth="1"/>
    <col min="12034" max="12073" width="9.7109375" style="2" customWidth="1"/>
    <col min="12074" max="12087" width="10.85546875" style="2" customWidth="1"/>
    <col min="12088" max="12088" width="9.7109375" style="2" customWidth="1"/>
    <col min="12089" max="12287" width="9.140625" style="2"/>
    <col min="12288" max="12288" width="29.7109375" style="2" customWidth="1"/>
    <col min="12289" max="12289" width="3.28515625" style="2" customWidth="1"/>
    <col min="12290" max="12329" width="9.7109375" style="2" customWidth="1"/>
    <col min="12330" max="12343" width="10.85546875" style="2" customWidth="1"/>
    <col min="12344" max="12344" width="9.7109375" style="2" customWidth="1"/>
    <col min="12345" max="12543" width="9.140625" style="2"/>
    <col min="12544" max="12544" width="29.7109375" style="2" customWidth="1"/>
    <col min="12545" max="12545" width="3.28515625" style="2" customWidth="1"/>
    <col min="12546" max="12585" width="9.7109375" style="2" customWidth="1"/>
    <col min="12586" max="12599" width="10.85546875" style="2" customWidth="1"/>
    <col min="12600" max="12600" width="9.7109375" style="2" customWidth="1"/>
    <col min="12601" max="12799" width="9.140625" style="2"/>
    <col min="12800" max="12800" width="29.7109375" style="2" customWidth="1"/>
    <col min="12801" max="12801" width="3.28515625" style="2" customWidth="1"/>
    <col min="12802" max="12841" width="9.7109375" style="2" customWidth="1"/>
    <col min="12842" max="12855" width="10.85546875" style="2" customWidth="1"/>
    <col min="12856" max="12856" width="9.7109375" style="2" customWidth="1"/>
    <col min="12857" max="13055" width="9.140625" style="2"/>
    <col min="13056" max="13056" width="29.7109375" style="2" customWidth="1"/>
    <col min="13057" max="13057" width="3.28515625" style="2" customWidth="1"/>
    <col min="13058" max="13097" width="9.7109375" style="2" customWidth="1"/>
    <col min="13098" max="13111" width="10.85546875" style="2" customWidth="1"/>
    <col min="13112" max="13112" width="9.7109375" style="2" customWidth="1"/>
    <col min="13113" max="13311" width="9.140625" style="2"/>
    <col min="13312" max="13312" width="29.7109375" style="2" customWidth="1"/>
    <col min="13313" max="13313" width="3.28515625" style="2" customWidth="1"/>
    <col min="13314" max="13353" width="9.7109375" style="2" customWidth="1"/>
    <col min="13354" max="13367" width="10.85546875" style="2" customWidth="1"/>
    <col min="13368" max="13368" width="9.7109375" style="2" customWidth="1"/>
    <col min="13369" max="13567" width="9.140625" style="2"/>
    <col min="13568" max="13568" width="29.7109375" style="2" customWidth="1"/>
    <col min="13569" max="13569" width="3.28515625" style="2" customWidth="1"/>
    <col min="13570" max="13609" width="9.7109375" style="2" customWidth="1"/>
    <col min="13610" max="13623" width="10.85546875" style="2" customWidth="1"/>
    <col min="13624" max="13624" width="9.7109375" style="2" customWidth="1"/>
    <col min="13625" max="13823" width="9.140625" style="2"/>
    <col min="13824" max="13824" width="29.7109375" style="2" customWidth="1"/>
    <col min="13825" max="13825" width="3.28515625" style="2" customWidth="1"/>
    <col min="13826" max="13865" width="9.7109375" style="2" customWidth="1"/>
    <col min="13866" max="13879" width="10.85546875" style="2" customWidth="1"/>
    <col min="13880" max="13880" width="9.7109375" style="2" customWidth="1"/>
    <col min="13881" max="14079" width="9.140625" style="2"/>
    <col min="14080" max="14080" width="29.7109375" style="2" customWidth="1"/>
    <col min="14081" max="14081" width="3.28515625" style="2" customWidth="1"/>
    <col min="14082" max="14121" width="9.7109375" style="2" customWidth="1"/>
    <col min="14122" max="14135" width="10.85546875" style="2" customWidth="1"/>
    <col min="14136" max="14136" width="9.7109375" style="2" customWidth="1"/>
    <col min="14137" max="14335" width="9.140625" style="2"/>
    <col min="14336" max="14336" width="29.7109375" style="2" customWidth="1"/>
    <col min="14337" max="14337" width="3.28515625" style="2" customWidth="1"/>
    <col min="14338" max="14377" width="9.7109375" style="2" customWidth="1"/>
    <col min="14378" max="14391" width="10.85546875" style="2" customWidth="1"/>
    <col min="14392" max="14392" width="9.7109375" style="2" customWidth="1"/>
    <col min="14393" max="14591" width="9.140625" style="2"/>
    <col min="14592" max="14592" width="29.7109375" style="2" customWidth="1"/>
    <col min="14593" max="14593" width="3.28515625" style="2" customWidth="1"/>
    <col min="14594" max="14633" width="9.7109375" style="2" customWidth="1"/>
    <col min="14634" max="14647" width="10.85546875" style="2" customWidth="1"/>
    <col min="14648" max="14648" width="9.7109375" style="2" customWidth="1"/>
    <col min="14649" max="14847" width="9.140625" style="2"/>
    <col min="14848" max="14848" width="29.7109375" style="2" customWidth="1"/>
    <col min="14849" max="14849" width="3.28515625" style="2" customWidth="1"/>
    <col min="14850" max="14889" width="9.7109375" style="2" customWidth="1"/>
    <col min="14890" max="14903" width="10.85546875" style="2" customWidth="1"/>
    <col min="14904" max="14904" width="9.7109375" style="2" customWidth="1"/>
    <col min="14905" max="15103" width="9.140625" style="2"/>
    <col min="15104" max="15104" width="29.7109375" style="2" customWidth="1"/>
    <col min="15105" max="15105" width="3.28515625" style="2" customWidth="1"/>
    <col min="15106" max="15145" width="9.7109375" style="2" customWidth="1"/>
    <col min="15146" max="15159" width="10.85546875" style="2" customWidth="1"/>
    <col min="15160" max="15160" width="9.7109375" style="2" customWidth="1"/>
    <col min="15161" max="15359" width="9.140625" style="2"/>
    <col min="15360" max="15360" width="29.7109375" style="2" customWidth="1"/>
    <col min="15361" max="15361" width="3.28515625" style="2" customWidth="1"/>
    <col min="15362" max="15401" width="9.7109375" style="2" customWidth="1"/>
    <col min="15402" max="15415" width="10.85546875" style="2" customWidth="1"/>
    <col min="15416" max="15416" width="9.7109375" style="2" customWidth="1"/>
    <col min="15417" max="15615" width="9.140625" style="2"/>
    <col min="15616" max="15616" width="29.7109375" style="2" customWidth="1"/>
    <col min="15617" max="15617" width="3.28515625" style="2" customWidth="1"/>
    <col min="15618" max="15657" width="9.7109375" style="2" customWidth="1"/>
    <col min="15658" max="15671" width="10.85546875" style="2" customWidth="1"/>
    <col min="15672" max="15672" width="9.7109375" style="2" customWidth="1"/>
    <col min="15673" max="15871" width="9.140625" style="2"/>
    <col min="15872" max="15872" width="29.7109375" style="2" customWidth="1"/>
    <col min="15873" max="15873" width="3.28515625" style="2" customWidth="1"/>
    <col min="15874" max="15913" width="9.7109375" style="2" customWidth="1"/>
    <col min="15914" max="15927" width="10.85546875" style="2" customWidth="1"/>
    <col min="15928" max="15928" width="9.7109375" style="2" customWidth="1"/>
    <col min="15929" max="16127" width="9.140625" style="2"/>
    <col min="16128" max="16128" width="29.7109375" style="2" customWidth="1"/>
    <col min="16129" max="16129" width="3.28515625" style="2" customWidth="1"/>
    <col min="16130" max="16169" width="9.7109375" style="2" customWidth="1"/>
    <col min="16170" max="16183" width="10.85546875" style="2" customWidth="1"/>
    <col min="16184" max="16184" width="9.7109375" style="2" customWidth="1"/>
    <col min="16185" max="16384" width="9.140625" style="2"/>
  </cols>
  <sheetData>
    <row r="1" spans="1:55" ht="15" customHeight="1">
      <c r="A1" s="8" t="s">
        <v>177</v>
      </c>
    </row>
    <row r="2" spans="1:55" ht="15" customHeight="1">
      <c r="A2" s="8" t="s">
        <v>174</v>
      </c>
    </row>
    <row r="3" spans="1:55" ht="15" customHeight="1"/>
    <row r="4" spans="1:55" ht="15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</row>
    <row r="5" spans="1:55" ht="15" customHeight="1">
      <c r="A5" s="2" t="s">
        <v>178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</row>
    <row r="6" spans="1:55" ht="15" customHeight="1">
      <c r="A6" s="18"/>
    </row>
    <row r="7" spans="1:55" ht="25.5">
      <c r="B7" s="3" t="s">
        <v>30</v>
      </c>
      <c r="C7" s="23" t="s">
        <v>179</v>
      </c>
      <c r="D7" s="23" t="s">
        <v>180</v>
      </c>
      <c r="E7" s="3" t="s">
        <v>175</v>
      </c>
      <c r="F7" s="3" t="s">
        <v>19</v>
      </c>
      <c r="G7" s="3" t="s">
        <v>124</v>
      </c>
      <c r="H7" s="3" t="s">
        <v>22</v>
      </c>
      <c r="I7" s="3" t="s">
        <v>61</v>
      </c>
      <c r="J7" s="3" t="s">
        <v>10</v>
      </c>
      <c r="K7" s="3" t="s">
        <v>17</v>
      </c>
      <c r="L7" s="3" t="s">
        <v>170</v>
      </c>
      <c r="M7" s="3" t="s">
        <v>171</v>
      </c>
      <c r="N7" s="3" t="s">
        <v>29</v>
      </c>
      <c r="O7" s="3" t="s">
        <v>15</v>
      </c>
      <c r="P7" s="3" t="s">
        <v>120</v>
      </c>
      <c r="Q7" s="3" t="s">
        <v>36</v>
      </c>
      <c r="R7" s="3" t="s">
        <v>28</v>
      </c>
      <c r="S7" s="3" t="s">
        <v>5</v>
      </c>
      <c r="T7" s="3" t="s">
        <v>166</v>
      </c>
      <c r="U7" s="3" t="s">
        <v>114</v>
      </c>
      <c r="V7" s="3" t="s">
        <v>3</v>
      </c>
      <c r="W7" s="3" t="s">
        <v>18</v>
      </c>
      <c r="X7" s="3" t="s">
        <v>172</v>
      </c>
      <c r="Y7" s="3" t="s">
        <v>181</v>
      </c>
      <c r="Z7" s="3" t="s">
        <v>115</v>
      </c>
      <c r="AA7" s="3" t="s">
        <v>167</v>
      </c>
      <c r="AB7" s="3" t="s">
        <v>4</v>
      </c>
      <c r="AC7" s="3" t="s">
        <v>121</v>
      </c>
      <c r="AD7" s="3" t="s">
        <v>8</v>
      </c>
      <c r="AE7" s="3" t="s">
        <v>129</v>
      </c>
      <c r="AF7" s="3" t="s">
        <v>169</v>
      </c>
      <c r="AG7" s="3" t="s">
        <v>168</v>
      </c>
      <c r="AH7" s="3" t="s">
        <v>11</v>
      </c>
      <c r="AI7" s="3" t="s">
        <v>113</v>
      </c>
      <c r="AJ7" s="3" t="s">
        <v>116</v>
      </c>
      <c r="AK7" s="3" t="s">
        <v>25</v>
      </c>
      <c r="AL7" s="3" t="s">
        <v>20</v>
      </c>
      <c r="AM7" s="3" t="s">
        <v>12</v>
      </c>
      <c r="AN7" s="3" t="s">
        <v>128</v>
      </c>
      <c r="AO7" s="3" t="s">
        <v>32</v>
      </c>
      <c r="AP7" s="3" t="s">
        <v>161</v>
      </c>
      <c r="AQ7" s="3" t="s">
        <v>182</v>
      </c>
      <c r="AR7" s="3" t="s">
        <v>118</v>
      </c>
      <c r="AS7" s="3" t="s">
        <v>117</v>
      </c>
      <c r="AT7" s="3" t="s">
        <v>27</v>
      </c>
      <c r="AU7" s="3" t="s">
        <v>173</v>
      </c>
      <c r="AV7" s="3" t="s">
        <v>183</v>
      </c>
      <c r="AW7" s="3" t="s">
        <v>133</v>
      </c>
      <c r="AX7" s="3" t="s">
        <v>33</v>
      </c>
      <c r="AY7" s="3" t="s">
        <v>184</v>
      </c>
      <c r="AZ7" s="3" t="s">
        <v>185</v>
      </c>
      <c r="BA7" s="3" t="s">
        <v>126</v>
      </c>
      <c r="BB7" s="3" t="s">
        <v>130</v>
      </c>
      <c r="BC7" s="3" t="s">
        <v>186</v>
      </c>
    </row>
    <row r="8" spans="1:55" s="19" customFormat="1" ht="15" customHeight="1">
      <c r="A8" s="2"/>
      <c r="B8" s="22" t="s">
        <v>127</v>
      </c>
      <c r="C8" s="22"/>
      <c r="D8" s="22" t="s">
        <v>127</v>
      </c>
      <c r="E8" s="22" t="s">
        <v>127</v>
      </c>
      <c r="F8" s="22"/>
      <c r="G8" s="22" t="s">
        <v>127</v>
      </c>
      <c r="H8" s="22" t="s">
        <v>127</v>
      </c>
      <c r="I8" s="22"/>
      <c r="J8" s="22" t="s">
        <v>127</v>
      </c>
      <c r="K8" s="22" t="s">
        <v>162</v>
      </c>
      <c r="L8" s="22"/>
      <c r="M8" s="22"/>
      <c r="N8" s="22" t="s">
        <v>127</v>
      </c>
      <c r="O8" s="22" t="s">
        <v>127</v>
      </c>
      <c r="P8" s="22"/>
      <c r="Q8" s="22"/>
      <c r="R8" s="22" t="s">
        <v>127</v>
      </c>
      <c r="S8" s="22"/>
      <c r="T8" s="22" t="s">
        <v>127</v>
      </c>
      <c r="U8" s="22" t="s">
        <v>127</v>
      </c>
      <c r="V8" s="22"/>
      <c r="W8" s="22" t="s">
        <v>127</v>
      </c>
      <c r="X8" s="22"/>
      <c r="Y8" s="22"/>
      <c r="Z8" s="22"/>
      <c r="AA8" s="22"/>
      <c r="AB8" s="22"/>
      <c r="AC8" s="22"/>
      <c r="AD8" s="22"/>
      <c r="AE8" s="22"/>
      <c r="AF8" s="22"/>
      <c r="AG8" s="22" t="s">
        <v>127</v>
      </c>
      <c r="AH8" s="22"/>
      <c r="AI8" s="22"/>
      <c r="AJ8" s="22"/>
      <c r="AK8" s="22" t="s">
        <v>127</v>
      </c>
      <c r="AL8" s="22"/>
      <c r="AM8" s="22"/>
      <c r="AN8" s="22"/>
      <c r="AO8" s="22"/>
      <c r="AP8" s="22" t="s">
        <v>127</v>
      </c>
      <c r="AQ8" s="22" t="s">
        <v>127</v>
      </c>
      <c r="AR8" s="22"/>
      <c r="AS8" s="22"/>
      <c r="AT8" s="22" t="s">
        <v>127</v>
      </c>
      <c r="AU8" s="22" t="s">
        <v>127</v>
      </c>
      <c r="AV8" s="22" t="s">
        <v>127</v>
      </c>
      <c r="AW8" s="22"/>
      <c r="AX8" s="22"/>
      <c r="AY8" s="22" t="s">
        <v>127</v>
      </c>
      <c r="AZ8" s="22"/>
      <c r="BA8" s="22" t="s">
        <v>127</v>
      </c>
      <c r="BB8" s="22" t="s">
        <v>127</v>
      </c>
      <c r="BC8" s="22"/>
    </row>
    <row r="9" spans="1:55" ht="15" customHeight="1">
      <c r="A9" s="9" t="s">
        <v>37</v>
      </c>
      <c r="B9" s="4">
        <v>38395</v>
      </c>
      <c r="C9" s="4">
        <v>875</v>
      </c>
      <c r="D9" s="4">
        <v>1225</v>
      </c>
      <c r="E9" s="4">
        <v>746</v>
      </c>
      <c r="F9" s="4">
        <v>56830</v>
      </c>
      <c r="G9" s="4">
        <v>24543</v>
      </c>
      <c r="H9" s="4">
        <v>7649</v>
      </c>
      <c r="I9" s="4">
        <v>24764</v>
      </c>
      <c r="J9" s="4">
        <v>13288</v>
      </c>
      <c r="K9" s="4">
        <v>791875</v>
      </c>
      <c r="L9" s="4">
        <v>961243</v>
      </c>
      <c r="M9" s="4">
        <v>85488</v>
      </c>
      <c r="N9" s="4">
        <v>8591</v>
      </c>
      <c r="O9" s="4">
        <v>63433</v>
      </c>
      <c r="P9" s="4">
        <v>64638</v>
      </c>
      <c r="Q9" s="4">
        <v>20947</v>
      </c>
      <c r="R9" s="4">
        <v>13862</v>
      </c>
      <c r="S9" s="4">
        <v>129055</v>
      </c>
      <c r="T9" s="4">
        <v>17118</v>
      </c>
      <c r="U9" s="4">
        <v>2872</v>
      </c>
      <c r="V9" s="4">
        <v>294152</v>
      </c>
      <c r="W9" s="4">
        <v>175913</v>
      </c>
      <c r="X9" s="4">
        <v>380124</v>
      </c>
      <c r="Y9" s="4">
        <v>254737</v>
      </c>
      <c r="Z9" s="4">
        <v>5441</v>
      </c>
      <c r="AA9" s="4">
        <v>17451</v>
      </c>
      <c r="AB9" s="4">
        <v>637374</v>
      </c>
      <c r="AC9" s="4">
        <v>100437</v>
      </c>
      <c r="AD9" s="4">
        <v>391386</v>
      </c>
      <c r="AE9" s="4">
        <v>135496</v>
      </c>
      <c r="AF9" s="4">
        <v>4020</v>
      </c>
      <c r="AG9" s="4">
        <v>688</v>
      </c>
      <c r="AH9" s="4">
        <v>1130280</v>
      </c>
      <c r="AI9" s="4">
        <v>56065</v>
      </c>
      <c r="AJ9" s="4">
        <v>30838</v>
      </c>
      <c r="AK9" s="4">
        <v>55372</v>
      </c>
      <c r="AL9" s="4">
        <v>17490</v>
      </c>
      <c r="AM9" s="4">
        <v>92526</v>
      </c>
      <c r="AN9" s="4">
        <v>8940</v>
      </c>
      <c r="AO9" s="4">
        <v>110125</v>
      </c>
      <c r="AP9" s="4">
        <v>5341</v>
      </c>
      <c r="AQ9" s="4">
        <v>1865</v>
      </c>
      <c r="AR9" s="4">
        <v>47688</v>
      </c>
      <c r="AS9" s="4">
        <v>31002</v>
      </c>
      <c r="AT9" s="4">
        <v>2660</v>
      </c>
      <c r="AU9" s="4">
        <v>84809</v>
      </c>
      <c r="AV9" s="4">
        <v>7739</v>
      </c>
      <c r="AW9" s="4">
        <v>12866</v>
      </c>
      <c r="AX9" s="4">
        <v>294947</v>
      </c>
      <c r="AY9" s="4">
        <v>10502</v>
      </c>
      <c r="AZ9" s="4">
        <v>208540</v>
      </c>
      <c r="BA9" s="4">
        <v>96712</v>
      </c>
      <c r="BB9" s="4">
        <v>705</v>
      </c>
      <c r="BC9" s="4">
        <v>60694</v>
      </c>
    </row>
    <row r="10" spans="1:55" ht="15" customHeight="1">
      <c r="A10" s="10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</row>
    <row r="11" spans="1:55" ht="15" customHeight="1">
      <c r="A11" s="10" t="s">
        <v>134</v>
      </c>
      <c r="B11" s="5">
        <v>36767</v>
      </c>
      <c r="C11" s="5">
        <v>298</v>
      </c>
      <c r="D11" s="5">
        <v>649</v>
      </c>
      <c r="E11" s="5">
        <v>246</v>
      </c>
      <c r="F11" s="5">
        <v>41025</v>
      </c>
      <c r="G11" s="5">
        <v>17437</v>
      </c>
      <c r="H11" s="5">
        <v>2388</v>
      </c>
      <c r="I11" s="5">
        <v>19109</v>
      </c>
      <c r="J11" s="5">
        <v>8558</v>
      </c>
      <c r="K11" s="5">
        <v>350208</v>
      </c>
      <c r="L11" s="5">
        <v>331995</v>
      </c>
      <c r="M11" s="5">
        <v>9517</v>
      </c>
      <c r="N11" s="5">
        <v>6630</v>
      </c>
      <c r="O11" s="5">
        <v>52239</v>
      </c>
      <c r="P11" s="5">
        <v>62331</v>
      </c>
      <c r="Q11" s="5">
        <v>18143</v>
      </c>
      <c r="R11" s="5">
        <v>12338</v>
      </c>
      <c r="S11" s="5">
        <v>95914</v>
      </c>
      <c r="T11" s="5">
        <v>10244</v>
      </c>
      <c r="U11" s="5">
        <v>956</v>
      </c>
      <c r="V11" s="5">
        <v>199637</v>
      </c>
      <c r="W11" s="5">
        <v>60932</v>
      </c>
      <c r="X11" s="5">
        <v>211977</v>
      </c>
      <c r="Y11" s="5">
        <v>176164</v>
      </c>
      <c r="Z11" s="5">
        <v>2768</v>
      </c>
      <c r="AA11" s="5">
        <v>2229</v>
      </c>
      <c r="AB11" s="5">
        <v>345507</v>
      </c>
      <c r="AC11" s="5">
        <v>7394</v>
      </c>
      <c r="AD11" s="5">
        <v>232010</v>
      </c>
      <c r="AE11" s="5">
        <v>83528</v>
      </c>
      <c r="AF11" s="5">
        <v>600</v>
      </c>
      <c r="AG11" s="5">
        <v>653</v>
      </c>
      <c r="AH11" s="5">
        <v>766432</v>
      </c>
      <c r="AI11" s="5">
        <v>10905</v>
      </c>
      <c r="AJ11" s="5">
        <v>17937</v>
      </c>
      <c r="AK11" s="5">
        <v>24613</v>
      </c>
      <c r="AL11" s="5">
        <v>9987</v>
      </c>
      <c r="AM11" s="5">
        <v>75487</v>
      </c>
      <c r="AN11" s="5">
        <v>7067</v>
      </c>
      <c r="AO11" s="5">
        <v>51378</v>
      </c>
      <c r="AP11" s="5">
        <v>3316</v>
      </c>
      <c r="AQ11" s="5">
        <v>1532</v>
      </c>
      <c r="AR11" s="5">
        <v>20228</v>
      </c>
      <c r="AS11" s="5">
        <v>14987</v>
      </c>
      <c r="AT11" s="5">
        <v>2543</v>
      </c>
      <c r="AU11" s="5">
        <v>84801</v>
      </c>
      <c r="AV11" s="5">
        <v>4754</v>
      </c>
      <c r="AW11" s="5">
        <v>10469</v>
      </c>
      <c r="AX11" s="5">
        <v>102264</v>
      </c>
      <c r="AY11" s="5">
        <v>9757</v>
      </c>
      <c r="AZ11" s="5">
        <v>54991</v>
      </c>
      <c r="BA11" s="5">
        <v>78192</v>
      </c>
      <c r="BB11" s="5">
        <v>403</v>
      </c>
      <c r="BC11" s="5">
        <v>35755</v>
      </c>
    </row>
    <row r="12" spans="1:55" ht="15" customHeight="1">
      <c r="A12" s="10" t="s">
        <v>135</v>
      </c>
      <c r="B12" s="5">
        <v>0</v>
      </c>
      <c r="C12" s="5">
        <v>0</v>
      </c>
      <c r="D12" s="5">
        <v>0</v>
      </c>
      <c r="E12" s="5">
        <v>0</v>
      </c>
      <c r="F12" s="5">
        <v>55</v>
      </c>
      <c r="G12" s="5">
        <v>42</v>
      </c>
      <c r="H12" s="5">
        <v>3</v>
      </c>
      <c r="I12" s="5">
        <v>24</v>
      </c>
      <c r="J12" s="5">
        <v>9</v>
      </c>
      <c r="K12" s="5">
        <v>6486</v>
      </c>
      <c r="L12" s="5">
        <v>2251</v>
      </c>
      <c r="M12" s="5">
        <v>567</v>
      </c>
      <c r="N12" s="5">
        <v>0</v>
      </c>
      <c r="O12" s="5">
        <v>118</v>
      </c>
      <c r="P12" s="5">
        <v>13</v>
      </c>
      <c r="Q12" s="5">
        <v>1</v>
      </c>
      <c r="R12" s="5">
        <v>113</v>
      </c>
      <c r="S12" s="5">
        <v>302</v>
      </c>
      <c r="T12" s="5">
        <v>40</v>
      </c>
      <c r="U12" s="5">
        <v>0</v>
      </c>
      <c r="V12" s="5">
        <v>1818</v>
      </c>
      <c r="W12" s="5">
        <v>1642</v>
      </c>
      <c r="X12" s="5">
        <v>581</v>
      </c>
      <c r="Y12" s="5">
        <v>535</v>
      </c>
      <c r="Z12" s="5">
        <v>0</v>
      </c>
      <c r="AA12" s="5">
        <v>34</v>
      </c>
      <c r="AB12" s="5">
        <v>2635</v>
      </c>
      <c r="AC12" s="5">
        <v>1238</v>
      </c>
      <c r="AD12" s="5">
        <v>1023</v>
      </c>
      <c r="AE12" s="5">
        <v>42</v>
      </c>
      <c r="AF12" s="5">
        <v>115</v>
      </c>
      <c r="AG12" s="5">
        <v>0</v>
      </c>
      <c r="AH12" s="5">
        <v>8678</v>
      </c>
      <c r="AI12" s="5">
        <v>50</v>
      </c>
      <c r="AJ12" s="5">
        <v>64</v>
      </c>
      <c r="AK12" s="5">
        <v>0</v>
      </c>
      <c r="AL12" s="5">
        <v>38</v>
      </c>
      <c r="AM12" s="5">
        <v>96</v>
      </c>
      <c r="AN12" s="5">
        <v>2</v>
      </c>
      <c r="AO12" s="5">
        <v>11</v>
      </c>
      <c r="AP12" s="5">
        <v>10</v>
      </c>
      <c r="AQ12" s="5">
        <v>5</v>
      </c>
      <c r="AR12" s="5">
        <v>0</v>
      </c>
      <c r="AS12" s="5">
        <v>3</v>
      </c>
      <c r="AT12" s="5">
        <v>0</v>
      </c>
      <c r="AU12" s="5">
        <v>0</v>
      </c>
      <c r="AV12" s="5">
        <v>0</v>
      </c>
      <c r="AW12" s="5">
        <v>0</v>
      </c>
      <c r="AX12" s="5">
        <v>551</v>
      </c>
      <c r="AY12" s="5">
        <v>0</v>
      </c>
      <c r="AZ12" s="5">
        <v>185</v>
      </c>
      <c r="BA12" s="5">
        <v>52</v>
      </c>
      <c r="BB12" s="5">
        <v>0</v>
      </c>
      <c r="BC12" s="5">
        <v>11</v>
      </c>
    </row>
    <row r="13" spans="1:55" ht="15" customHeight="1">
      <c r="A13" s="10" t="s">
        <v>136</v>
      </c>
      <c r="B13" s="5">
        <v>533</v>
      </c>
      <c r="C13" s="5">
        <v>190</v>
      </c>
      <c r="D13" s="5">
        <v>160</v>
      </c>
      <c r="E13" s="5">
        <v>42</v>
      </c>
      <c r="F13" s="5">
        <v>4403</v>
      </c>
      <c r="G13" s="5">
        <v>3789</v>
      </c>
      <c r="H13" s="5">
        <v>24</v>
      </c>
      <c r="I13" s="5">
        <v>2876</v>
      </c>
      <c r="J13" s="5">
        <v>527</v>
      </c>
      <c r="K13" s="5">
        <v>71645</v>
      </c>
      <c r="L13" s="5">
        <v>45267</v>
      </c>
      <c r="M13" s="5">
        <v>3729</v>
      </c>
      <c r="N13" s="5">
        <v>479</v>
      </c>
      <c r="O13" s="5">
        <v>2758</v>
      </c>
      <c r="P13" s="5">
        <v>1208</v>
      </c>
      <c r="Q13" s="5">
        <v>1464</v>
      </c>
      <c r="R13" s="5">
        <v>678</v>
      </c>
      <c r="S13" s="5">
        <v>9141</v>
      </c>
      <c r="T13" s="5">
        <v>537</v>
      </c>
      <c r="U13" s="5">
        <v>40</v>
      </c>
      <c r="V13" s="5">
        <v>18821</v>
      </c>
      <c r="W13" s="5">
        <v>9184</v>
      </c>
      <c r="X13" s="5">
        <v>37363</v>
      </c>
      <c r="Y13" s="5">
        <v>20220</v>
      </c>
      <c r="Z13" s="5">
        <v>326</v>
      </c>
      <c r="AA13" s="5">
        <v>1158</v>
      </c>
      <c r="AB13" s="5">
        <v>36001</v>
      </c>
      <c r="AC13" s="5">
        <v>6658</v>
      </c>
      <c r="AD13" s="5">
        <v>17353</v>
      </c>
      <c r="AE13" s="5">
        <v>3654</v>
      </c>
      <c r="AF13" s="5">
        <v>1948</v>
      </c>
      <c r="AG13" s="5">
        <v>17</v>
      </c>
      <c r="AH13" s="5">
        <v>69965</v>
      </c>
      <c r="AI13" s="5">
        <v>881</v>
      </c>
      <c r="AJ13" s="5">
        <v>6899</v>
      </c>
      <c r="AK13" s="5">
        <v>1799</v>
      </c>
      <c r="AL13" s="5">
        <v>1122</v>
      </c>
      <c r="AM13" s="5">
        <v>4744</v>
      </c>
      <c r="AN13" s="5">
        <v>313</v>
      </c>
      <c r="AO13" s="5">
        <v>1798</v>
      </c>
      <c r="AP13" s="5">
        <v>269</v>
      </c>
      <c r="AQ13" s="5">
        <v>91</v>
      </c>
      <c r="AR13" s="5">
        <v>2117</v>
      </c>
      <c r="AS13" s="5">
        <v>3045</v>
      </c>
      <c r="AT13" s="5">
        <v>37</v>
      </c>
      <c r="AU13" s="5">
        <v>0</v>
      </c>
      <c r="AV13" s="5">
        <v>814</v>
      </c>
      <c r="AW13" s="5">
        <v>473</v>
      </c>
      <c r="AX13" s="5">
        <v>12738</v>
      </c>
      <c r="AY13" s="5">
        <v>194</v>
      </c>
      <c r="AZ13" s="5">
        <v>5115</v>
      </c>
      <c r="BA13" s="5">
        <v>2323</v>
      </c>
      <c r="BB13" s="5">
        <v>103</v>
      </c>
      <c r="BC13" s="5">
        <v>3917</v>
      </c>
    </row>
    <row r="14" spans="1:55" ht="15" customHeight="1">
      <c r="A14" s="10" t="s">
        <v>137</v>
      </c>
      <c r="B14" s="5">
        <v>902</v>
      </c>
      <c r="C14" s="5">
        <v>343</v>
      </c>
      <c r="D14" s="5">
        <v>415</v>
      </c>
      <c r="E14" s="5">
        <v>380</v>
      </c>
      <c r="F14" s="5">
        <v>4875</v>
      </c>
      <c r="G14" s="5">
        <v>2449</v>
      </c>
      <c r="H14" s="5">
        <v>4448</v>
      </c>
      <c r="I14" s="5">
        <v>812</v>
      </c>
      <c r="J14" s="5">
        <v>1518</v>
      </c>
      <c r="K14" s="5">
        <v>88151</v>
      </c>
      <c r="L14" s="5">
        <v>538706</v>
      </c>
      <c r="M14" s="5">
        <v>65243</v>
      </c>
      <c r="N14" s="5">
        <v>1006</v>
      </c>
      <c r="O14" s="5">
        <v>5890</v>
      </c>
      <c r="P14" s="5">
        <v>15</v>
      </c>
      <c r="Q14" s="5">
        <v>809</v>
      </c>
      <c r="R14" s="5">
        <v>240</v>
      </c>
      <c r="S14" s="5">
        <v>15365</v>
      </c>
      <c r="T14" s="5">
        <v>6235</v>
      </c>
      <c r="U14" s="5">
        <v>1733</v>
      </c>
      <c r="V14" s="5">
        <v>49371</v>
      </c>
      <c r="W14" s="5">
        <v>102988</v>
      </c>
      <c r="X14" s="5">
        <v>96583</v>
      </c>
      <c r="Y14" s="5">
        <v>25259</v>
      </c>
      <c r="Z14" s="5">
        <v>855</v>
      </c>
      <c r="AA14" s="5">
        <v>12956</v>
      </c>
      <c r="AB14" s="5">
        <v>187129</v>
      </c>
      <c r="AC14" s="5">
        <v>83350</v>
      </c>
      <c r="AD14" s="5">
        <v>102524</v>
      </c>
      <c r="AE14" s="5">
        <v>8894</v>
      </c>
      <c r="AF14" s="5">
        <v>889</v>
      </c>
      <c r="AG14" s="5">
        <v>0</v>
      </c>
      <c r="AH14" s="5">
        <v>159573</v>
      </c>
      <c r="AI14" s="5">
        <v>43690</v>
      </c>
      <c r="AJ14" s="5">
        <v>3993</v>
      </c>
      <c r="AK14" s="5">
        <v>28317</v>
      </c>
      <c r="AL14" s="5">
        <v>4166</v>
      </c>
      <c r="AM14" s="5">
        <v>2598</v>
      </c>
      <c r="AN14" s="5">
        <v>322</v>
      </c>
      <c r="AO14" s="5">
        <v>55267</v>
      </c>
      <c r="AP14" s="5">
        <v>572</v>
      </c>
      <c r="AQ14" s="5">
        <v>0</v>
      </c>
      <c r="AR14" s="5">
        <v>15636</v>
      </c>
      <c r="AS14" s="5">
        <v>10924</v>
      </c>
      <c r="AT14" s="5">
        <v>33</v>
      </c>
      <c r="AU14" s="5">
        <v>0</v>
      </c>
      <c r="AV14" s="5">
        <v>112</v>
      </c>
      <c r="AW14" s="5">
        <v>1422</v>
      </c>
      <c r="AX14" s="5">
        <v>159736</v>
      </c>
      <c r="AY14" s="5">
        <v>0</v>
      </c>
      <c r="AZ14" s="5">
        <v>143089</v>
      </c>
      <c r="BA14" s="5">
        <v>5283</v>
      </c>
      <c r="BB14" s="5">
        <v>157</v>
      </c>
      <c r="BC14" s="5">
        <v>17565</v>
      </c>
    </row>
    <row r="15" spans="1:55" ht="15" customHeight="1">
      <c r="A15" s="10" t="s">
        <v>138</v>
      </c>
      <c r="B15" s="5">
        <v>52</v>
      </c>
      <c r="C15" s="5">
        <v>13</v>
      </c>
      <c r="D15" s="5">
        <v>1</v>
      </c>
      <c r="E15" s="5">
        <v>67</v>
      </c>
      <c r="F15" s="5">
        <v>3027</v>
      </c>
      <c r="G15" s="5">
        <v>393</v>
      </c>
      <c r="H15" s="5">
        <v>643</v>
      </c>
      <c r="I15" s="5">
        <v>759</v>
      </c>
      <c r="J15" s="5">
        <v>1889</v>
      </c>
      <c r="K15" s="5">
        <v>14772</v>
      </c>
      <c r="L15" s="5">
        <v>20239</v>
      </c>
      <c r="M15" s="5">
        <v>3886</v>
      </c>
      <c r="N15" s="5">
        <v>126</v>
      </c>
      <c r="O15" s="5">
        <v>641</v>
      </c>
      <c r="P15" s="5">
        <v>0</v>
      </c>
      <c r="Q15" s="5">
        <v>197</v>
      </c>
      <c r="R15" s="5">
        <v>234</v>
      </c>
      <c r="S15" s="5">
        <v>2549</v>
      </c>
      <c r="T15" s="5">
        <v>62</v>
      </c>
      <c r="U15" s="5">
        <v>141</v>
      </c>
      <c r="V15" s="5">
        <v>6112</v>
      </c>
      <c r="W15" s="5">
        <v>150</v>
      </c>
      <c r="X15" s="5">
        <v>12416</v>
      </c>
      <c r="Y15" s="5">
        <v>11775</v>
      </c>
      <c r="Z15" s="5">
        <v>212</v>
      </c>
      <c r="AA15" s="5">
        <v>1072</v>
      </c>
      <c r="AB15" s="5">
        <v>34187</v>
      </c>
      <c r="AC15" s="5">
        <v>1587</v>
      </c>
      <c r="AD15" s="5">
        <v>17999</v>
      </c>
      <c r="AE15" s="5">
        <v>31091</v>
      </c>
      <c r="AF15" s="5">
        <v>437</v>
      </c>
      <c r="AG15" s="5">
        <v>2</v>
      </c>
      <c r="AH15" s="5">
        <v>45877</v>
      </c>
      <c r="AI15" s="5">
        <v>18</v>
      </c>
      <c r="AJ15" s="5">
        <v>876</v>
      </c>
      <c r="AK15" s="5">
        <v>171</v>
      </c>
      <c r="AL15" s="5">
        <v>780</v>
      </c>
      <c r="AM15" s="5">
        <v>3524</v>
      </c>
      <c r="AN15" s="5">
        <v>61</v>
      </c>
      <c r="AO15" s="5">
        <v>464</v>
      </c>
      <c r="AP15" s="5">
        <v>220</v>
      </c>
      <c r="AQ15" s="5">
        <v>28</v>
      </c>
      <c r="AR15" s="5">
        <v>4804</v>
      </c>
      <c r="AS15" s="5">
        <v>330</v>
      </c>
      <c r="AT15" s="5">
        <v>3</v>
      </c>
      <c r="AU15" s="5">
        <v>0</v>
      </c>
      <c r="AV15" s="5">
        <v>1457</v>
      </c>
      <c r="AW15" s="5">
        <v>455</v>
      </c>
      <c r="AX15" s="5">
        <v>12047</v>
      </c>
      <c r="AY15" s="5">
        <v>62</v>
      </c>
      <c r="AZ15" s="5">
        <v>3982</v>
      </c>
      <c r="BA15" s="5">
        <v>5384</v>
      </c>
      <c r="BB15" s="5">
        <v>2</v>
      </c>
      <c r="BC15" s="5">
        <v>1298</v>
      </c>
    </row>
    <row r="16" spans="1:55" ht="15" customHeight="1">
      <c r="A16" s="10" t="s">
        <v>139</v>
      </c>
      <c r="B16" s="5">
        <v>0</v>
      </c>
      <c r="C16" s="5">
        <v>0</v>
      </c>
      <c r="D16" s="5">
        <v>0</v>
      </c>
      <c r="E16" s="5">
        <v>0</v>
      </c>
      <c r="F16" s="5">
        <v>365</v>
      </c>
      <c r="G16" s="5">
        <v>0</v>
      </c>
      <c r="H16" s="5">
        <v>0</v>
      </c>
      <c r="I16" s="5">
        <v>161</v>
      </c>
      <c r="J16" s="5">
        <v>3</v>
      </c>
      <c r="K16" s="5">
        <v>6525</v>
      </c>
      <c r="L16" s="5">
        <v>1178</v>
      </c>
      <c r="M16" s="5">
        <v>797</v>
      </c>
      <c r="N16" s="5">
        <v>0</v>
      </c>
      <c r="O16" s="5">
        <v>174</v>
      </c>
      <c r="P16" s="5">
        <v>27</v>
      </c>
      <c r="Q16" s="5">
        <v>0</v>
      </c>
      <c r="R16" s="5">
        <v>0</v>
      </c>
      <c r="S16" s="5">
        <v>1213</v>
      </c>
      <c r="T16" s="5">
        <v>0</v>
      </c>
      <c r="U16" s="5">
        <v>2</v>
      </c>
      <c r="V16" s="5">
        <v>6199</v>
      </c>
      <c r="W16" s="5">
        <v>0</v>
      </c>
      <c r="X16" s="5">
        <v>3783</v>
      </c>
      <c r="Y16" s="5">
        <v>5607</v>
      </c>
      <c r="Z16" s="5">
        <v>731</v>
      </c>
      <c r="AA16" s="5">
        <v>0</v>
      </c>
      <c r="AB16" s="5">
        <v>49</v>
      </c>
      <c r="AC16" s="5">
        <v>20</v>
      </c>
      <c r="AD16" s="5">
        <v>1707</v>
      </c>
      <c r="AE16" s="5">
        <v>26</v>
      </c>
      <c r="AF16" s="5">
        <v>0</v>
      </c>
      <c r="AG16" s="5">
        <v>0</v>
      </c>
      <c r="AH16" s="5">
        <v>6156</v>
      </c>
      <c r="AI16" s="5">
        <v>0</v>
      </c>
      <c r="AJ16" s="5">
        <v>218</v>
      </c>
      <c r="AK16" s="5">
        <v>0</v>
      </c>
      <c r="AL16" s="5">
        <v>0</v>
      </c>
      <c r="AM16" s="5">
        <v>2</v>
      </c>
      <c r="AN16" s="5">
        <v>32</v>
      </c>
      <c r="AO16" s="5">
        <v>12</v>
      </c>
      <c r="AP16" s="5">
        <v>0</v>
      </c>
      <c r="AQ16" s="5">
        <v>0</v>
      </c>
      <c r="AR16" s="5">
        <v>1210</v>
      </c>
      <c r="AS16" s="5">
        <v>162</v>
      </c>
      <c r="AT16" s="5">
        <v>0</v>
      </c>
      <c r="AU16" s="5">
        <v>0</v>
      </c>
      <c r="AV16" s="5">
        <v>0</v>
      </c>
      <c r="AW16" s="5">
        <v>0</v>
      </c>
      <c r="AX16" s="5">
        <v>116</v>
      </c>
      <c r="AY16" s="5">
        <v>0</v>
      </c>
      <c r="AZ16" s="5">
        <v>49</v>
      </c>
      <c r="BA16" s="5">
        <v>0</v>
      </c>
      <c r="BB16" s="5">
        <v>0</v>
      </c>
      <c r="BC16" s="5">
        <v>105</v>
      </c>
    </row>
    <row r="17" spans="1:55" ht="15" customHeight="1">
      <c r="A17" s="10" t="s">
        <v>140</v>
      </c>
      <c r="B17" s="5">
        <v>120</v>
      </c>
      <c r="C17" s="5">
        <v>26</v>
      </c>
      <c r="D17" s="5">
        <v>0</v>
      </c>
      <c r="E17" s="5">
        <v>11</v>
      </c>
      <c r="F17" s="5">
        <v>2059</v>
      </c>
      <c r="G17" s="5">
        <v>303</v>
      </c>
      <c r="H17" s="5">
        <v>93</v>
      </c>
      <c r="I17" s="5">
        <v>932</v>
      </c>
      <c r="J17" s="5">
        <v>273</v>
      </c>
      <c r="K17" s="5">
        <v>205458</v>
      </c>
      <c r="L17" s="5">
        <v>17102</v>
      </c>
      <c r="M17" s="5">
        <v>1698</v>
      </c>
      <c r="N17" s="5">
        <v>222</v>
      </c>
      <c r="O17" s="5">
        <v>1281</v>
      </c>
      <c r="P17" s="5">
        <v>952</v>
      </c>
      <c r="Q17" s="5">
        <v>254</v>
      </c>
      <c r="R17" s="5">
        <v>243</v>
      </c>
      <c r="S17" s="5">
        <v>2809</v>
      </c>
      <c r="T17" s="5">
        <v>0</v>
      </c>
      <c r="U17" s="5">
        <v>0</v>
      </c>
      <c r="V17" s="5">
        <v>6933</v>
      </c>
      <c r="W17" s="5">
        <v>120</v>
      </c>
      <c r="X17" s="5">
        <v>7411</v>
      </c>
      <c r="Y17" s="5">
        <v>7090</v>
      </c>
      <c r="Z17" s="5">
        <v>243</v>
      </c>
      <c r="AA17" s="5">
        <v>0</v>
      </c>
      <c r="AB17" s="5">
        <v>19145</v>
      </c>
      <c r="AC17" s="5">
        <v>13</v>
      </c>
      <c r="AD17" s="5">
        <v>10834</v>
      </c>
      <c r="AE17" s="5">
        <v>2129</v>
      </c>
      <c r="AF17" s="5">
        <v>13</v>
      </c>
      <c r="AG17" s="5">
        <v>16</v>
      </c>
      <c r="AH17" s="5">
        <v>42127</v>
      </c>
      <c r="AI17" s="5">
        <v>301</v>
      </c>
      <c r="AJ17" s="5">
        <v>591</v>
      </c>
      <c r="AK17" s="5">
        <v>174</v>
      </c>
      <c r="AL17" s="5">
        <v>385</v>
      </c>
      <c r="AM17" s="5">
        <v>3127</v>
      </c>
      <c r="AN17" s="5">
        <v>603</v>
      </c>
      <c r="AO17" s="5">
        <v>1124</v>
      </c>
      <c r="AP17" s="5">
        <v>760</v>
      </c>
      <c r="AQ17" s="5">
        <v>148</v>
      </c>
      <c r="AR17" s="5">
        <v>2628</v>
      </c>
      <c r="AS17" s="5">
        <v>604</v>
      </c>
      <c r="AT17" s="5">
        <v>33</v>
      </c>
      <c r="AU17" s="5">
        <v>0</v>
      </c>
      <c r="AV17" s="5">
        <v>349</v>
      </c>
      <c r="AW17" s="5">
        <v>3</v>
      </c>
      <c r="AX17" s="5">
        <v>3807</v>
      </c>
      <c r="AY17" s="5">
        <v>439</v>
      </c>
      <c r="AZ17" s="5">
        <v>447</v>
      </c>
      <c r="BA17" s="5">
        <v>3942</v>
      </c>
      <c r="BB17" s="5">
        <v>40</v>
      </c>
      <c r="BC17" s="5">
        <v>1544</v>
      </c>
    </row>
    <row r="18" spans="1:55" ht="15" customHeight="1">
      <c r="A18" s="10" t="s">
        <v>141</v>
      </c>
      <c r="B18" s="5">
        <v>21</v>
      </c>
      <c r="C18" s="5">
        <v>5</v>
      </c>
      <c r="D18" s="5">
        <v>0</v>
      </c>
      <c r="E18" s="5">
        <v>0</v>
      </c>
      <c r="F18" s="5">
        <v>1021</v>
      </c>
      <c r="G18" s="5">
        <v>130</v>
      </c>
      <c r="H18" s="5">
        <v>50</v>
      </c>
      <c r="I18" s="5">
        <v>91</v>
      </c>
      <c r="J18" s="5">
        <v>511</v>
      </c>
      <c r="K18" s="5">
        <v>48630</v>
      </c>
      <c r="L18" s="5">
        <v>4505</v>
      </c>
      <c r="M18" s="5">
        <v>51</v>
      </c>
      <c r="N18" s="5">
        <v>128</v>
      </c>
      <c r="O18" s="5">
        <v>332</v>
      </c>
      <c r="P18" s="5">
        <v>92</v>
      </c>
      <c r="Q18" s="5">
        <v>79</v>
      </c>
      <c r="R18" s="5">
        <v>16</v>
      </c>
      <c r="S18" s="5">
        <v>1762</v>
      </c>
      <c r="T18" s="5">
        <v>0</v>
      </c>
      <c r="U18" s="5">
        <v>0</v>
      </c>
      <c r="V18" s="5">
        <v>5261</v>
      </c>
      <c r="W18" s="5">
        <v>897</v>
      </c>
      <c r="X18" s="5">
        <v>10010</v>
      </c>
      <c r="Y18" s="5">
        <v>8087</v>
      </c>
      <c r="Z18" s="5">
        <v>306</v>
      </c>
      <c r="AA18" s="5">
        <v>2</v>
      </c>
      <c r="AB18" s="5">
        <v>12721</v>
      </c>
      <c r="AC18" s="5">
        <v>177</v>
      </c>
      <c r="AD18" s="5">
        <v>7936</v>
      </c>
      <c r="AE18" s="5">
        <v>6132</v>
      </c>
      <c r="AF18" s="5">
        <v>18</v>
      </c>
      <c r="AG18" s="5">
        <v>0</v>
      </c>
      <c r="AH18" s="5">
        <v>31472</v>
      </c>
      <c r="AI18" s="5">
        <v>220</v>
      </c>
      <c r="AJ18" s="5">
        <v>260</v>
      </c>
      <c r="AK18" s="5">
        <v>298</v>
      </c>
      <c r="AL18" s="5">
        <v>1012</v>
      </c>
      <c r="AM18" s="5">
        <v>2948</v>
      </c>
      <c r="AN18" s="5">
        <v>540</v>
      </c>
      <c r="AO18" s="5">
        <v>71</v>
      </c>
      <c r="AP18" s="5">
        <v>194</v>
      </c>
      <c r="AQ18" s="5">
        <v>61</v>
      </c>
      <c r="AR18" s="5">
        <v>1065</v>
      </c>
      <c r="AS18" s="5">
        <v>947</v>
      </c>
      <c r="AT18" s="5">
        <v>11</v>
      </c>
      <c r="AU18" s="5">
        <v>8</v>
      </c>
      <c r="AV18" s="5">
        <v>253</v>
      </c>
      <c r="AW18" s="5">
        <v>44</v>
      </c>
      <c r="AX18" s="5">
        <v>3688</v>
      </c>
      <c r="AY18" s="5">
        <v>50</v>
      </c>
      <c r="AZ18" s="5">
        <v>682</v>
      </c>
      <c r="BA18" s="5">
        <v>1536</v>
      </c>
      <c r="BB18" s="5">
        <v>0</v>
      </c>
      <c r="BC18" s="5">
        <v>499</v>
      </c>
    </row>
    <row r="19" spans="1:55" ht="15" customHeight="1">
      <c r="A19" s="10" t="s">
        <v>142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</row>
    <row r="20" spans="1:55" ht="15" customHeight="1">
      <c r="A20" s="1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</row>
    <row r="21" spans="1:55" ht="15" customHeight="1">
      <c r="A21" s="9" t="s">
        <v>41</v>
      </c>
      <c r="B21" s="4">
        <v>39227</v>
      </c>
      <c r="C21" s="4">
        <v>843</v>
      </c>
      <c r="D21" s="4">
        <v>1129</v>
      </c>
      <c r="E21" s="4">
        <v>724</v>
      </c>
      <c r="F21" s="4">
        <v>53471</v>
      </c>
      <c r="G21" s="4">
        <v>23719</v>
      </c>
      <c r="H21" s="4">
        <v>6867</v>
      </c>
      <c r="I21" s="4">
        <v>24154</v>
      </c>
      <c r="J21" s="4">
        <v>12736</v>
      </c>
      <c r="K21" s="4">
        <v>737670</v>
      </c>
      <c r="L21" s="4">
        <v>927490</v>
      </c>
      <c r="M21" s="4">
        <v>83171</v>
      </c>
      <c r="N21" s="4">
        <v>8279</v>
      </c>
      <c r="O21" s="4">
        <v>58102</v>
      </c>
      <c r="P21" s="4">
        <v>59100</v>
      </c>
      <c r="Q21" s="4">
        <v>19506</v>
      </c>
      <c r="R21" s="4">
        <v>13389</v>
      </c>
      <c r="S21" s="4">
        <v>124604</v>
      </c>
      <c r="T21" s="4">
        <v>8952</v>
      </c>
      <c r="U21" s="4">
        <v>2811</v>
      </c>
      <c r="V21" s="4">
        <v>271986</v>
      </c>
      <c r="W21" s="4">
        <v>167934</v>
      </c>
      <c r="X21" s="4">
        <v>352659</v>
      </c>
      <c r="Y21" s="4">
        <v>240502</v>
      </c>
      <c r="Z21" s="4">
        <v>4602</v>
      </c>
      <c r="AA21" s="4">
        <v>16946</v>
      </c>
      <c r="AB21" s="4">
        <v>606235</v>
      </c>
      <c r="AC21" s="4">
        <v>97526</v>
      </c>
      <c r="AD21" s="4">
        <v>377228</v>
      </c>
      <c r="AE21" s="4">
        <v>123088</v>
      </c>
      <c r="AF21" s="4">
        <v>3141</v>
      </c>
      <c r="AG21" s="4">
        <v>535</v>
      </c>
      <c r="AH21" s="4">
        <v>1059961</v>
      </c>
      <c r="AI21" s="4">
        <v>53915</v>
      </c>
      <c r="AJ21" s="4">
        <v>28823</v>
      </c>
      <c r="AK21" s="4">
        <v>56088</v>
      </c>
      <c r="AL21" s="4">
        <v>17247</v>
      </c>
      <c r="AM21" s="4">
        <v>81635</v>
      </c>
      <c r="AN21" s="4">
        <v>8813</v>
      </c>
      <c r="AO21" s="4">
        <v>108446</v>
      </c>
      <c r="AP21" s="4">
        <v>5175</v>
      </c>
      <c r="AQ21" s="4">
        <v>3843</v>
      </c>
      <c r="AR21" s="4">
        <v>45969</v>
      </c>
      <c r="AS21" s="4">
        <v>29401</v>
      </c>
      <c r="AT21" s="4">
        <v>2723</v>
      </c>
      <c r="AU21" s="4">
        <v>83302</v>
      </c>
      <c r="AV21" s="4">
        <v>6538</v>
      </c>
      <c r="AW21" s="4">
        <v>11388</v>
      </c>
      <c r="AX21" s="4">
        <v>288488</v>
      </c>
      <c r="AY21" s="4">
        <v>10485</v>
      </c>
      <c r="AZ21" s="4">
        <v>207287</v>
      </c>
      <c r="BA21" s="4">
        <v>82307</v>
      </c>
      <c r="BB21" s="4">
        <v>583</v>
      </c>
      <c r="BC21" s="4">
        <v>57451</v>
      </c>
    </row>
    <row r="22" spans="1:55" ht="15" customHeight="1">
      <c r="A22" s="1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</row>
    <row r="23" spans="1:55" ht="15" customHeight="1">
      <c r="A23" s="10" t="s">
        <v>143</v>
      </c>
      <c r="B23" s="5">
        <v>35876</v>
      </c>
      <c r="C23" s="5">
        <v>58</v>
      </c>
      <c r="D23" s="5">
        <v>576</v>
      </c>
      <c r="E23" s="5">
        <v>48</v>
      </c>
      <c r="F23" s="5">
        <v>20242</v>
      </c>
      <c r="G23" s="5">
        <v>11716</v>
      </c>
      <c r="H23" s="5">
        <v>1561</v>
      </c>
      <c r="I23" s="5">
        <v>12625</v>
      </c>
      <c r="J23" s="5">
        <v>3932</v>
      </c>
      <c r="K23" s="5">
        <v>191121</v>
      </c>
      <c r="L23" s="5">
        <v>235291</v>
      </c>
      <c r="M23" s="5">
        <v>8178</v>
      </c>
      <c r="N23" s="5">
        <v>4856</v>
      </c>
      <c r="O23" s="5">
        <v>31821</v>
      </c>
      <c r="P23" s="5">
        <v>40386</v>
      </c>
      <c r="Q23" s="5">
        <v>9312</v>
      </c>
      <c r="R23" s="5">
        <v>10869</v>
      </c>
      <c r="S23" s="5">
        <v>60618</v>
      </c>
      <c r="T23" s="5">
        <v>6869</v>
      </c>
      <c r="U23" s="5">
        <v>655</v>
      </c>
      <c r="V23" s="5">
        <v>153184</v>
      </c>
      <c r="W23" s="5">
        <v>61074</v>
      </c>
      <c r="X23" s="5">
        <v>144773</v>
      </c>
      <c r="Y23" s="5">
        <v>110797</v>
      </c>
      <c r="Z23" s="5">
        <v>1169</v>
      </c>
      <c r="AA23" s="5">
        <v>1847</v>
      </c>
      <c r="AB23" s="5">
        <v>188651</v>
      </c>
      <c r="AC23" s="5">
        <v>6612</v>
      </c>
      <c r="AD23" s="5">
        <v>133471</v>
      </c>
      <c r="AE23" s="5">
        <v>34570</v>
      </c>
      <c r="AF23" s="5">
        <v>365</v>
      </c>
      <c r="AG23" s="5">
        <v>321</v>
      </c>
      <c r="AH23" s="5">
        <v>485035</v>
      </c>
      <c r="AI23" s="5">
        <v>8455</v>
      </c>
      <c r="AJ23" s="5">
        <v>15988</v>
      </c>
      <c r="AK23" s="5">
        <v>23653</v>
      </c>
      <c r="AL23" s="5">
        <v>7852</v>
      </c>
      <c r="AM23" s="5">
        <v>34956</v>
      </c>
      <c r="AN23" s="5">
        <v>1953</v>
      </c>
      <c r="AO23" s="5">
        <v>47007</v>
      </c>
      <c r="AP23" s="5">
        <v>1315</v>
      </c>
      <c r="AQ23" s="5">
        <v>1147</v>
      </c>
      <c r="AR23" s="5">
        <v>14538</v>
      </c>
      <c r="AS23" s="5">
        <v>7615</v>
      </c>
      <c r="AT23" s="5">
        <v>1962</v>
      </c>
      <c r="AU23" s="5">
        <v>80838</v>
      </c>
      <c r="AV23" s="5">
        <v>1341</v>
      </c>
      <c r="AW23" s="5">
        <v>7596</v>
      </c>
      <c r="AX23" s="5">
        <v>65707</v>
      </c>
      <c r="AY23" s="5">
        <v>8283</v>
      </c>
      <c r="AZ23" s="5">
        <v>50860</v>
      </c>
      <c r="BA23" s="5">
        <v>36490</v>
      </c>
      <c r="BB23" s="5">
        <v>168</v>
      </c>
      <c r="BC23" s="5">
        <v>19796</v>
      </c>
    </row>
    <row r="24" spans="1:55" ht="15" customHeight="1">
      <c r="A24" s="10" t="s">
        <v>144</v>
      </c>
      <c r="B24" s="5">
        <v>91</v>
      </c>
      <c r="C24" s="5">
        <v>23</v>
      </c>
      <c r="D24" s="5">
        <v>5</v>
      </c>
      <c r="E24" s="5">
        <v>2</v>
      </c>
      <c r="F24" s="5">
        <v>596</v>
      </c>
      <c r="G24" s="5">
        <v>131</v>
      </c>
      <c r="H24" s="5">
        <v>8</v>
      </c>
      <c r="I24" s="5">
        <v>169</v>
      </c>
      <c r="J24" s="5">
        <v>59</v>
      </c>
      <c r="K24" s="5">
        <v>11162</v>
      </c>
      <c r="L24" s="5">
        <v>7544</v>
      </c>
      <c r="M24" s="5">
        <v>2324</v>
      </c>
      <c r="N24" s="5">
        <v>104</v>
      </c>
      <c r="O24" s="5">
        <v>1586</v>
      </c>
      <c r="P24" s="5">
        <v>5931</v>
      </c>
      <c r="Q24" s="5">
        <v>210</v>
      </c>
      <c r="R24" s="5">
        <v>159</v>
      </c>
      <c r="S24" s="5">
        <v>805</v>
      </c>
      <c r="T24" s="5">
        <v>4</v>
      </c>
      <c r="U24" s="5">
        <v>8</v>
      </c>
      <c r="V24" s="5">
        <v>1593</v>
      </c>
      <c r="W24" s="5">
        <v>598</v>
      </c>
      <c r="X24" s="5">
        <v>2572</v>
      </c>
      <c r="Y24" s="5">
        <v>1841</v>
      </c>
      <c r="Z24" s="5">
        <v>62</v>
      </c>
      <c r="AA24" s="5">
        <v>66</v>
      </c>
      <c r="AB24" s="5">
        <v>4338</v>
      </c>
      <c r="AC24" s="5">
        <v>2326</v>
      </c>
      <c r="AD24" s="5">
        <v>1429</v>
      </c>
      <c r="AE24" s="5">
        <v>571</v>
      </c>
      <c r="AF24" s="5">
        <v>280</v>
      </c>
      <c r="AG24" s="5">
        <v>25</v>
      </c>
      <c r="AH24" s="5">
        <v>8238</v>
      </c>
      <c r="AI24" s="5">
        <v>267</v>
      </c>
      <c r="AJ24" s="5">
        <v>1196</v>
      </c>
      <c r="AK24" s="5">
        <v>180</v>
      </c>
      <c r="AL24" s="5">
        <v>206</v>
      </c>
      <c r="AM24" s="5">
        <v>60</v>
      </c>
      <c r="AN24" s="5">
        <v>642</v>
      </c>
      <c r="AO24" s="5">
        <v>339</v>
      </c>
      <c r="AP24" s="5">
        <v>45</v>
      </c>
      <c r="AQ24" s="5">
        <v>3</v>
      </c>
      <c r="AR24" s="5">
        <v>102</v>
      </c>
      <c r="AS24" s="5">
        <v>360</v>
      </c>
      <c r="AT24" s="5">
        <v>6</v>
      </c>
      <c r="AU24" s="5">
        <v>0</v>
      </c>
      <c r="AV24" s="5">
        <v>130</v>
      </c>
      <c r="AW24" s="5">
        <v>95</v>
      </c>
      <c r="AX24" s="5">
        <v>1575</v>
      </c>
      <c r="AY24" s="5">
        <v>157</v>
      </c>
      <c r="AZ24" s="5">
        <v>1436</v>
      </c>
      <c r="BA24" s="5">
        <v>213</v>
      </c>
      <c r="BB24" s="5">
        <v>5</v>
      </c>
      <c r="BC24" s="5">
        <v>273</v>
      </c>
    </row>
    <row r="25" spans="1:55" ht="15" customHeight="1">
      <c r="A25" s="10" t="s">
        <v>145</v>
      </c>
      <c r="B25" s="5">
        <v>96</v>
      </c>
      <c r="C25" s="5">
        <v>235</v>
      </c>
      <c r="D25" s="5">
        <v>113</v>
      </c>
      <c r="E25" s="5">
        <v>336</v>
      </c>
      <c r="F25" s="5">
        <v>2577</v>
      </c>
      <c r="G25" s="5">
        <v>3640</v>
      </c>
      <c r="H25" s="5">
        <v>4329</v>
      </c>
      <c r="I25" s="5">
        <v>250</v>
      </c>
      <c r="J25" s="5">
        <v>1307</v>
      </c>
      <c r="K25" s="5">
        <v>51942</v>
      </c>
      <c r="L25" s="5">
        <v>510829</v>
      </c>
      <c r="M25" s="5">
        <v>65388</v>
      </c>
      <c r="N25" s="5">
        <v>1226</v>
      </c>
      <c r="O25" s="5">
        <v>3777</v>
      </c>
      <c r="P25" s="5">
        <v>27</v>
      </c>
      <c r="Q25" s="5">
        <v>606</v>
      </c>
      <c r="R25" s="5">
        <v>74</v>
      </c>
      <c r="S25" s="5">
        <v>12359</v>
      </c>
      <c r="T25" s="5">
        <v>1952</v>
      </c>
      <c r="U25" s="5">
        <v>1608</v>
      </c>
      <c r="V25" s="5">
        <v>38236</v>
      </c>
      <c r="W25" s="5">
        <v>98082</v>
      </c>
      <c r="X25" s="5">
        <v>85821</v>
      </c>
      <c r="Y25" s="5">
        <v>21634</v>
      </c>
      <c r="Z25" s="5">
        <v>448</v>
      </c>
      <c r="AA25" s="5">
        <v>12435</v>
      </c>
      <c r="AB25" s="5">
        <v>174011</v>
      </c>
      <c r="AC25" s="5">
        <v>83774</v>
      </c>
      <c r="AD25" s="5">
        <v>93197</v>
      </c>
      <c r="AE25" s="5">
        <v>6420</v>
      </c>
      <c r="AF25" s="5">
        <v>628</v>
      </c>
      <c r="AG25" s="5">
        <v>0</v>
      </c>
      <c r="AH25" s="5">
        <v>137258</v>
      </c>
      <c r="AI25" s="5">
        <v>40617</v>
      </c>
      <c r="AJ25" s="5">
        <v>3594</v>
      </c>
      <c r="AK25" s="5">
        <v>26409</v>
      </c>
      <c r="AL25" s="5">
        <v>3351</v>
      </c>
      <c r="AM25" s="5">
        <v>1350</v>
      </c>
      <c r="AN25" s="5">
        <v>0</v>
      </c>
      <c r="AO25" s="5">
        <v>56441</v>
      </c>
      <c r="AP25" s="5">
        <v>489</v>
      </c>
      <c r="AQ25" s="5">
        <v>0</v>
      </c>
      <c r="AR25" s="5">
        <v>17505</v>
      </c>
      <c r="AS25" s="5">
        <v>10543</v>
      </c>
      <c r="AT25" s="5">
        <v>52</v>
      </c>
      <c r="AU25" s="5">
        <v>143</v>
      </c>
      <c r="AV25" s="5">
        <v>129</v>
      </c>
      <c r="AW25" s="5">
        <v>1935</v>
      </c>
      <c r="AX25" s="5">
        <v>148590</v>
      </c>
      <c r="AY25" s="5">
        <v>4</v>
      </c>
      <c r="AZ25" s="5">
        <v>142664</v>
      </c>
      <c r="BA25" s="5">
        <v>3511</v>
      </c>
      <c r="BB25" s="5">
        <v>16</v>
      </c>
      <c r="BC25" s="5">
        <v>16100</v>
      </c>
    </row>
    <row r="26" spans="1:55" ht="15" customHeight="1">
      <c r="A26" s="10" t="s">
        <v>146</v>
      </c>
      <c r="B26" s="5">
        <v>1625</v>
      </c>
      <c r="C26" s="5">
        <v>384</v>
      </c>
      <c r="D26" s="5">
        <v>264</v>
      </c>
      <c r="E26" s="5">
        <v>116</v>
      </c>
      <c r="F26" s="5">
        <v>15327</v>
      </c>
      <c r="G26" s="5">
        <v>6762</v>
      </c>
      <c r="H26" s="5">
        <v>548</v>
      </c>
      <c r="I26" s="5">
        <v>7342</v>
      </c>
      <c r="J26" s="5">
        <v>4090</v>
      </c>
      <c r="K26" s="5">
        <v>154845</v>
      </c>
      <c r="L26" s="5">
        <v>84558</v>
      </c>
      <c r="M26" s="5">
        <v>3107</v>
      </c>
      <c r="N26" s="5">
        <v>1646</v>
      </c>
      <c r="O26" s="5">
        <v>9337</v>
      </c>
      <c r="P26" s="5">
        <v>4767</v>
      </c>
      <c r="Q26" s="5">
        <v>6032</v>
      </c>
      <c r="R26" s="5">
        <v>1828</v>
      </c>
      <c r="S26" s="5">
        <v>29247</v>
      </c>
      <c r="T26" s="5">
        <v>56</v>
      </c>
      <c r="U26" s="5">
        <v>307</v>
      </c>
      <c r="V26" s="5">
        <v>55009</v>
      </c>
      <c r="W26" s="5">
        <v>5087</v>
      </c>
      <c r="X26" s="5">
        <v>73495</v>
      </c>
      <c r="Y26" s="5">
        <v>66227</v>
      </c>
      <c r="Z26" s="5">
        <v>1775</v>
      </c>
      <c r="AA26" s="5">
        <v>1390</v>
      </c>
      <c r="AB26" s="5">
        <v>115142</v>
      </c>
      <c r="AC26" s="5">
        <v>2284</v>
      </c>
      <c r="AD26" s="5">
        <v>66213</v>
      </c>
      <c r="AE26" s="5">
        <v>24872</v>
      </c>
      <c r="AF26" s="5">
        <v>928</v>
      </c>
      <c r="AG26" s="5">
        <v>19</v>
      </c>
      <c r="AH26" s="5">
        <v>222374</v>
      </c>
      <c r="AI26" s="5">
        <v>2032</v>
      </c>
      <c r="AJ26" s="5">
        <v>2820</v>
      </c>
      <c r="AK26" s="5">
        <v>3811</v>
      </c>
      <c r="AL26" s="5">
        <v>4344</v>
      </c>
      <c r="AM26" s="5">
        <v>21048</v>
      </c>
      <c r="AN26" s="5">
        <v>2933</v>
      </c>
      <c r="AO26" s="5">
        <v>2637</v>
      </c>
      <c r="AP26" s="5">
        <v>2036</v>
      </c>
      <c r="AQ26" s="5">
        <v>2405</v>
      </c>
      <c r="AR26" s="5">
        <v>3637</v>
      </c>
      <c r="AS26" s="5">
        <v>7134</v>
      </c>
      <c r="AT26" s="5">
        <v>654</v>
      </c>
      <c r="AU26" s="5">
        <v>2309</v>
      </c>
      <c r="AV26" s="5">
        <v>1944</v>
      </c>
      <c r="AW26" s="5">
        <v>809</v>
      </c>
      <c r="AX26" s="5">
        <v>35514</v>
      </c>
      <c r="AY26" s="5">
        <v>1134</v>
      </c>
      <c r="AZ26" s="5">
        <v>4246</v>
      </c>
      <c r="BA26" s="5">
        <v>23564</v>
      </c>
      <c r="BB26" s="5">
        <v>252</v>
      </c>
      <c r="BC26" s="5">
        <v>13645</v>
      </c>
    </row>
    <row r="27" spans="1:55" ht="15" customHeight="1">
      <c r="A27" s="10" t="s">
        <v>147</v>
      </c>
      <c r="B27" s="5">
        <v>747</v>
      </c>
      <c r="C27" s="5">
        <v>272</v>
      </c>
      <c r="D27" s="5">
        <v>163</v>
      </c>
      <c r="E27" s="5">
        <v>60</v>
      </c>
      <c r="F27" s="5">
        <v>10147</v>
      </c>
      <c r="G27" s="5">
        <v>3455</v>
      </c>
      <c r="H27" s="5">
        <v>366</v>
      </c>
      <c r="I27" s="5">
        <v>4609</v>
      </c>
      <c r="J27" s="5">
        <v>2880</v>
      </c>
      <c r="K27" s="5">
        <v>92240</v>
      </c>
      <c r="L27" s="5">
        <v>49751</v>
      </c>
      <c r="M27" s="5">
        <v>1469</v>
      </c>
      <c r="N27" s="5">
        <v>1031</v>
      </c>
      <c r="O27" s="5">
        <v>5382</v>
      </c>
      <c r="P27" s="5">
        <v>1901</v>
      </c>
      <c r="Q27" s="5">
        <v>3545</v>
      </c>
      <c r="R27" s="5">
        <v>1202</v>
      </c>
      <c r="S27" s="5">
        <v>20803</v>
      </c>
      <c r="T27" s="5">
        <v>18</v>
      </c>
      <c r="U27" s="5">
        <v>179</v>
      </c>
      <c r="V27" s="5">
        <v>26903</v>
      </c>
      <c r="W27" s="5">
        <v>3177</v>
      </c>
      <c r="X27" s="5">
        <v>50031</v>
      </c>
      <c r="Y27" s="5">
        <v>43487</v>
      </c>
      <c r="Z27" s="5">
        <v>1076</v>
      </c>
      <c r="AA27" s="5">
        <v>746</v>
      </c>
      <c r="AB27" s="5">
        <v>77420</v>
      </c>
      <c r="AC27" s="5">
        <v>1435</v>
      </c>
      <c r="AD27" s="5">
        <v>42086</v>
      </c>
      <c r="AE27" s="5">
        <v>14951</v>
      </c>
      <c r="AF27" s="5">
        <v>497</v>
      </c>
      <c r="AG27" s="5">
        <v>0</v>
      </c>
      <c r="AH27" s="5">
        <v>140685</v>
      </c>
      <c r="AI27" s="5">
        <v>1526</v>
      </c>
      <c r="AJ27" s="5">
        <v>1742</v>
      </c>
      <c r="AK27" s="5">
        <v>818</v>
      </c>
      <c r="AL27" s="5">
        <v>2522</v>
      </c>
      <c r="AM27" s="5">
        <v>12693</v>
      </c>
      <c r="AN27" s="5">
        <v>1531</v>
      </c>
      <c r="AO27" s="5">
        <v>1119</v>
      </c>
      <c r="AP27" s="5">
        <v>863</v>
      </c>
      <c r="AQ27" s="5">
        <v>1134</v>
      </c>
      <c r="AR27" s="5">
        <v>1468</v>
      </c>
      <c r="AS27" s="5">
        <v>3628</v>
      </c>
      <c r="AT27" s="5">
        <v>343</v>
      </c>
      <c r="AU27" s="5">
        <v>5</v>
      </c>
      <c r="AV27" s="5">
        <v>830</v>
      </c>
      <c r="AW27" s="5">
        <v>541</v>
      </c>
      <c r="AX27" s="5">
        <v>21588</v>
      </c>
      <c r="AY27" s="5">
        <v>432</v>
      </c>
      <c r="AZ27" s="5">
        <v>2386</v>
      </c>
      <c r="BA27" s="5">
        <v>15070</v>
      </c>
      <c r="BB27" s="5">
        <v>127</v>
      </c>
      <c r="BC27" s="5">
        <v>8504</v>
      </c>
    </row>
    <row r="28" spans="1:55" ht="15" customHeight="1">
      <c r="A28" s="10" t="s">
        <v>148</v>
      </c>
      <c r="B28" s="5">
        <v>878</v>
      </c>
      <c r="C28" s="5">
        <v>112</v>
      </c>
      <c r="D28" s="5">
        <v>101</v>
      </c>
      <c r="E28" s="5">
        <v>56</v>
      </c>
      <c r="F28" s="5">
        <v>5180</v>
      </c>
      <c r="G28" s="5">
        <v>3307</v>
      </c>
      <c r="H28" s="5">
        <v>182</v>
      </c>
      <c r="I28" s="5">
        <v>2733</v>
      </c>
      <c r="J28" s="5">
        <v>1210</v>
      </c>
      <c r="K28" s="5">
        <v>62605</v>
      </c>
      <c r="L28" s="5">
        <v>34807</v>
      </c>
      <c r="M28" s="5">
        <v>1638</v>
      </c>
      <c r="N28" s="5">
        <v>615</v>
      </c>
      <c r="O28" s="5">
        <v>3955</v>
      </c>
      <c r="P28" s="5">
        <v>2866</v>
      </c>
      <c r="Q28" s="5">
        <v>2487</v>
      </c>
      <c r="R28" s="5">
        <v>626</v>
      </c>
      <c r="S28" s="5">
        <v>8444</v>
      </c>
      <c r="T28" s="5">
        <v>38</v>
      </c>
      <c r="U28" s="5">
        <v>128</v>
      </c>
      <c r="V28" s="5">
        <v>28106</v>
      </c>
      <c r="W28" s="5">
        <v>1910</v>
      </c>
      <c r="X28" s="5">
        <v>23464</v>
      </c>
      <c r="Y28" s="5">
        <v>22740</v>
      </c>
      <c r="Z28" s="5">
        <v>699</v>
      </c>
      <c r="AA28" s="5">
        <v>644</v>
      </c>
      <c r="AB28" s="5">
        <v>37722</v>
      </c>
      <c r="AC28" s="5">
        <v>849</v>
      </c>
      <c r="AD28" s="5">
        <v>24127</v>
      </c>
      <c r="AE28" s="5">
        <v>9921</v>
      </c>
      <c r="AF28" s="5">
        <v>431</v>
      </c>
      <c r="AG28" s="5">
        <v>19</v>
      </c>
      <c r="AH28" s="5">
        <v>81689</v>
      </c>
      <c r="AI28" s="5">
        <v>506</v>
      </c>
      <c r="AJ28" s="5">
        <v>1078</v>
      </c>
      <c r="AK28" s="5">
        <v>2993</v>
      </c>
      <c r="AL28" s="5">
        <v>1822</v>
      </c>
      <c r="AM28" s="5">
        <v>8355</v>
      </c>
      <c r="AN28" s="5">
        <v>1402</v>
      </c>
      <c r="AO28" s="5">
        <v>1518</v>
      </c>
      <c r="AP28" s="5">
        <v>1173</v>
      </c>
      <c r="AQ28" s="5">
        <v>1271</v>
      </c>
      <c r="AR28" s="5">
        <v>2169</v>
      </c>
      <c r="AS28" s="5">
        <v>3506</v>
      </c>
      <c r="AT28" s="5">
        <v>311</v>
      </c>
      <c r="AU28" s="5">
        <v>2304</v>
      </c>
      <c r="AV28" s="5">
        <v>1114</v>
      </c>
      <c r="AW28" s="5">
        <v>268</v>
      </c>
      <c r="AX28" s="5">
        <v>13926</v>
      </c>
      <c r="AY28" s="5">
        <v>702</v>
      </c>
      <c r="AZ28" s="5">
        <v>1860</v>
      </c>
      <c r="BA28" s="5">
        <v>8494</v>
      </c>
      <c r="BB28" s="5">
        <v>125</v>
      </c>
      <c r="BC28" s="5">
        <v>5141</v>
      </c>
    </row>
    <row r="29" spans="1:55" ht="15" customHeight="1">
      <c r="A29" s="10" t="s">
        <v>149</v>
      </c>
      <c r="B29" s="5">
        <v>265</v>
      </c>
      <c r="C29" s="5">
        <v>67</v>
      </c>
      <c r="D29" s="5">
        <v>15</v>
      </c>
      <c r="E29" s="5">
        <v>22</v>
      </c>
      <c r="F29" s="5">
        <v>2312</v>
      </c>
      <c r="G29" s="5">
        <v>306</v>
      </c>
      <c r="H29" s="5">
        <v>54</v>
      </c>
      <c r="I29" s="5">
        <v>1290</v>
      </c>
      <c r="J29" s="5">
        <v>600</v>
      </c>
      <c r="K29" s="5">
        <v>30364</v>
      </c>
      <c r="L29" s="5">
        <v>15512</v>
      </c>
      <c r="M29" s="5">
        <v>262</v>
      </c>
      <c r="N29" s="5">
        <v>275</v>
      </c>
      <c r="O29" s="5">
        <v>1642</v>
      </c>
      <c r="P29" s="5">
        <v>188</v>
      </c>
      <c r="Q29" s="5">
        <v>1160</v>
      </c>
      <c r="R29" s="5">
        <v>132</v>
      </c>
      <c r="S29" s="5">
        <v>3675</v>
      </c>
      <c r="T29" s="5">
        <v>4</v>
      </c>
      <c r="U29" s="5">
        <v>19</v>
      </c>
      <c r="V29" s="5">
        <v>6804</v>
      </c>
      <c r="W29" s="5">
        <v>590</v>
      </c>
      <c r="X29" s="5">
        <v>7134</v>
      </c>
      <c r="Y29" s="5">
        <v>6841</v>
      </c>
      <c r="Z29" s="5">
        <v>163</v>
      </c>
      <c r="AA29" s="5">
        <v>153</v>
      </c>
      <c r="AB29" s="5">
        <v>16274</v>
      </c>
      <c r="AC29" s="5">
        <v>187</v>
      </c>
      <c r="AD29" s="5">
        <v>10578</v>
      </c>
      <c r="AE29" s="5">
        <v>4267</v>
      </c>
      <c r="AF29" s="5">
        <v>108</v>
      </c>
      <c r="AG29" s="5">
        <v>0</v>
      </c>
      <c r="AH29" s="5">
        <v>28432</v>
      </c>
      <c r="AI29" s="5">
        <v>347</v>
      </c>
      <c r="AJ29" s="5">
        <v>132</v>
      </c>
      <c r="AK29" s="5">
        <v>65</v>
      </c>
      <c r="AL29" s="5">
        <v>400</v>
      </c>
      <c r="AM29" s="5">
        <v>3930</v>
      </c>
      <c r="AN29" s="5">
        <v>271</v>
      </c>
      <c r="AO29" s="5">
        <v>267</v>
      </c>
      <c r="AP29" s="5">
        <v>134</v>
      </c>
      <c r="AQ29" s="5">
        <v>107</v>
      </c>
      <c r="AR29" s="5">
        <v>487</v>
      </c>
      <c r="AS29" s="5">
        <v>744</v>
      </c>
      <c r="AT29" s="5">
        <v>43</v>
      </c>
      <c r="AU29" s="5">
        <v>1</v>
      </c>
      <c r="AV29" s="5">
        <v>215</v>
      </c>
      <c r="AW29" s="5">
        <v>156</v>
      </c>
      <c r="AX29" s="5">
        <v>5287</v>
      </c>
      <c r="AY29" s="5">
        <v>177</v>
      </c>
      <c r="AZ29" s="5">
        <v>567</v>
      </c>
      <c r="BA29" s="5">
        <v>3258</v>
      </c>
      <c r="BB29" s="5">
        <v>14</v>
      </c>
      <c r="BC29" s="5">
        <v>1876</v>
      </c>
    </row>
    <row r="30" spans="1:55" ht="15" customHeight="1">
      <c r="A30" s="10" t="s">
        <v>150</v>
      </c>
      <c r="B30" s="5">
        <v>14</v>
      </c>
      <c r="C30" s="5">
        <v>3</v>
      </c>
      <c r="D30" s="5">
        <v>0</v>
      </c>
      <c r="E30" s="5">
        <v>0</v>
      </c>
      <c r="F30" s="5">
        <v>476</v>
      </c>
      <c r="G30" s="5">
        <v>11</v>
      </c>
      <c r="H30" s="5">
        <v>2</v>
      </c>
      <c r="I30" s="5">
        <v>19</v>
      </c>
      <c r="J30" s="5">
        <v>29</v>
      </c>
      <c r="K30" s="5">
        <v>72225</v>
      </c>
      <c r="L30" s="5">
        <v>1909</v>
      </c>
      <c r="M30" s="5">
        <v>21</v>
      </c>
      <c r="N30" s="5">
        <v>5</v>
      </c>
      <c r="O30" s="5">
        <v>28</v>
      </c>
      <c r="P30" s="5">
        <v>4</v>
      </c>
      <c r="Q30" s="5">
        <v>14</v>
      </c>
      <c r="R30" s="5">
        <v>3</v>
      </c>
      <c r="S30" s="5">
        <v>251</v>
      </c>
      <c r="T30" s="5">
        <v>0</v>
      </c>
      <c r="U30" s="5">
        <v>1</v>
      </c>
      <c r="V30" s="5">
        <v>1117</v>
      </c>
      <c r="W30" s="5">
        <v>97</v>
      </c>
      <c r="X30" s="5">
        <v>900</v>
      </c>
      <c r="Y30" s="5">
        <v>748</v>
      </c>
      <c r="Z30" s="5">
        <v>14</v>
      </c>
      <c r="AA30" s="5">
        <v>16</v>
      </c>
      <c r="AB30" s="5">
        <v>1122</v>
      </c>
      <c r="AC30" s="5">
        <v>5</v>
      </c>
      <c r="AD30" s="5">
        <v>506</v>
      </c>
      <c r="AE30" s="5">
        <v>4075</v>
      </c>
      <c r="AF30" s="5">
        <v>43</v>
      </c>
      <c r="AG30" s="5">
        <v>0</v>
      </c>
      <c r="AH30" s="5">
        <v>12928</v>
      </c>
      <c r="AI30" s="5">
        <v>21</v>
      </c>
      <c r="AJ30" s="5">
        <v>8</v>
      </c>
      <c r="AK30" s="5">
        <v>40</v>
      </c>
      <c r="AL30" s="5">
        <v>8</v>
      </c>
      <c r="AM30" s="5">
        <v>223</v>
      </c>
      <c r="AN30" s="5">
        <v>3</v>
      </c>
      <c r="AO30" s="5">
        <v>94</v>
      </c>
      <c r="AP30" s="5">
        <v>48</v>
      </c>
      <c r="AQ30" s="5">
        <v>3</v>
      </c>
      <c r="AR30" s="5">
        <v>835</v>
      </c>
      <c r="AS30" s="5">
        <v>220</v>
      </c>
      <c r="AT30" s="5">
        <v>3</v>
      </c>
      <c r="AU30" s="5">
        <v>0</v>
      </c>
      <c r="AV30" s="5">
        <v>82</v>
      </c>
      <c r="AW30" s="5">
        <v>23</v>
      </c>
      <c r="AX30" s="5">
        <v>788</v>
      </c>
      <c r="AY30" s="5">
        <v>0</v>
      </c>
      <c r="AZ30" s="5">
        <v>41</v>
      </c>
      <c r="BA30" s="5">
        <v>558</v>
      </c>
      <c r="BB30" s="5">
        <v>0</v>
      </c>
      <c r="BC30" s="5">
        <v>1251</v>
      </c>
    </row>
    <row r="31" spans="1:55" ht="15" customHeight="1">
      <c r="A31" s="10" t="s">
        <v>151</v>
      </c>
      <c r="B31" s="5">
        <v>99</v>
      </c>
      <c r="C31" s="5">
        <v>39</v>
      </c>
      <c r="D31" s="5">
        <v>133</v>
      </c>
      <c r="E31" s="5">
        <v>185</v>
      </c>
      <c r="F31" s="5">
        <v>9872</v>
      </c>
      <c r="G31" s="5">
        <v>330</v>
      </c>
      <c r="H31" s="5">
        <v>341</v>
      </c>
      <c r="I31" s="5">
        <v>1802</v>
      </c>
      <c r="J31" s="5">
        <v>2565</v>
      </c>
      <c r="K31" s="5">
        <v>183862</v>
      </c>
      <c r="L31" s="5">
        <v>50992</v>
      </c>
      <c r="M31" s="5">
        <v>3639</v>
      </c>
      <c r="N31" s="5">
        <v>134</v>
      </c>
      <c r="O31" s="5">
        <v>6961</v>
      </c>
      <c r="P31" s="5">
        <v>4660</v>
      </c>
      <c r="Q31" s="5">
        <v>1593</v>
      </c>
      <c r="R31" s="5">
        <v>309</v>
      </c>
      <c r="S31" s="5">
        <v>16231</v>
      </c>
      <c r="T31" s="5">
        <v>62</v>
      </c>
      <c r="U31" s="5">
        <v>130</v>
      </c>
      <c r="V31" s="5">
        <v>13614</v>
      </c>
      <c r="W31" s="5">
        <v>474</v>
      </c>
      <c r="X31" s="5">
        <v>18910</v>
      </c>
      <c r="Y31" s="5">
        <v>22820</v>
      </c>
      <c r="Z31" s="5">
        <v>774</v>
      </c>
      <c r="AA31" s="5">
        <v>1031</v>
      </c>
      <c r="AB31" s="5">
        <v>66027</v>
      </c>
      <c r="AC31" s="5">
        <v>1223</v>
      </c>
      <c r="AD31" s="5">
        <v>46859</v>
      </c>
      <c r="AE31" s="5">
        <v>37093</v>
      </c>
      <c r="AF31" s="5">
        <v>484</v>
      </c>
      <c r="AG31" s="5">
        <v>77</v>
      </c>
      <c r="AH31" s="5">
        <v>100023</v>
      </c>
      <c r="AI31" s="5">
        <v>894</v>
      </c>
      <c r="AJ31" s="5">
        <v>2779</v>
      </c>
      <c r="AK31" s="5">
        <v>213</v>
      </c>
      <c r="AL31" s="5">
        <v>548</v>
      </c>
      <c r="AM31" s="5">
        <v>10866</v>
      </c>
      <c r="AN31" s="5">
        <v>2920</v>
      </c>
      <c r="AO31" s="5">
        <v>531</v>
      </c>
      <c r="AP31" s="5">
        <v>899</v>
      </c>
      <c r="AQ31" s="5">
        <v>128</v>
      </c>
      <c r="AR31" s="5">
        <v>7580</v>
      </c>
      <c r="AS31" s="5">
        <v>2218</v>
      </c>
      <c r="AT31" s="5">
        <v>0</v>
      </c>
      <c r="AU31" s="5">
        <v>0</v>
      </c>
      <c r="AV31" s="5">
        <v>1889</v>
      </c>
      <c r="AW31" s="5">
        <v>609</v>
      </c>
      <c r="AX31" s="5">
        <v>25673</v>
      </c>
      <c r="AY31" s="5">
        <v>705</v>
      </c>
      <c r="AZ31" s="5">
        <v>5617</v>
      </c>
      <c r="BA31" s="5">
        <v>13497</v>
      </c>
      <c r="BB31" s="5">
        <v>38</v>
      </c>
      <c r="BC31" s="5">
        <v>4058</v>
      </c>
    </row>
    <row r="32" spans="1:55" ht="15" customHeight="1">
      <c r="A32" s="10" t="s">
        <v>152</v>
      </c>
      <c r="B32" s="5">
        <v>99</v>
      </c>
      <c r="C32" s="5">
        <v>39</v>
      </c>
      <c r="D32" s="5">
        <v>133</v>
      </c>
      <c r="E32" s="5">
        <v>185</v>
      </c>
      <c r="F32" s="5">
        <v>9867</v>
      </c>
      <c r="G32" s="5">
        <v>330</v>
      </c>
      <c r="H32" s="5">
        <v>341</v>
      </c>
      <c r="I32" s="5">
        <v>1802</v>
      </c>
      <c r="J32" s="5">
        <v>2560</v>
      </c>
      <c r="K32" s="5">
        <v>179136</v>
      </c>
      <c r="L32" s="5">
        <v>49494</v>
      </c>
      <c r="M32" s="5">
        <v>3630</v>
      </c>
      <c r="N32" s="5">
        <v>131</v>
      </c>
      <c r="O32" s="5">
        <v>6961</v>
      </c>
      <c r="P32" s="5">
        <v>4660</v>
      </c>
      <c r="Q32" s="5">
        <v>1593</v>
      </c>
      <c r="R32" s="5">
        <v>309</v>
      </c>
      <c r="S32" s="5">
        <v>16176</v>
      </c>
      <c r="T32" s="5">
        <v>62</v>
      </c>
      <c r="U32" s="5">
        <v>130</v>
      </c>
      <c r="V32" s="5">
        <v>13541</v>
      </c>
      <c r="W32" s="5">
        <v>474</v>
      </c>
      <c r="X32" s="5">
        <v>18819</v>
      </c>
      <c r="Y32" s="5">
        <v>22184</v>
      </c>
      <c r="Z32" s="5">
        <v>774</v>
      </c>
      <c r="AA32" s="5">
        <v>1031</v>
      </c>
      <c r="AB32" s="5">
        <v>65391</v>
      </c>
      <c r="AC32" s="5">
        <v>1223</v>
      </c>
      <c r="AD32" s="5">
        <v>46470</v>
      </c>
      <c r="AE32" s="5">
        <v>36905</v>
      </c>
      <c r="AF32" s="5">
        <v>484</v>
      </c>
      <c r="AG32" s="5">
        <v>77</v>
      </c>
      <c r="AH32" s="5">
        <v>99924</v>
      </c>
      <c r="AI32" s="5">
        <v>894</v>
      </c>
      <c r="AJ32" s="5">
        <v>2779</v>
      </c>
      <c r="AK32" s="5">
        <v>213</v>
      </c>
      <c r="AL32" s="5">
        <v>548</v>
      </c>
      <c r="AM32" s="5">
        <v>10866</v>
      </c>
      <c r="AN32" s="5">
        <v>2920</v>
      </c>
      <c r="AO32" s="5">
        <v>504</v>
      </c>
      <c r="AP32" s="5">
        <v>899</v>
      </c>
      <c r="AQ32" s="5">
        <v>128</v>
      </c>
      <c r="AR32" s="5">
        <v>7580</v>
      </c>
      <c r="AS32" s="5">
        <v>2204</v>
      </c>
      <c r="AT32" s="5">
        <v>0</v>
      </c>
      <c r="AU32" s="5">
        <v>0</v>
      </c>
      <c r="AV32" s="5">
        <v>1889</v>
      </c>
      <c r="AW32" s="5">
        <v>609</v>
      </c>
      <c r="AX32" s="5">
        <v>25539</v>
      </c>
      <c r="AY32" s="5">
        <v>705</v>
      </c>
      <c r="AZ32" s="5">
        <v>5611</v>
      </c>
      <c r="BA32" s="5">
        <v>13471</v>
      </c>
      <c r="BB32" s="5">
        <v>38</v>
      </c>
      <c r="BC32" s="5">
        <v>4058</v>
      </c>
    </row>
    <row r="33" spans="1:55" ht="15" customHeight="1">
      <c r="A33" s="10" t="s">
        <v>153</v>
      </c>
      <c r="B33" s="5">
        <v>0</v>
      </c>
      <c r="C33" s="5">
        <v>0</v>
      </c>
      <c r="D33" s="5">
        <v>0</v>
      </c>
      <c r="E33" s="5">
        <v>0</v>
      </c>
      <c r="F33" s="5">
        <v>5</v>
      </c>
      <c r="G33" s="5">
        <v>0</v>
      </c>
      <c r="H33" s="5">
        <v>0</v>
      </c>
      <c r="I33" s="5">
        <v>0</v>
      </c>
      <c r="J33" s="5">
        <v>5</v>
      </c>
      <c r="K33" s="5">
        <v>4726</v>
      </c>
      <c r="L33" s="5">
        <v>1498</v>
      </c>
      <c r="M33" s="5">
        <v>9</v>
      </c>
      <c r="N33" s="5">
        <v>3</v>
      </c>
      <c r="O33" s="5">
        <v>0</v>
      </c>
      <c r="P33" s="5">
        <v>0</v>
      </c>
      <c r="Q33" s="5">
        <v>0</v>
      </c>
      <c r="R33" s="5">
        <v>0</v>
      </c>
      <c r="S33" s="5">
        <v>55</v>
      </c>
      <c r="T33" s="5">
        <v>0</v>
      </c>
      <c r="U33" s="5">
        <v>0</v>
      </c>
      <c r="V33" s="5">
        <v>73</v>
      </c>
      <c r="W33" s="5">
        <v>0</v>
      </c>
      <c r="X33" s="5">
        <v>91</v>
      </c>
      <c r="Y33" s="5">
        <v>636</v>
      </c>
      <c r="Z33" s="5">
        <v>0</v>
      </c>
      <c r="AA33" s="5">
        <v>0</v>
      </c>
      <c r="AB33" s="5">
        <v>636</v>
      </c>
      <c r="AC33" s="5">
        <v>0</v>
      </c>
      <c r="AD33" s="5">
        <v>389</v>
      </c>
      <c r="AE33" s="5">
        <v>188</v>
      </c>
      <c r="AF33" s="5">
        <v>0</v>
      </c>
      <c r="AG33" s="5">
        <v>0</v>
      </c>
      <c r="AH33" s="5">
        <v>99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27</v>
      </c>
      <c r="AP33" s="5">
        <v>0</v>
      </c>
      <c r="AQ33" s="5">
        <v>0</v>
      </c>
      <c r="AR33" s="5">
        <v>0</v>
      </c>
      <c r="AS33" s="5">
        <v>14</v>
      </c>
      <c r="AT33" s="5">
        <v>0</v>
      </c>
      <c r="AU33" s="5">
        <v>0</v>
      </c>
      <c r="AV33" s="5">
        <v>0</v>
      </c>
      <c r="AW33" s="5">
        <v>0</v>
      </c>
      <c r="AX33" s="5">
        <v>134</v>
      </c>
      <c r="AY33" s="5">
        <v>0</v>
      </c>
      <c r="AZ33" s="5">
        <v>6</v>
      </c>
      <c r="BA33" s="5">
        <v>26</v>
      </c>
      <c r="BB33" s="5">
        <v>0</v>
      </c>
      <c r="BC33" s="5">
        <v>0</v>
      </c>
    </row>
    <row r="34" spans="1:55" ht="15" customHeight="1">
      <c r="A34" s="10" t="s">
        <v>154</v>
      </c>
      <c r="B34" s="5">
        <v>1160</v>
      </c>
      <c r="C34" s="5">
        <v>0</v>
      </c>
      <c r="D34" s="5">
        <v>6</v>
      </c>
      <c r="E34" s="5">
        <v>0</v>
      </c>
      <c r="F34" s="5">
        <v>611</v>
      </c>
      <c r="G34" s="5">
        <v>69</v>
      </c>
      <c r="H34" s="5">
        <v>5</v>
      </c>
      <c r="I34" s="5">
        <v>158</v>
      </c>
      <c r="J34" s="5">
        <v>119</v>
      </c>
      <c r="K34" s="5">
        <v>3482</v>
      </c>
      <c r="L34" s="5">
        <v>3772</v>
      </c>
      <c r="M34" s="5">
        <v>5</v>
      </c>
      <c r="N34" s="5">
        <v>24</v>
      </c>
      <c r="O34" s="5">
        <v>1234</v>
      </c>
      <c r="P34" s="5">
        <v>61</v>
      </c>
      <c r="Q34" s="5">
        <v>108</v>
      </c>
      <c r="R34" s="5">
        <v>1</v>
      </c>
      <c r="S34" s="5">
        <v>420</v>
      </c>
      <c r="T34" s="5">
        <v>0</v>
      </c>
      <c r="U34" s="5">
        <v>14</v>
      </c>
      <c r="V34" s="5">
        <v>1856</v>
      </c>
      <c r="W34" s="5">
        <v>563</v>
      </c>
      <c r="X34" s="5">
        <v>8843</v>
      </c>
      <c r="Y34" s="5">
        <v>6417</v>
      </c>
      <c r="Z34" s="5">
        <v>63</v>
      </c>
      <c r="AA34" s="5">
        <v>1</v>
      </c>
      <c r="AB34" s="5">
        <v>11509</v>
      </c>
      <c r="AC34" s="5">
        <v>40</v>
      </c>
      <c r="AD34" s="5">
        <v>7906</v>
      </c>
      <c r="AE34" s="5">
        <v>7400</v>
      </c>
      <c r="AF34" s="5">
        <v>102</v>
      </c>
      <c r="AG34" s="5">
        <v>0</v>
      </c>
      <c r="AH34" s="5">
        <v>10858</v>
      </c>
      <c r="AI34" s="5">
        <v>349</v>
      </c>
      <c r="AJ34" s="5">
        <v>275</v>
      </c>
      <c r="AK34" s="5">
        <v>1606</v>
      </c>
      <c r="AL34" s="5">
        <v>405</v>
      </c>
      <c r="AM34" s="5">
        <v>3063</v>
      </c>
      <c r="AN34" s="5">
        <v>76</v>
      </c>
      <c r="AO34" s="5">
        <v>222</v>
      </c>
      <c r="AP34" s="5">
        <v>143</v>
      </c>
      <c r="AQ34" s="5">
        <v>48</v>
      </c>
      <c r="AR34" s="5">
        <v>1132</v>
      </c>
      <c r="AS34" s="5">
        <v>214</v>
      </c>
      <c r="AT34" s="5">
        <v>0</v>
      </c>
      <c r="AU34" s="5">
        <v>0</v>
      </c>
      <c r="AV34" s="5">
        <v>143</v>
      </c>
      <c r="AW34" s="5">
        <v>3</v>
      </c>
      <c r="AX34" s="5">
        <v>3856</v>
      </c>
      <c r="AY34" s="5">
        <v>17</v>
      </c>
      <c r="AZ34" s="5">
        <v>1325</v>
      </c>
      <c r="BA34" s="5">
        <v>1200</v>
      </c>
      <c r="BB34" s="5">
        <v>0</v>
      </c>
      <c r="BC34" s="5">
        <v>343</v>
      </c>
    </row>
    <row r="35" spans="1:55" ht="15" customHeight="1">
      <c r="A35" s="10" t="s">
        <v>155</v>
      </c>
      <c r="B35" s="5">
        <v>0</v>
      </c>
      <c r="C35" s="5">
        <v>33</v>
      </c>
      <c r="D35" s="5">
        <v>17</v>
      </c>
      <c r="E35" s="5">
        <v>15</v>
      </c>
      <c r="F35" s="5">
        <v>977</v>
      </c>
      <c r="G35" s="5">
        <v>726</v>
      </c>
      <c r="H35" s="5">
        <v>19</v>
      </c>
      <c r="I35" s="5">
        <v>401</v>
      </c>
      <c r="J35" s="5">
        <v>0</v>
      </c>
      <c r="K35" s="5">
        <v>13143</v>
      </c>
      <c r="L35" s="5">
        <v>8546</v>
      </c>
      <c r="M35" s="5">
        <v>118</v>
      </c>
      <c r="N35" s="5">
        <v>0</v>
      </c>
      <c r="O35" s="5">
        <v>1620</v>
      </c>
      <c r="P35" s="5">
        <v>3066</v>
      </c>
      <c r="Q35" s="5">
        <v>426</v>
      </c>
      <c r="R35" s="5">
        <v>0</v>
      </c>
      <c r="S35" s="5">
        <v>363</v>
      </c>
      <c r="T35" s="5">
        <v>0</v>
      </c>
      <c r="U35" s="5">
        <v>68</v>
      </c>
      <c r="V35" s="5">
        <v>726</v>
      </c>
      <c r="W35" s="5">
        <v>1213</v>
      </c>
      <c r="X35" s="5">
        <v>6111</v>
      </c>
      <c r="Y35" s="5">
        <v>2495</v>
      </c>
      <c r="Z35" s="5">
        <v>77</v>
      </c>
      <c r="AA35" s="5">
        <v>0</v>
      </c>
      <c r="AB35" s="5">
        <v>13745</v>
      </c>
      <c r="AC35" s="5">
        <v>1023</v>
      </c>
      <c r="AD35" s="5">
        <v>8503</v>
      </c>
      <c r="AE35" s="5">
        <v>3703</v>
      </c>
      <c r="AF35" s="5">
        <v>202</v>
      </c>
      <c r="AG35" s="5">
        <v>91</v>
      </c>
      <c r="AH35" s="5">
        <v>44423</v>
      </c>
      <c r="AI35" s="5">
        <v>876</v>
      </c>
      <c r="AJ35" s="5">
        <v>1931</v>
      </c>
      <c r="AK35" s="5">
        <v>0</v>
      </c>
      <c r="AL35" s="5">
        <v>87</v>
      </c>
      <c r="AM35" s="5">
        <v>5977</v>
      </c>
      <c r="AN35" s="5">
        <v>10</v>
      </c>
      <c r="AO35" s="5">
        <v>744</v>
      </c>
      <c r="AP35" s="5">
        <v>0</v>
      </c>
      <c r="AQ35" s="5">
        <v>0</v>
      </c>
      <c r="AR35" s="5">
        <v>18</v>
      </c>
      <c r="AS35" s="5">
        <v>282</v>
      </c>
      <c r="AT35" s="5">
        <v>0</v>
      </c>
      <c r="AU35" s="5">
        <v>0</v>
      </c>
      <c r="AV35" s="5">
        <v>584</v>
      </c>
      <c r="AW35" s="5">
        <v>142</v>
      </c>
      <c r="AX35" s="5">
        <v>774</v>
      </c>
      <c r="AY35" s="5">
        <v>0</v>
      </c>
      <c r="AZ35" s="5">
        <v>283</v>
      </c>
      <c r="BA35" s="5">
        <v>0</v>
      </c>
      <c r="BB35" s="5">
        <v>90</v>
      </c>
      <c r="BC35" s="5">
        <v>3</v>
      </c>
    </row>
    <row r="36" spans="1:55" ht="15" customHeight="1">
      <c r="A36" s="10" t="s">
        <v>156</v>
      </c>
      <c r="B36" s="5">
        <v>1</v>
      </c>
      <c r="C36" s="5">
        <v>1</v>
      </c>
      <c r="D36" s="5">
        <v>0</v>
      </c>
      <c r="E36" s="5">
        <v>0</v>
      </c>
      <c r="F36" s="5">
        <v>239</v>
      </c>
      <c r="G36" s="5">
        <v>28</v>
      </c>
      <c r="H36" s="5">
        <v>0</v>
      </c>
      <c r="I36" s="5">
        <v>91</v>
      </c>
      <c r="J36" s="5">
        <v>35</v>
      </c>
      <c r="K36" s="5">
        <v>3234</v>
      </c>
      <c r="L36" s="5">
        <v>1359</v>
      </c>
      <c r="M36" s="5">
        <v>129</v>
      </c>
      <c r="N36" s="5">
        <v>9</v>
      </c>
      <c r="O36" s="5">
        <v>96</v>
      </c>
      <c r="P36" s="5">
        <v>10</v>
      </c>
      <c r="Q36" s="5">
        <v>45</v>
      </c>
      <c r="R36" s="5">
        <v>14</v>
      </c>
      <c r="S36" s="5">
        <v>357</v>
      </c>
      <c r="T36" s="5">
        <v>5</v>
      </c>
      <c r="U36" s="5">
        <v>1</v>
      </c>
      <c r="V36" s="5">
        <v>474</v>
      </c>
      <c r="W36" s="5">
        <v>156</v>
      </c>
      <c r="X36" s="5">
        <v>808</v>
      </c>
      <c r="Y36" s="5">
        <v>634</v>
      </c>
      <c r="Z36" s="5">
        <v>57</v>
      </c>
      <c r="AA36" s="5">
        <v>7</v>
      </c>
      <c r="AB36" s="5">
        <v>1914</v>
      </c>
      <c r="AC36" s="5">
        <v>52</v>
      </c>
      <c r="AD36" s="5">
        <v>1003</v>
      </c>
      <c r="AE36" s="5">
        <v>117</v>
      </c>
      <c r="AF36" s="5">
        <v>1</v>
      </c>
      <c r="AG36" s="5">
        <v>2</v>
      </c>
      <c r="AH36" s="5">
        <v>6432</v>
      </c>
      <c r="AI36" s="5">
        <v>57</v>
      </c>
      <c r="AJ36" s="5">
        <v>46</v>
      </c>
      <c r="AK36" s="5">
        <v>111</v>
      </c>
      <c r="AL36" s="5">
        <v>46</v>
      </c>
      <c r="AM36" s="5">
        <v>118</v>
      </c>
      <c r="AN36" s="5">
        <v>5</v>
      </c>
      <c r="AO36" s="5">
        <v>94</v>
      </c>
      <c r="AP36" s="5">
        <v>66</v>
      </c>
      <c r="AQ36" s="5">
        <v>2</v>
      </c>
      <c r="AR36" s="5">
        <v>79</v>
      </c>
      <c r="AS36" s="5">
        <v>58</v>
      </c>
      <c r="AT36" s="5">
        <v>3</v>
      </c>
      <c r="AU36" s="5">
        <v>11</v>
      </c>
      <c r="AV36" s="5">
        <v>81</v>
      </c>
      <c r="AW36" s="5">
        <v>20</v>
      </c>
      <c r="AX36" s="5">
        <v>358</v>
      </c>
      <c r="AY36" s="5">
        <v>8</v>
      </c>
      <c r="AZ36" s="5">
        <v>232</v>
      </c>
      <c r="BA36" s="5">
        <v>16</v>
      </c>
      <c r="BB36" s="5">
        <v>0</v>
      </c>
      <c r="BC36" s="5">
        <v>106</v>
      </c>
    </row>
    <row r="37" spans="1:55" ht="15" customHeight="1">
      <c r="A37" s="10" t="s">
        <v>157</v>
      </c>
      <c r="B37" s="5">
        <v>0</v>
      </c>
      <c r="C37" s="5">
        <v>0</v>
      </c>
      <c r="D37" s="5">
        <v>0</v>
      </c>
      <c r="E37" s="5">
        <v>0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442</v>
      </c>
      <c r="L37" s="5">
        <v>260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136</v>
      </c>
      <c r="T37" s="5">
        <v>0</v>
      </c>
      <c r="U37" s="5">
        <v>0</v>
      </c>
      <c r="V37" s="5">
        <v>362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29</v>
      </c>
      <c r="AC37" s="5">
        <v>0</v>
      </c>
      <c r="AD37" s="5">
        <v>7</v>
      </c>
      <c r="AE37" s="5">
        <v>0</v>
      </c>
      <c r="AF37" s="5">
        <v>0</v>
      </c>
      <c r="AG37" s="5">
        <v>0</v>
      </c>
      <c r="AH37" s="5">
        <v>3284</v>
      </c>
      <c r="AI37" s="5">
        <v>0</v>
      </c>
      <c r="AJ37" s="5">
        <v>54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56</v>
      </c>
      <c r="AS37" s="5">
        <v>3</v>
      </c>
      <c r="AT37" s="5">
        <v>0</v>
      </c>
      <c r="AU37" s="5">
        <v>0</v>
      </c>
      <c r="AV37" s="5">
        <v>0</v>
      </c>
      <c r="AW37" s="5">
        <v>0</v>
      </c>
      <c r="AX37" s="5">
        <v>22</v>
      </c>
      <c r="AY37" s="5">
        <v>0</v>
      </c>
      <c r="AZ37" s="5">
        <v>11</v>
      </c>
      <c r="BA37" s="5">
        <v>0</v>
      </c>
      <c r="BB37" s="5">
        <v>0</v>
      </c>
      <c r="BC37" s="5">
        <v>0</v>
      </c>
    </row>
    <row r="38" spans="1:55" ht="15" customHeight="1">
      <c r="A38" s="10" t="s">
        <v>158</v>
      </c>
      <c r="B38" s="5">
        <v>0</v>
      </c>
      <c r="C38" s="5">
        <v>0</v>
      </c>
      <c r="D38" s="5">
        <v>0</v>
      </c>
      <c r="E38" s="5">
        <v>0</v>
      </c>
      <c r="F38" s="5">
        <v>241</v>
      </c>
      <c r="G38" s="5">
        <v>0</v>
      </c>
      <c r="H38" s="5">
        <v>0</v>
      </c>
      <c r="I38" s="5">
        <v>7</v>
      </c>
      <c r="J38" s="5">
        <v>0</v>
      </c>
      <c r="K38" s="5">
        <v>21848</v>
      </c>
      <c r="L38" s="5">
        <v>6918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142</v>
      </c>
      <c r="T38" s="5">
        <v>0</v>
      </c>
      <c r="U38" s="5">
        <v>0</v>
      </c>
      <c r="V38" s="5">
        <v>-989</v>
      </c>
      <c r="W38" s="5">
        <v>0</v>
      </c>
      <c r="X38" s="5">
        <v>3292</v>
      </c>
      <c r="Y38" s="5">
        <v>48</v>
      </c>
      <c r="Z38" s="5">
        <v>0</v>
      </c>
      <c r="AA38" s="5">
        <v>0</v>
      </c>
      <c r="AB38" s="5">
        <v>13473</v>
      </c>
      <c r="AC38" s="5">
        <v>0</v>
      </c>
      <c r="AD38" s="5">
        <v>7556</v>
      </c>
      <c r="AE38" s="5">
        <v>0</v>
      </c>
      <c r="AF38" s="5">
        <v>0</v>
      </c>
      <c r="AG38" s="5">
        <v>0</v>
      </c>
      <c r="AH38" s="5">
        <v>676</v>
      </c>
      <c r="AI38" s="5">
        <v>0</v>
      </c>
      <c r="AJ38" s="5">
        <v>0</v>
      </c>
      <c r="AK38" s="5">
        <v>0</v>
      </c>
      <c r="AL38" s="5">
        <v>0</v>
      </c>
      <c r="AM38" s="5">
        <v>44</v>
      </c>
      <c r="AN38" s="5">
        <v>0</v>
      </c>
      <c r="AO38" s="5">
        <v>70</v>
      </c>
      <c r="AP38" s="5">
        <v>0</v>
      </c>
      <c r="AQ38" s="5">
        <v>0</v>
      </c>
      <c r="AR38" s="5">
        <v>0</v>
      </c>
      <c r="AS38" s="5">
        <v>10</v>
      </c>
      <c r="AT38" s="5">
        <v>0</v>
      </c>
      <c r="AU38" s="5">
        <v>0</v>
      </c>
      <c r="AV38" s="5">
        <v>0</v>
      </c>
      <c r="AW38" s="5">
        <v>0</v>
      </c>
      <c r="AX38" s="5">
        <v>344</v>
      </c>
      <c r="AY38" s="5">
        <v>0</v>
      </c>
      <c r="AZ38" s="5">
        <v>5</v>
      </c>
      <c r="BA38" s="5">
        <v>0</v>
      </c>
      <c r="BB38" s="5">
        <v>0</v>
      </c>
      <c r="BC38" s="5">
        <v>0</v>
      </c>
    </row>
    <row r="39" spans="1:55" ht="15" customHeight="1">
      <c r="A39" s="12" t="s">
        <v>159</v>
      </c>
      <c r="B39" s="7">
        <v>-832</v>
      </c>
      <c r="C39" s="7">
        <v>32</v>
      </c>
      <c r="D39" s="7">
        <v>96</v>
      </c>
      <c r="E39" s="7">
        <v>22</v>
      </c>
      <c r="F39" s="7">
        <v>3359</v>
      </c>
      <c r="G39" s="7">
        <v>824</v>
      </c>
      <c r="H39" s="7">
        <v>782</v>
      </c>
      <c r="I39" s="7">
        <v>610</v>
      </c>
      <c r="J39" s="7">
        <v>552</v>
      </c>
      <c r="K39" s="7">
        <v>54205</v>
      </c>
      <c r="L39" s="7">
        <v>33753</v>
      </c>
      <c r="M39" s="7">
        <v>2317</v>
      </c>
      <c r="N39" s="7">
        <v>312</v>
      </c>
      <c r="O39" s="7">
        <v>5331</v>
      </c>
      <c r="P39" s="7">
        <v>5538</v>
      </c>
      <c r="Q39" s="7">
        <v>1441</v>
      </c>
      <c r="R39" s="7">
        <v>473</v>
      </c>
      <c r="S39" s="7">
        <v>4451</v>
      </c>
      <c r="T39" s="7">
        <v>8166</v>
      </c>
      <c r="U39" s="7">
        <v>61</v>
      </c>
      <c r="V39" s="7">
        <v>22166</v>
      </c>
      <c r="W39" s="7">
        <v>7979</v>
      </c>
      <c r="X39" s="7">
        <v>27465</v>
      </c>
      <c r="Y39" s="7">
        <v>14235</v>
      </c>
      <c r="Z39" s="7">
        <v>839</v>
      </c>
      <c r="AA39" s="7">
        <v>505</v>
      </c>
      <c r="AB39" s="7">
        <v>31139</v>
      </c>
      <c r="AC39" s="7">
        <v>2911</v>
      </c>
      <c r="AD39" s="7">
        <v>14158</v>
      </c>
      <c r="AE39" s="7">
        <v>12408</v>
      </c>
      <c r="AF39" s="7">
        <v>879</v>
      </c>
      <c r="AG39" s="7">
        <v>153</v>
      </c>
      <c r="AH39" s="7">
        <v>70319</v>
      </c>
      <c r="AI39" s="7">
        <v>2150</v>
      </c>
      <c r="AJ39" s="7">
        <v>2015</v>
      </c>
      <c r="AK39" s="7">
        <v>-716</v>
      </c>
      <c r="AL39" s="7">
        <v>243</v>
      </c>
      <c r="AM39" s="7">
        <v>10891</v>
      </c>
      <c r="AN39" s="7">
        <v>127</v>
      </c>
      <c r="AO39" s="7">
        <v>1679</v>
      </c>
      <c r="AP39" s="7">
        <v>166</v>
      </c>
      <c r="AQ39" s="7">
        <v>-1978</v>
      </c>
      <c r="AR39" s="7">
        <v>1719</v>
      </c>
      <c r="AS39" s="7">
        <v>1601</v>
      </c>
      <c r="AT39" s="7">
        <v>-63</v>
      </c>
      <c r="AU39" s="7">
        <v>1507</v>
      </c>
      <c r="AV39" s="7">
        <v>1201</v>
      </c>
      <c r="AW39" s="7">
        <v>1478</v>
      </c>
      <c r="AX39" s="7">
        <v>6459</v>
      </c>
      <c r="AY39" s="7">
        <v>17</v>
      </c>
      <c r="AZ39" s="7">
        <v>1253</v>
      </c>
      <c r="BA39" s="7">
        <v>14405</v>
      </c>
      <c r="BB39" s="7">
        <v>122</v>
      </c>
      <c r="BC39" s="7">
        <v>3243</v>
      </c>
    </row>
    <row r="40" spans="1:55" ht="15" customHeight="1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</row>
    <row r="41" spans="1:55" ht="15" customHeight="1">
      <c r="A41" s="16" t="s">
        <v>160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</row>
    <row r="42" spans="1:55" ht="15" customHeight="1">
      <c r="A42" s="11" t="s">
        <v>223</v>
      </c>
      <c r="B42" s="6">
        <v>891</v>
      </c>
      <c r="C42" s="6">
        <v>240</v>
      </c>
      <c r="D42" s="6">
        <v>73</v>
      </c>
      <c r="E42" s="6">
        <v>198</v>
      </c>
      <c r="F42" s="6">
        <v>20783</v>
      </c>
      <c r="G42" s="6">
        <v>5721</v>
      </c>
      <c r="H42" s="6">
        <v>827</v>
      </c>
      <c r="I42" s="6">
        <v>6484</v>
      </c>
      <c r="J42" s="6">
        <v>4626</v>
      </c>
      <c r="K42" s="6">
        <v>159087</v>
      </c>
      <c r="L42" s="6">
        <v>96704</v>
      </c>
      <c r="M42" s="6">
        <v>1339</v>
      </c>
      <c r="N42" s="6">
        <v>1774</v>
      </c>
      <c r="O42" s="6">
        <v>20418</v>
      </c>
      <c r="P42" s="6">
        <v>21945</v>
      </c>
      <c r="Q42" s="6">
        <v>8831</v>
      </c>
      <c r="R42" s="6">
        <v>1469</v>
      </c>
      <c r="S42" s="6">
        <v>35296</v>
      </c>
      <c r="T42" s="6">
        <v>3375</v>
      </c>
      <c r="U42" s="6">
        <v>301</v>
      </c>
      <c r="V42" s="6">
        <v>46453</v>
      </c>
      <c r="W42" s="6">
        <v>-142</v>
      </c>
      <c r="X42" s="6">
        <v>67204</v>
      </c>
      <c r="Y42" s="6">
        <v>65367</v>
      </c>
      <c r="Z42" s="6">
        <v>1599</v>
      </c>
      <c r="AA42" s="6">
        <v>382</v>
      </c>
      <c r="AB42" s="6">
        <v>156856</v>
      </c>
      <c r="AC42" s="6">
        <v>782</v>
      </c>
      <c r="AD42" s="6">
        <v>98539</v>
      </c>
      <c r="AE42" s="6">
        <v>48958</v>
      </c>
      <c r="AF42" s="6">
        <v>235</v>
      </c>
      <c r="AG42" s="6">
        <v>332</v>
      </c>
      <c r="AH42" s="6">
        <v>281397</v>
      </c>
      <c r="AI42" s="6">
        <v>2450</v>
      </c>
      <c r="AJ42" s="6">
        <v>1949</v>
      </c>
      <c r="AK42" s="6">
        <v>960</v>
      </c>
      <c r="AL42" s="6">
        <v>2135</v>
      </c>
      <c r="AM42" s="6">
        <v>40531</v>
      </c>
      <c r="AN42" s="6">
        <v>5114</v>
      </c>
      <c r="AO42" s="6">
        <v>4371</v>
      </c>
      <c r="AP42" s="6">
        <v>2001</v>
      </c>
      <c r="AQ42" s="6">
        <v>385</v>
      </c>
      <c r="AR42" s="6">
        <v>5690</v>
      </c>
      <c r="AS42" s="6">
        <v>7372</v>
      </c>
      <c r="AT42" s="6">
        <v>581</v>
      </c>
      <c r="AU42" s="6">
        <v>3963</v>
      </c>
      <c r="AV42" s="6">
        <v>3413</v>
      </c>
      <c r="AW42" s="6">
        <v>2873</v>
      </c>
      <c r="AX42" s="6">
        <v>36557</v>
      </c>
      <c r="AY42" s="6">
        <v>1474</v>
      </c>
      <c r="AZ42" s="6">
        <v>4131</v>
      </c>
      <c r="BA42" s="6">
        <v>41702</v>
      </c>
      <c r="BB42" s="6">
        <v>235</v>
      </c>
      <c r="BC42" s="6">
        <v>15959</v>
      </c>
    </row>
    <row r="43" spans="1:55" ht="15" customHeight="1">
      <c r="A43" s="10" t="s">
        <v>224</v>
      </c>
      <c r="B43" s="5">
        <v>1353</v>
      </c>
      <c r="C43" s="5">
        <v>297</v>
      </c>
      <c r="D43" s="5">
        <v>457</v>
      </c>
      <c r="E43" s="5">
        <v>95</v>
      </c>
      <c r="F43" s="5">
        <v>7504</v>
      </c>
      <c r="G43" s="5">
        <v>2773</v>
      </c>
      <c r="H43" s="5">
        <v>229</v>
      </c>
      <c r="I43" s="5">
        <v>4115</v>
      </c>
      <c r="J43" s="5">
        <v>897</v>
      </c>
      <c r="K43" s="5">
        <v>233177</v>
      </c>
      <c r="L43" s="5">
        <v>81685</v>
      </c>
      <c r="M43" s="5">
        <v>3375</v>
      </c>
      <c r="N43" s="5">
        <v>363</v>
      </c>
      <c r="O43" s="5">
        <v>4560</v>
      </c>
      <c r="P43" s="5">
        <v>-3784</v>
      </c>
      <c r="Q43" s="5">
        <v>1653</v>
      </c>
      <c r="R43" s="5">
        <v>1024</v>
      </c>
      <c r="S43" s="5">
        <v>13845</v>
      </c>
      <c r="T43" s="5">
        <v>4851</v>
      </c>
      <c r="U43" s="5">
        <v>155</v>
      </c>
      <c r="V43" s="5">
        <v>35523</v>
      </c>
      <c r="W43" s="5">
        <v>15001</v>
      </c>
      <c r="X43" s="5">
        <v>51837</v>
      </c>
      <c r="Y43" s="5">
        <v>28247</v>
      </c>
      <c r="Z43" s="5">
        <v>843</v>
      </c>
      <c r="AA43" s="5">
        <v>1624</v>
      </c>
      <c r="AB43" s="5">
        <v>63525</v>
      </c>
      <c r="AC43" s="5">
        <v>5102</v>
      </c>
      <c r="AD43" s="5">
        <v>35599</v>
      </c>
      <c r="AE43" s="5">
        <v>3536</v>
      </c>
      <c r="AF43" s="5">
        <v>2013</v>
      </c>
      <c r="AG43" s="5">
        <v>6</v>
      </c>
      <c r="AH43" s="5">
        <v>115487</v>
      </c>
      <c r="AI43" s="5">
        <v>3960</v>
      </c>
      <c r="AJ43" s="5">
        <v>6703</v>
      </c>
      <c r="AK43" s="5">
        <v>3550</v>
      </c>
      <c r="AL43" s="5">
        <v>2100</v>
      </c>
      <c r="AM43" s="5">
        <v>8814</v>
      </c>
      <c r="AN43" s="5">
        <v>590</v>
      </c>
      <c r="AO43" s="5">
        <v>1232</v>
      </c>
      <c r="AP43" s="5">
        <v>963</v>
      </c>
      <c r="AQ43" s="5">
        <v>236</v>
      </c>
      <c r="AR43" s="5">
        <v>1860</v>
      </c>
      <c r="AS43" s="5">
        <v>3395</v>
      </c>
      <c r="AT43" s="5">
        <v>39</v>
      </c>
      <c r="AU43" s="5">
        <v>-154</v>
      </c>
      <c r="AV43" s="5">
        <v>853</v>
      </c>
      <c r="AW43" s="5">
        <v>-175</v>
      </c>
      <c r="AX43" s="5">
        <v>25521</v>
      </c>
      <c r="AY43" s="5">
        <v>464</v>
      </c>
      <c r="AZ43" s="5">
        <v>4463</v>
      </c>
      <c r="BA43" s="5">
        <v>7302</v>
      </c>
      <c r="BB43" s="5">
        <v>279</v>
      </c>
      <c r="BC43" s="5">
        <v>5307</v>
      </c>
    </row>
    <row r="44" spans="1:55" ht="15" customHeight="1">
      <c r="A44" s="10" t="s">
        <v>225</v>
      </c>
      <c r="B44" s="5">
        <v>2244</v>
      </c>
      <c r="C44" s="5">
        <v>537</v>
      </c>
      <c r="D44" s="5">
        <v>530</v>
      </c>
      <c r="E44" s="5">
        <v>293</v>
      </c>
      <c r="F44" s="5">
        <v>28287</v>
      </c>
      <c r="G44" s="5">
        <v>8494</v>
      </c>
      <c r="H44" s="5">
        <v>1056</v>
      </c>
      <c r="I44" s="5">
        <v>10599</v>
      </c>
      <c r="J44" s="5">
        <v>5523</v>
      </c>
      <c r="K44" s="5">
        <v>392264</v>
      </c>
      <c r="L44" s="5">
        <v>178389</v>
      </c>
      <c r="M44" s="5">
        <v>4714</v>
      </c>
      <c r="N44" s="5">
        <v>2137</v>
      </c>
      <c r="O44" s="5">
        <v>24978</v>
      </c>
      <c r="P44" s="5">
        <v>18161</v>
      </c>
      <c r="Q44" s="5">
        <v>10484</v>
      </c>
      <c r="R44" s="5">
        <v>2493</v>
      </c>
      <c r="S44" s="5">
        <v>49141</v>
      </c>
      <c r="T44" s="5">
        <v>8226</v>
      </c>
      <c r="U44" s="5">
        <v>456</v>
      </c>
      <c r="V44" s="5">
        <v>81976</v>
      </c>
      <c r="W44" s="5">
        <v>14859</v>
      </c>
      <c r="X44" s="5">
        <v>119041</v>
      </c>
      <c r="Y44" s="5">
        <v>93614</v>
      </c>
      <c r="Z44" s="5">
        <v>2442</v>
      </c>
      <c r="AA44" s="5">
        <v>2006</v>
      </c>
      <c r="AB44" s="5">
        <v>220381</v>
      </c>
      <c r="AC44" s="5">
        <v>5884</v>
      </c>
      <c r="AD44" s="5">
        <v>134138</v>
      </c>
      <c r="AE44" s="5">
        <v>52494</v>
      </c>
      <c r="AF44" s="5">
        <v>2248</v>
      </c>
      <c r="AG44" s="5">
        <v>338</v>
      </c>
      <c r="AH44" s="5">
        <v>396884</v>
      </c>
      <c r="AI44" s="5">
        <v>6410</v>
      </c>
      <c r="AJ44" s="5">
        <v>8652</v>
      </c>
      <c r="AK44" s="5">
        <v>4510</v>
      </c>
      <c r="AL44" s="5">
        <v>4235</v>
      </c>
      <c r="AM44" s="5">
        <v>49345</v>
      </c>
      <c r="AN44" s="5">
        <v>5704</v>
      </c>
      <c r="AO44" s="5">
        <v>5603</v>
      </c>
      <c r="AP44" s="5">
        <v>2964</v>
      </c>
      <c r="AQ44" s="5">
        <v>621</v>
      </c>
      <c r="AR44" s="5">
        <v>7550</v>
      </c>
      <c r="AS44" s="5">
        <v>10767</v>
      </c>
      <c r="AT44" s="5">
        <v>620</v>
      </c>
      <c r="AU44" s="5">
        <v>3809</v>
      </c>
      <c r="AV44" s="5">
        <v>4266</v>
      </c>
      <c r="AW44" s="5">
        <v>2698</v>
      </c>
      <c r="AX44" s="5">
        <v>62078</v>
      </c>
      <c r="AY44" s="5">
        <v>1938</v>
      </c>
      <c r="AZ44" s="5">
        <v>8594</v>
      </c>
      <c r="BA44" s="5">
        <v>49004</v>
      </c>
      <c r="BB44" s="5">
        <v>514</v>
      </c>
      <c r="BC44" s="5">
        <v>21266</v>
      </c>
    </row>
    <row r="45" spans="1:55" ht="15" customHeight="1">
      <c r="A45" s="10" t="s">
        <v>226</v>
      </c>
      <c r="B45" s="5">
        <v>1625</v>
      </c>
      <c r="C45" s="5">
        <v>384</v>
      </c>
      <c r="D45" s="5">
        <v>264</v>
      </c>
      <c r="E45" s="5">
        <v>116</v>
      </c>
      <c r="F45" s="5">
        <v>15327</v>
      </c>
      <c r="G45" s="5">
        <v>6762</v>
      </c>
      <c r="H45" s="5">
        <v>548</v>
      </c>
      <c r="I45" s="5">
        <v>7342</v>
      </c>
      <c r="J45" s="5">
        <v>4090</v>
      </c>
      <c r="K45" s="5">
        <v>154845</v>
      </c>
      <c r="L45" s="5">
        <v>84558</v>
      </c>
      <c r="M45" s="5">
        <v>3107</v>
      </c>
      <c r="N45" s="5">
        <v>1646</v>
      </c>
      <c r="O45" s="5">
        <v>9337</v>
      </c>
      <c r="P45" s="5">
        <v>4767</v>
      </c>
      <c r="Q45" s="5">
        <v>6032</v>
      </c>
      <c r="R45" s="5">
        <v>1828</v>
      </c>
      <c r="S45" s="5">
        <v>29247</v>
      </c>
      <c r="T45" s="5">
        <v>56</v>
      </c>
      <c r="U45" s="5">
        <v>307</v>
      </c>
      <c r="V45" s="5">
        <v>55009</v>
      </c>
      <c r="W45" s="5">
        <v>5087</v>
      </c>
      <c r="X45" s="5">
        <v>73495</v>
      </c>
      <c r="Y45" s="5">
        <v>66227</v>
      </c>
      <c r="Z45" s="5">
        <v>1775</v>
      </c>
      <c r="AA45" s="5">
        <v>1390</v>
      </c>
      <c r="AB45" s="5">
        <v>115142</v>
      </c>
      <c r="AC45" s="5">
        <v>2284</v>
      </c>
      <c r="AD45" s="5">
        <v>66213</v>
      </c>
      <c r="AE45" s="5">
        <v>24872</v>
      </c>
      <c r="AF45" s="5">
        <v>928</v>
      </c>
      <c r="AG45" s="5">
        <v>19</v>
      </c>
      <c r="AH45" s="5">
        <v>222374</v>
      </c>
      <c r="AI45" s="5">
        <v>2032</v>
      </c>
      <c r="AJ45" s="5">
        <v>2820</v>
      </c>
      <c r="AK45" s="5">
        <v>3811</v>
      </c>
      <c r="AL45" s="5">
        <v>4344</v>
      </c>
      <c r="AM45" s="5">
        <v>21048</v>
      </c>
      <c r="AN45" s="5">
        <v>2933</v>
      </c>
      <c r="AO45" s="5">
        <v>2637</v>
      </c>
      <c r="AP45" s="5">
        <v>2036</v>
      </c>
      <c r="AQ45" s="5">
        <v>2405</v>
      </c>
      <c r="AR45" s="5">
        <v>3637</v>
      </c>
      <c r="AS45" s="5">
        <v>7134</v>
      </c>
      <c r="AT45" s="5">
        <v>654</v>
      </c>
      <c r="AU45" s="5">
        <v>2309</v>
      </c>
      <c r="AV45" s="5">
        <v>1944</v>
      </c>
      <c r="AW45" s="5">
        <v>809</v>
      </c>
      <c r="AX45" s="5">
        <v>35514</v>
      </c>
      <c r="AY45" s="5">
        <v>1134</v>
      </c>
      <c r="AZ45" s="5">
        <v>4246</v>
      </c>
      <c r="BA45" s="5">
        <v>23564</v>
      </c>
      <c r="BB45" s="5">
        <v>252</v>
      </c>
      <c r="BC45" s="5">
        <v>13645</v>
      </c>
    </row>
    <row r="46" spans="1:55" ht="15" customHeight="1">
      <c r="A46" s="10" t="s">
        <v>196</v>
      </c>
      <c r="B46" s="5">
        <v>619</v>
      </c>
      <c r="C46" s="5">
        <v>153</v>
      </c>
      <c r="D46" s="5">
        <v>266</v>
      </c>
      <c r="E46" s="5">
        <v>177</v>
      </c>
      <c r="F46" s="5">
        <v>12960</v>
      </c>
      <c r="G46" s="5">
        <v>1732</v>
      </c>
      <c r="H46" s="5">
        <v>508</v>
      </c>
      <c r="I46" s="5">
        <v>3257</v>
      </c>
      <c r="J46" s="5">
        <v>1433</v>
      </c>
      <c r="K46" s="5">
        <v>237419</v>
      </c>
      <c r="L46" s="5">
        <v>93831</v>
      </c>
      <c r="M46" s="5">
        <v>1607</v>
      </c>
      <c r="N46" s="5">
        <v>491</v>
      </c>
      <c r="O46" s="5">
        <v>15641</v>
      </c>
      <c r="P46" s="5">
        <v>13394</v>
      </c>
      <c r="Q46" s="5">
        <v>4452</v>
      </c>
      <c r="R46" s="5">
        <v>665</v>
      </c>
      <c r="S46" s="5">
        <v>19894</v>
      </c>
      <c r="T46" s="5">
        <v>8170</v>
      </c>
      <c r="U46" s="5">
        <v>149</v>
      </c>
      <c r="V46" s="5">
        <v>26967</v>
      </c>
      <c r="W46" s="5">
        <v>9772</v>
      </c>
      <c r="X46" s="5">
        <v>45546</v>
      </c>
      <c r="Y46" s="5">
        <v>27387</v>
      </c>
      <c r="Z46" s="5">
        <v>667</v>
      </c>
      <c r="AA46" s="5">
        <v>616</v>
      </c>
      <c r="AB46" s="5">
        <v>105239</v>
      </c>
      <c r="AC46" s="5">
        <v>3600</v>
      </c>
      <c r="AD46" s="5">
        <v>67925</v>
      </c>
      <c r="AE46" s="5">
        <v>27622</v>
      </c>
      <c r="AF46" s="5">
        <v>1320</v>
      </c>
      <c r="AG46" s="5">
        <v>319</v>
      </c>
      <c r="AH46" s="5">
        <v>174510</v>
      </c>
      <c r="AI46" s="5">
        <v>4378</v>
      </c>
      <c r="AJ46" s="5">
        <v>5832</v>
      </c>
      <c r="AK46" s="5">
        <v>699</v>
      </c>
      <c r="AL46" s="5">
        <v>-109</v>
      </c>
      <c r="AM46" s="5">
        <v>28297</v>
      </c>
      <c r="AN46" s="5">
        <v>2771</v>
      </c>
      <c r="AO46" s="5">
        <v>2966</v>
      </c>
      <c r="AP46" s="5">
        <v>928</v>
      </c>
      <c r="AQ46" s="5">
        <v>-1784</v>
      </c>
      <c r="AR46" s="5">
        <v>3913</v>
      </c>
      <c r="AS46" s="5">
        <v>3633</v>
      </c>
      <c r="AT46" s="5">
        <v>-34</v>
      </c>
      <c r="AU46" s="5">
        <v>1500</v>
      </c>
      <c r="AV46" s="5">
        <v>2322</v>
      </c>
      <c r="AW46" s="5">
        <v>1889</v>
      </c>
      <c r="AX46" s="5">
        <v>26564</v>
      </c>
      <c r="AY46" s="5">
        <v>804</v>
      </c>
      <c r="AZ46" s="5">
        <v>4348</v>
      </c>
      <c r="BA46" s="5">
        <v>25440</v>
      </c>
      <c r="BB46" s="5">
        <v>262</v>
      </c>
      <c r="BC46" s="5">
        <v>7621</v>
      </c>
    </row>
    <row r="47" spans="1:55" ht="15" customHeight="1">
      <c r="A47" s="10" t="s">
        <v>197</v>
      </c>
      <c r="B47" s="5">
        <v>-1087</v>
      </c>
      <c r="C47" s="5">
        <v>18</v>
      </c>
      <c r="D47" s="5">
        <v>-5</v>
      </c>
      <c r="E47" s="5">
        <v>67</v>
      </c>
      <c r="F47" s="5">
        <v>3437</v>
      </c>
      <c r="G47" s="5">
        <v>454</v>
      </c>
      <c r="H47" s="5">
        <v>688</v>
      </c>
      <c r="I47" s="5">
        <v>692</v>
      </c>
      <c r="J47" s="5">
        <v>2281</v>
      </c>
      <c r="K47" s="5">
        <v>59920</v>
      </c>
      <c r="L47" s="5">
        <v>20972</v>
      </c>
      <c r="M47" s="5">
        <v>3932</v>
      </c>
      <c r="N47" s="5">
        <v>230</v>
      </c>
      <c r="O47" s="5">
        <v>-261</v>
      </c>
      <c r="P47" s="5">
        <v>31</v>
      </c>
      <c r="Q47" s="5">
        <v>168</v>
      </c>
      <c r="R47" s="5">
        <v>249</v>
      </c>
      <c r="S47" s="5">
        <v>3891</v>
      </c>
      <c r="T47" s="5">
        <v>62</v>
      </c>
      <c r="U47" s="5">
        <v>127</v>
      </c>
      <c r="V47" s="5">
        <v>9517</v>
      </c>
      <c r="W47" s="5">
        <v>484</v>
      </c>
      <c r="X47" s="5">
        <v>13583</v>
      </c>
      <c r="Y47" s="5">
        <v>13445</v>
      </c>
      <c r="Z47" s="5">
        <v>455</v>
      </c>
      <c r="AA47" s="5">
        <v>1073</v>
      </c>
      <c r="AB47" s="5">
        <v>35399</v>
      </c>
      <c r="AC47" s="5">
        <v>1724</v>
      </c>
      <c r="AD47" s="5">
        <v>18029</v>
      </c>
      <c r="AE47" s="5">
        <v>29823</v>
      </c>
      <c r="AF47" s="5">
        <v>353</v>
      </c>
      <c r="AG47" s="5">
        <v>2</v>
      </c>
      <c r="AH47" s="5">
        <v>66491</v>
      </c>
      <c r="AI47" s="5">
        <v>-111</v>
      </c>
      <c r="AJ47" s="5">
        <v>861</v>
      </c>
      <c r="AK47" s="5">
        <v>-1137</v>
      </c>
      <c r="AL47" s="5">
        <v>1387</v>
      </c>
      <c r="AM47" s="5">
        <v>3409</v>
      </c>
      <c r="AN47" s="5">
        <v>525</v>
      </c>
      <c r="AO47" s="5">
        <v>313</v>
      </c>
      <c r="AP47" s="5">
        <v>271</v>
      </c>
      <c r="AQ47" s="5">
        <v>41</v>
      </c>
      <c r="AR47" s="5">
        <v>4737</v>
      </c>
      <c r="AS47" s="5">
        <v>1063</v>
      </c>
      <c r="AT47" s="5">
        <v>14</v>
      </c>
      <c r="AU47" s="5">
        <v>8</v>
      </c>
      <c r="AV47" s="5">
        <v>1567</v>
      </c>
      <c r="AW47" s="5">
        <v>496</v>
      </c>
      <c r="AX47" s="5">
        <v>11879</v>
      </c>
      <c r="AY47" s="5">
        <v>95</v>
      </c>
      <c r="AZ47" s="5">
        <v>3339</v>
      </c>
      <c r="BA47" s="5">
        <v>5720</v>
      </c>
      <c r="BB47" s="5">
        <v>2</v>
      </c>
      <c r="BC47" s="5">
        <v>1454</v>
      </c>
    </row>
    <row r="48" spans="1:55" ht="15" customHeight="1">
      <c r="A48" s="10" t="s">
        <v>227</v>
      </c>
      <c r="B48" s="5">
        <v>-468</v>
      </c>
      <c r="C48" s="5">
        <v>171</v>
      </c>
      <c r="D48" s="5">
        <v>261</v>
      </c>
      <c r="E48" s="5">
        <v>244</v>
      </c>
      <c r="F48" s="5">
        <v>16397</v>
      </c>
      <c r="G48" s="5">
        <v>2186</v>
      </c>
      <c r="H48" s="5">
        <v>1196</v>
      </c>
      <c r="I48" s="5">
        <v>3949</v>
      </c>
      <c r="J48" s="5">
        <v>3714</v>
      </c>
      <c r="K48" s="5">
        <v>297339</v>
      </c>
      <c r="L48" s="5">
        <v>114803</v>
      </c>
      <c r="M48" s="5">
        <v>5539</v>
      </c>
      <c r="N48" s="5">
        <v>721</v>
      </c>
      <c r="O48" s="5">
        <v>15380</v>
      </c>
      <c r="P48" s="5">
        <v>13425</v>
      </c>
      <c r="Q48" s="5">
        <v>4620</v>
      </c>
      <c r="R48" s="5">
        <v>914</v>
      </c>
      <c r="S48" s="5">
        <v>23785</v>
      </c>
      <c r="T48" s="5">
        <v>8232</v>
      </c>
      <c r="U48" s="5">
        <v>276</v>
      </c>
      <c r="V48" s="5">
        <v>36484</v>
      </c>
      <c r="W48" s="5">
        <v>10256</v>
      </c>
      <c r="X48" s="5">
        <v>59129</v>
      </c>
      <c r="Y48" s="5">
        <v>40832</v>
      </c>
      <c r="Z48" s="5">
        <v>1122</v>
      </c>
      <c r="AA48" s="5">
        <v>1689</v>
      </c>
      <c r="AB48" s="5">
        <v>140638</v>
      </c>
      <c r="AC48" s="5">
        <v>5324</v>
      </c>
      <c r="AD48" s="5">
        <v>85954</v>
      </c>
      <c r="AE48" s="5">
        <v>57445</v>
      </c>
      <c r="AF48" s="5">
        <v>1673</v>
      </c>
      <c r="AG48" s="5">
        <v>321</v>
      </c>
      <c r="AH48" s="5">
        <v>241001</v>
      </c>
      <c r="AI48" s="5">
        <v>4267</v>
      </c>
      <c r="AJ48" s="5">
        <v>6693</v>
      </c>
      <c r="AK48" s="5">
        <v>-438</v>
      </c>
      <c r="AL48" s="5">
        <v>1278</v>
      </c>
      <c r="AM48" s="5">
        <v>31706</v>
      </c>
      <c r="AN48" s="5">
        <v>3296</v>
      </c>
      <c r="AO48" s="5">
        <v>3279</v>
      </c>
      <c r="AP48" s="5">
        <v>1199</v>
      </c>
      <c r="AQ48" s="5">
        <v>-1743</v>
      </c>
      <c r="AR48" s="5">
        <v>8650</v>
      </c>
      <c r="AS48" s="5">
        <v>4696</v>
      </c>
      <c r="AT48" s="5">
        <v>-20</v>
      </c>
      <c r="AU48" s="5">
        <v>1508</v>
      </c>
      <c r="AV48" s="5">
        <v>3889</v>
      </c>
      <c r="AW48" s="5">
        <v>2385</v>
      </c>
      <c r="AX48" s="5">
        <v>38443</v>
      </c>
      <c r="AY48" s="5">
        <v>899</v>
      </c>
      <c r="AZ48" s="5">
        <v>7687</v>
      </c>
      <c r="BA48" s="5">
        <v>31160</v>
      </c>
      <c r="BB48" s="5">
        <v>264</v>
      </c>
      <c r="BC48" s="5">
        <v>9075</v>
      </c>
    </row>
    <row r="49" spans="1:55" ht="15" customHeight="1">
      <c r="A49" s="10" t="s">
        <v>228</v>
      </c>
      <c r="B49" s="5">
        <v>0</v>
      </c>
      <c r="C49" s="5">
        <v>0</v>
      </c>
      <c r="D49" s="5">
        <v>0</v>
      </c>
      <c r="E49" s="5">
        <v>0</v>
      </c>
      <c r="F49" s="5">
        <v>123</v>
      </c>
      <c r="G49" s="5">
        <v>0</v>
      </c>
      <c r="H49" s="5">
        <v>0</v>
      </c>
      <c r="I49" s="5">
        <v>154</v>
      </c>
      <c r="J49" s="5">
        <v>3</v>
      </c>
      <c r="K49" s="5">
        <v>-15765</v>
      </c>
      <c r="L49" s="5">
        <v>-6000</v>
      </c>
      <c r="M49" s="5">
        <v>797</v>
      </c>
      <c r="N49" s="5">
        <v>0</v>
      </c>
      <c r="O49" s="5">
        <v>174</v>
      </c>
      <c r="P49" s="5">
        <v>27</v>
      </c>
      <c r="Q49" s="5">
        <v>0</v>
      </c>
      <c r="R49" s="5">
        <v>0</v>
      </c>
      <c r="S49" s="5">
        <v>935</v>
      </c>
      <c r="T49" s="5">
        <v>0</v>
      </c>
      <c r="U49" s="5">
        <v>2</v>
      </c>
      <c r="V49" s="5">
        <v>6826</v>
      </c>
      <c r="W49" s="5">
        <v>0</v>
      </c>
      <c r="X49" s="5">
        <v>491</v>
      </c>
      <c r="Y49" s="5">
        <v>5559</v>
      </c>
      <c r="Z49" s="5">
        <v>731</v>
      </c>
      <c r="AA49" s="5">
        <v>0</v>
      </c>
      <c r="AB49" s="5">
        <v>-13453</v>
      </c>
      <c r="AC49" s="5">
        <v>20</v>
      </c>
      <c r="AD49" s="5">
        <v>-5856</v>
      </c>
      <c r="AE49" s="5">
        <v>26</v>
      </c>
      <c r="AF49" s="5">
        <v>0</v>
      </c>
      <c r="AG49" s="5">
        <v>0</v>
      </c>
      <c r="AH49" s="5">
        <v>2196</v>
      </c>
      <c r="AI49" s="5">
        <v>0</v>
      </c>
      <c r="AJ49" s="5">
        <v>164</v>
      </c>
      <c r="AK49" s="5">
        <v>0</v>
      </c>
      <c r="AL49" s="5">
        <v>0</v>
      </c>
      <c r="AM49" s="5">
        <v>-42</v>
      </c>
      <c r="AN49" s="5">
        <v>32</v>
      </c>
      <c r="AO49" s="5">
        <v>-58</v>
      </c>
      <c r="AP49" s="5">
        <v>0</v>
      </c>
      <c r="AQ49" s="5">
        <v>0</v>
      </c>
      <c r="AR49" s="5">
        <v>1154</v>
      </c>
      <c r="AS49" s="5">
        <v>149</v>
      </c>
      <c r="AT49" s="5">
        <v>0</v>
      </c>
      <c r="AU49" s="5">
        <v>0</v>
      </c>
      <c r="AV49" s="5">
        <v>0</v>
      </c>
      <c r="AW49" s="5">
        <v>0</v>
      </c>
      <c r="AX49" s="5">
        <v>-250</v>
      </c>
      <c r="AY49" s="5">
        <v>0</v>
      </c>
      <c r="AZ49" s="5">
        <v>33</v>
      </c>
      <c r="BA49" s="5">
        <v>0</v>
      </c>
      <c r="BB49" s="5">
        <v>0</v>
      </c>
      <c r="BC49" s="5">
        <v>105</v>
      </c>
    </row>
    <row r="50" spans="1:55" ht="15" customHeight="1">
      <c r="A50" s="10" t="s">
        <v>229</v>
      </c>
      <c r="B50" s="5">
        <v>364</v>
      </c>
      <c r="C50" s="5">
        <v>106</v>
      </c>
      <c r="D50" s="5">
        <v>148</v>
      </c>
      <c r="E50" s="5">
        <v>207</v>
      </c>
      <c r="F50" s="5">
        <v>12184</v>
      </c>
      <c r="G50" s="5">
        <v>636</v>
      </c>
      <c r="H50" s="5">
        <v>395</v>
      </c>
      <c r="I50" s="5">
        <v>3092</v>
      </c>
      <c r="J50" s="5">
        <v>3165</v>
      </c>
      <c r="K50" s="5">
        <v>214226</v>
      </c>
      <c r="L50" s="5">
        <v>66504</v>
      </c>
      <c r="M50" s="5">
        <v>3901</v>
      </c>
      <c r="N50" s="5">
        <v>409</v>
      </c>
      <c r="O50" s="5">
        <v>8603</v>
      </c>
      <c r="P50" s="5">
        <v>4848</v>
      </c>
      <c r="Q50" s="5">
        <v>2753</v>
      </c>
      <c r="R50" s="5">
        <v>441</v>
      </c>
      <c r="S50" s="5">
        <v>19906</v>
      </c>
      <c r="T50" s="5">
        <v>66</v>
      </c>
      <c r="U50" s="5">
        <v>149</v>
      </c>
      <c r="V50" s="5">
        <v>20418</v>
      </c>
      <c r="W50" s="5">
        <v>1064</v>
      </c>
      <c r="X50" s="5">
        <v>26044</v>
      </c>
      <c r="Y50" s="5">
        <v>29661</v>
      </c>
      <c r="Z50" s="5">
        <v>937</v>
      </c>
      <c r="AA50" s="5">
        <v>1184</v>
      </c>
      <c r="AB50" s="5">
        <v>82301</v>
      </c>
      <c r="AC50" s="5">
        <v>1410</v>
      </c>
      <c r="AD50" s="5">
        <v>57437</v>
      </c>
      <c r="AE50" s="5">
        <v>41360</v>
      </c>
      <c r="AF50" s="5">
        <v>592</v>
      </c>
      <c r="AG50" s="5">
        <v>77</v>
      </c>
      <c r="AH50" s="5">
        <v>128455</v>
      </c>
      <c r="AI50" s="5">
        <v>1241</v>
      </c>
      <c r="AJ50" s="5">
        <v>2911</v>
      </c>
      <c r="AK50" s="5">
        <v>278</v>
      </c>
      <c r="AL50" s="5">
        <v>948</v>
      </c>
      <c r="AM50" s="5">
        <v>14796</v>
      </c>
      <c r="AN50" s="5">
        <v>3191</v>
      </c>
      <c r="AO50" s="5">
        <v>798</v>
      </c>
      <c r="AP50" s="5">
        <v>1033</v>
      </c>
      <c r="AQ50" s="5">
        <v>235</v>
      </c>
      <c r="AR50" s="5">
        <v>8067</v>
      </c>
      <c r="AS50" s="5">
        <v>2962</v>
      </c>
      <c r="AT50" s="5">
        <v>43</v>
      </c>
      <c r="AU50" s="5">
        <v>1</v>
      </c>
      <c r="AV50" s="5">
        <v>2104</v>
      </c>
      <c r="AW50" s="5">
        <v>765</v>
      </c>
      <c r="AX50" s="5">
        <v>30960</v>
      </c>
      <c r="AY50" s="5">
        <v>882</v>
      </c>
      <c r="AZ50" s="5">
        <v>6184</v>
      </c>
      <c r="BA50" s="5">
        <v>16755</v>
      </c>
      <c r="BB50" s="5">
        <v>52</v>
      </c>
      <c r="BC50" s="5">
        <v>5934</v>
      </c>
    </row>
    <row r="51" spans="1:55" ht="15" customHeight="1">
      <c r="A51" s="10" t="s">
        <v>230</v>
      </c>
      <c r="B51" s="5">
        <v>0</v>
      </c>
      <c r="C51" s="5">
        <v>33</v>
      </c>
      <c r="D51" s="5">
        <v>17</v>
      </c>
      <c r="E51" s="5">
        <v>15</v>
      </c>
      <c r="F51" s="5">
        <v>977</v>
      </c>
      <c r="G51" s="5">
        <v>726</v>
      </c>
      <c r="H51" s="5">
        <v>19</v>
      </c>
      <c r="I51" s="5">
        <v>401</v>
      </c>
      <c r="J51" s="5">
        <v>0</v>
      </c>
      <c r="K51" s="5">
        <v>13143</v>
      </c>
      <c r="L51" s="5">
        <v>8546</v>
      </c>
      <c r="M51" s="5">
        <v>118</v>
      </c>
      <c r="N51" s="5">
        <v>0</v>
      </c>
      <c r="O51" s="5">
        <v>1620</v>
      </c>
      <c r="P51" s="5">
        <v>3066</v>
      </c>
      <c r="Q51" s="5">
        <v>426</v>
      </c>
      <c r="R51" s="5">
        <v>0</v>
      </c>
      <c r="S51" s="5">
        <v>363</v>
      </c>
      <c r="T51" s="5">
        <v>0</v>
      </c>
      <c r="U51" s="5">
        <v>68</v>
      </c>
      <c r="V51" s="5">
        <v>726</v>
      </c>
      <c r="W51" s="5">
        <v>1213</v>
      </c>
      <c r="X51" s="5">
        <v>6111</v>
      </c>
      <c r="Y51" s="5">
        <v>2495</v>
      </c>
      <c r="Z51" s="5">
        <v>77</v>
      </c>
      <c r="AA51" s="5">
        <v>0</v>
      </c>
      <c r="AB51" s="5">
        <v>13745</v>
      </c>
      <c r="AC51" s="5">
        <v>1023</v>
      </c>
      <c r="AD51" s="5">
        <v>8503</v>
      </c>
      <c r="AE51" s="5">
        <v>3703</v>
      </c>
      <c r="AF51" s="5">
        <v>202</v>
      </c>
      <c r="AG51" s="5">
        <v>91</v>
      </c>
      <c r="AH51" s="5">
        <v>44423</v>
      </c>
      <c r="AI51" s="5">
        <v>876</v>
      </c>
      <c r="AJ51" s="5">
        <v>1931</v>
      </c>
      <c r="AK51" s="5">
        <v>0</v>
      </c>
      <c r="AL51" s="5">
        <v>87</v>
      </c>
      <c r="AM51" s="5">
        <v>5977</v>
      </c>
      <c r="AN51" s="5">
        <v>10</v>
      </c>
      <c r="AO51" s="5">
        <v>744</v>
      </c>
      <c r="AP51" s="5">
        <v>0</v>
      </c>
      <c r="AQ51" s="5">
        <v>0</v>
      </c>
      <c r="AR51" s="5">
        <v>18</v>
      </c>
      <c r="AS51" s="5">
        <v>282</v>
      </c>
      <c r="AT51" s="5">
        <v>0</v>
      </c>
      <c r="AU51" s="5">
        <v>0</v>
      </c>
      <c r="AV51" s="5">
        <v>584</v>
      </c>
      <c r="AW51" s="5">
        <v>142</v>
      </c>
      <c r="AX51" s="5">
        <v>774</v>
      </c>
      <c r="AY51" s="5">
        <v>0</v>
      </c>
      <c r="AZ51" s="5">
        <v>283</v>
      </c>
      <c r="BA51" s="5">
        <v>0</v>
      </c>
      <c r="BB51" s="5">
        <v>90</v>
      </c>
      <c r="BC51" s="5">
        <v>3</v>
      </c>
    </row>
    <row r="52" spans="1:55" ht="15" customHeight="1">
      <c r="A52" s="12" t="s">
        <v>231</v>
      </c>
      <c r="B52" s="7">
        <v>-832</v>
      </c>
      <c r="C52" s="7">
        <v>32</v>
      </c>
      <c r="D52" s="7">
        <v>96</v>
      </c>
      <c r="E52" s="7">
        <v>22</v>
      </c>
      <c r="F52" s="7">
        <v>3359</v>
      </c>
      <c r="G52" s="7">
        <v>824</v>
      </c>
      <c r="H52" s="7">
        <v>782</v>
      </c>
      <c r="I52" s="7">
        <v>610</v>
      </c>
      <c r="J52" s="7">
        <v>552</v>
      </c>
      <c r="K52" s="7">
        <v>54205</v>
      </c>
      <c r="L52" s="7">
        <v>33753</v>
      </c>
      <c r="M52" s="7">
        <v>2317</v>
      </c>
      <c r="N52" s="7">
        <v>312</v>
      </c>
      <c r="O52" s="7">
        <v>5331</v>
      </c>
      <c r="P52" s="7">
        <v>5538</v>
      </c>
      <c r="Q52" s="7">
        <v>1441</v>
      </c>
      <c r="R52" s="7">
        <v>473</v>
      </c>
      <c r="S52" s="7">
        <v>4451</v>
      </c>
      <c r="T52" s="7">
        <v>8166</v>
      </c>
      <c r="U52" s="7">
        <v>61</v>
      </c>
      <c r="V52" s="7">
        <v>22166</v>
      </c>
      <c r="W52" s="7">
        <v>7979</v>
      </c>
      <c r="X52" s="7">
        <v>27465</v>
      </c>
      <c r="Y52" s="7">
        <v>14235</v>
      </c>
      <c r="Z52" s="7">
        <v>839</v>
      </c>
      <c r="AA52" s="7">
        <v>505</v>
      </c>
      <c r="AB52" s="7">
        <v>31139</v>
      </c>
      <c r="AC52" s="7">
        <v>2911</v>
      </c>
      <c r="AD52" s="7">
        <v>14158</v>
      </c>
      <c r="AE52" s="7">
        <v>12408</v>
      </c>
      <c r="AF52" s="7">
        <v>879</v>
      </c>
      <c r="AG52" s="7">
        <v>153</v>
      </c>
      <c r="AH52" s="7">
        <v>70319</v>
      </c>
      <c r="AI52" s="7">
        <v>2150</v>
      </c>
      <c r="AJ52" s="7">
        <v>2015</v>
      </c>
      <c r="AK52" s="7">
        <v>-716</v>
      </c>
      <c r="AL52" s="7">
        <v>243</v>
      </c>
      <c r="AM52" s="7">
        <v>10891</v>
      </c>
      <c r="AN52" s="7">
        <v>127</v>
      </c>
      <c r="AO52" s="7">
        <v>1679</v>
      </c>
      <c r="AP52" s="7">
        <v>166</v>
      </c>
      <c r="AQ52" s="7">
        <v>-1978</v>
      </c>
      <c r="AR52" s="7">
        <v>1719</v>
      </c>
      <c r="AS52" s="7">
        <v>1601</v>
      </c>
      <c r="AT52" s="7">
        <v>-63</v>
      </c>
      <c r="AU52" s="7">
        <v>1507</v>
      </c>
      <c r="AV52" s="7">
        <v>1201</v>
      </c>
      <c r="AW52" s="7">
        <v>1478</v>
      </c>
      <c r="AX52" s="7">
        <v>6459</v>
      </c>
      <c r="AY52" s="7">
        <v>17</v>
      </c>
      <c r="AZ52" s="7">
        <v>1253</v>
      </c>
      <c r="BA52" s="7">
        <v>14405</v>
      </c>
      <c r="BB52" s="7">
        <v>122</v>
      </c>
      <c r="BC52" s="7">
        <v>3243</v>
      </c>
    </row>
    <row r="53" spans="1:55" ht="15" customHeight="1"/>
    <row r="54" spans="1:55" ht="15" customHeight="1">
      <c r="A54" s="2" t="s">
        <v>193</v>
      </c>
    </row>
    <row r="55" spans="1:55" ht="15" customHeight="1">
      <c r="A55" s="2" t="s">
        <v>164</v>
      </c>
    </row>
    <row r="56" spans="1:5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</row>
    <row r="57" spans="1:5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</row>
  </sheetData>
  <printOptions horizontalCentered="1" verticalCentered="1"/>
  <pageMargins left="0.74803149606299213" right="0.74803149606299213" top="0.52" bottom="0.5" header="0.51181102362204722" footer="0.51181102362204722"/>
  <pageSetup paperSize="9" scale="7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lha25">
    <pageSetUpPr fitToPage="1"/>
  </sheetPr>
  <dimension ref="A1:BB57"/>
  <sheetViews>
    <sheetView showGridLines="0" workbookViewId="0">
      <selection activeCell="B57" sqref="B57:BL57"/>
    </sheetView>
  </sheetViews>
  <sheetFormatPr defaultRowHeight="12.75"/>
  <cols>
    <col min="1" max="1" width="29.7109375" style="2" customWidth="1"/>
    <col min="2" max="54" width="9.7109375" style="2" customWidth="1"/>
    <col min="256" max="256" width="29.7109375" customWidth="1"/>
    <col min="257" max="257" width="3.28515625" customWidth="1"/>
    <col min="258" max="265" width="9.7109375" customWidth="1"/>
    <col min="266" max="279" width="10.7109375" customWidth="1"/>
    <col min="280" max="295" width="9.7109375" customWidth="1"/>
    <col min="296" max="302" width="10.7109375" customWidth="1"/>
    <col min="303" max="310" width="9.7109375" customWidth="1"/>
    <col min="512" max="512" width="29.7109375" customWidth="1"/>
    <col min="513" max="513" width="3.28515625" customWidth="1"/>
    <col min="514" max="521" width="9.7109375" customWidth="1"/>
    <col min="522" max="535" width="10.7109375" customWidth="1"/>
    <col min="536" max="551" width="9.7109375" customWidth="1"/>
    <col min="552" max="558" width="10.7109375" customWidth="1"/>
    <col min="559" max="566" width="9.7109375" customWidth="1"/>
    <col min="768" max="768" width="29.7109375" customWidth="1"/>
    <col min="769" max="769" width="3.28515625" customWidth="1"/>
    <col min="770" max="777" width="9.7109375" customWidth="1"/>
    <col min="778" max="791" width="10.7109375" customWidth="1"/>
    <col min="792" max="807" width="9.7109375" customWidth="1"/>
    <col min="808" max="814" width="10.7109375" customWidth="1"/>
    <col min="815" max="822" width="9.7109375" customWidth="1"/>
    <col min="1024" max="1024" width="29.7109375" customWidth="1"/>
    <col min="1025" max="1025" width="3.28515625" customWidth="1"/>
    <col min="1026" max="1033" width="9.7109375" customWidth="1"/>
    <col min="1034" max="1047" width="10.7109375" customWidth="1"/>
    <col min="1048" max="1063" width="9.7109375" customWidth="1"/>
    <col min="1064" max="1070" width="10.7109375" customWidth="1"/>
    <col min="1071" max="1078" width="9.7109375" customWidth="1"/>
    <col min="1280" max="1280" width="29.7109375" customWidth="1"/>
    <col min="1281" max="1281" width="3.28515625" customWidth="1"/>
    <col min="1282" max="1289" width="9.7109375" customWidth="1"/>
    <col min="1290" max="1303" width="10.7109375" customWidth="1"/>
    <col min="1304" max="1319" width="9.7109375" customWidth="1"/>
    <col min="1320" max="1326" width="10.7109375" customWidth="1"/>
    <col min="1327" max="1334" width="9.7109375" customWidth="1"/>
    <col min="1536" max="1536" width="29.7109375" customWidth="1"/>
    <col min="1537" max="1537" width="3.28515625" customWidth="1"/>
    <col min="1538" max="1545" width="9.7109375" customWidth="1"/>
    <col min="1546" max="1559" width="10.7109375" customWidth="1"/>
    <col min="1560" max="1575" width="9.7109375" customWidth="1"/>
    <col min="1576" max="1582" width="10.7109375" customWidth="1"/>
    <col min="1583" max="1590" width="9.7109375" customWidth="1"/>
    <col min="1792" max="1792" width="29.7109375" customWidth="1"/>
    <col min="1793" max="1793" width="3.28515625" customWidth="1"/>
    <col min="1794" max="1801" width="9.7109375" customWidth="1"/>
    <col min="1802" max="1815" width="10.7109375" customWidth="1"/>
    <col min="1816" max="1831" width="9.7109375" customWidth="1"/>
    <col min="1832" max="1838" width="10.7109375" customWidth="1"/>
    <col min="1839" max="1846" width="9.7109375" customWidth="1"/>
    <col min="2048" max="2048" width="29.7109375" customWidth="1"/>
    <col min="2049" max="2049" width="3.28515625" customWidth="1"/>
    <col min="2050" max="2057" width="9.7109375" customWidth="1"/>
    <col min="2058" max="2071" width="10.7109375" customWidth="1"/>
    <col min="2072" max="2087" width="9.7109375" customWidth="1"/>
    <col min="2088" max="2094" width="10.7109375" customWidth="1"/>
    <col min="2095" max="2102" width="9.7109375" customWidth="1"/>
    <col min="2304" max="2304" width="29.7109375" customWidth="1"/>
    <col min="2305" max="2305" width="3.28515625" customWidth="1"/>
    <col min="2306" max="2313" width="9.7109375" customWidth="1"/>
    <col min="2314" max="2327" width="10.7109375" customWidth="1"/>
    <col min="2328" max="2343" width="9.7109375" customWidth="1"/>
    <col min="2344" max="2350" width="10.7109375" customWidth="1"/>
    <col min="2351" max="2358" width="9.7109375" customWidth="1"/>
    <col min="2560" max="2560" width="29.7109375" customWidth="1"/>
    <col min="2561" max="2561" width="3.28515625" customWidth="1"/>
    <col min="2562" max="2569" width="9.7109375" customWidth="1"/>
    <col min="2570" max="2583" width="10.7109375" customWidth="1"/>
    <col min="2584" max="2599" width="9.7109375" customWidth="1"/>
    <col min="2600" max="2606" width="10.7109375" customWidth="1"/>
    <col min="2607" max="2614" width="9.7109375" customWidth="1"/>
    <col min="2816" max="2816" width="29.7109375" customWidth="1"/>
    <col min="2817" max="2817" width="3.28515625" customWidth="1"/>
    <col min="2818" max="2825" width="9.7109375" customWidth="1"/>
    <col min="2826" max="2839" width="10.7109375" customWidth="1"/>
    <col min="2840" max="2855" width="9.7109375" customWidth="1"/>
    <col min="2856" max="2862" width="10.7109375" customWidth="1"/>
    <col min="2863" max="2870" width="9.7109375" customWidth="1"/>
    <col min="3072" max="3072" width="29.7109375" customWidth="1"/>
    <col min="3073" max="3073" width="3.28515625" customWidth="1"/>
    <col min="3074" max="3081" width="9.7109375" customWidth="1"/>
    <col min="3082" max="3095" width="10.7109375" customWidth="1"/>
    <col min="3096" max="3111" width="9.7109375" customWidth="1"/>
    <col min="3112" max="3118" width="10.7109375" customWidth="1"/>
    <col min="3119" max="3126" width="9.7109375" customWidth="1"/>
    <col min="3328" max="3328" width="29.7109375" customWidth="1"/>
    <col min="3329" max="3329" width="3.28515625" customWidth="1"/>
    <col min="3330" max="3337" width="9.7109375" customWidth="1"/>
    <col min="3338" max="3351" width="10.7109375" customWidth="1"/>
    <col min="3352" max="3367" width="9.7109375" customWidth="1"/>
    <col min="3368" max="3374" width="10.7109375" customWidth="1"/>
    <col min="3375" max="3382" width="9.7109375" customWidth="1"/>
    <col min="3584" max="3584" width="29.7109375" customWidth="1"/>
    <col min="3585" max="3585" width="3.28515625" customWidth="1"/>
    <col min="3586" max="3593" width="9.7109375" customWidth="1"/>
    <col min="3594" max="3607" width="10.7109375" customWidth="1"/>
    <col min="3608" max="3623" width="9.7109375" customWidth="1"/>
    <col min="3624" max="3630" width="10.7109375" customWidth="1"/>
    <col min="3631" max="3638" width="9.7109375" customWidth="1"/>
    <col min="3840" max="3840" width="29.7109375" customWidth="1"/>
    <col min="3841" max="3841" width="3.28515625" customWidth="1"/>
    <col min="3842" max="3849" width="9.7109375" customWidth="1"/>
    <col min="3850" max="3863" width="10.7109375" customWidth="1"/>
    <col min="3864" max="3879" width="9.7109375" customWidth="1"/>
    <col min="3880" max="3886" width="10.7109375" customWidth="1"/>
    <col min="3887" max="3894" width="9.7109375" customWidth="1"/>
    <col min="4096" max="4096" width="29.7109375" customWidth="1"/>
    <col min="4097" max="4097" width="3.28515625" customWidth="1"/>
    <col min="4098" max="4105" width="9.7109375" customWidth="1"/>
    <col min="4106" max="4119" width="10.7109375" customWidth="1"/>
    <col min="4120" max="4135" width="9.7109375" customWidth="1"/>
    <col min="4136" max="4142" width="10.7109375" customWidth="1"/>
    <col min="4143" max="4150" width="9.7109375" customWidth="1"/>
    <col min="4352" max="4352" width="29.7109375" customWidth="1"/>
    <col min="4353" max="4353" width="3.28515625" customWidth="1"/>
    <col min="4354" max="4361" width="9.7109375" customWidth="1"/>
    <col min="4362" max="4375" width="10.7109375" customWidth="1"/>
    <col min="4376" max="4391" width="9.7109375" customWidth="1"/>
    <col min="4392" max="4398" width="10.7109375" customWidth="1"/>
    <col min="4399" max="4406" width="9.7109375" customWidth="1"/>
    <col min="4608" max="4608" width="29.7109375" customWidth="1"/>
    <col min="4609" max="4609" width="3.28515625" customWidth="1"/>
    <col min="4610" max="4617" width="9.7109375" customWidth="1"/>
    <col min="4618" max="4631" width="10.7109375" customWidth="1"/>
    <col min="4632" max="4647" width="9.7109375" customWidth="1"/>
    <col min="4648" max="4654" width="10.7109375" customWidth="1"/>
    <col min="4655" max="4662" width="9.7109375" customWidth="1"/>
    <col min="4864" max="4864" width="29.7109375" customWidth="1"/>
    <col min="4865" max="4865" width="3.28515625" customWidth="1"/>
    <col min="4866" max="4873" width="9.7109375" customWidth="1"/>
    <col min="4874" max="4887" width="10.7109375" customWidth="1"/>
    <col min="4888" max="4903" width="9.7109375" customWidth="1"/>
    <col min="4904" max="4910" width="10.7109375" customWidth="1"/>
    <col min="4911" max="4918" width="9.7109375" customWidth="1"/>
    <col min="5120" max="5120" width="29.7109375" customWidth="1"/>
    <col min="5121" max="5121" width="3.28515625" customWidth="1"/>
    <col min="5122" max="5129" width="9.7109375" customWidth="1"/>
    <col min="5130" max="5143" width="10.7109375" customWidth="1"/>
    <col min="5144" max="5159" width="9.7109375" customWidth="1"/>
    <col min="5160" max="5166" width="10.7109375" customWidth="1"/>
    <col min="5167" max="5174" width="9.7109375" customWidth="1"/>
    <col min="5376" max="5376" width="29.7109375" customWidth="1"/>
    <col min="5377" max="5377" width="3.28515625" customWidth="1"/>
    <col min="5378" max="5385" width="9.7109375" customWidth="1"/>
    <col min="5386" max="5399" width="10.7109375" customWidth="1"/>
    <col min="5400" max="5415" width="9.7109375" customWidth="1"/>
    <col min="5416" max="5422" width="10.7109375" customWidth="1"/>
    <col min="5423" max="5430" width="9.7109375" customWidth="1"/>
    <col min="5632" max="5632" width="29.7109375" customWidth="1"/>
    <col min="5633" max="5633" width="3.28515625" customWidth="1"/>
    <col min="5634" max="5641" width="9.7109375" customWidth="1"/>
    <col min="5642" max="5655" width="10.7109375" customWidth="1"/>
    <col min="5656" max="5671" width="9.7109375" customWidth="1"/>
    <col min="5672" max="5678" width="10.7109375" customWidth="1"/>
    <col min="5679" max="5686" width="9.7109375" customWidth="1"/>
    <col min="5888" max="5888" width="29.7109375" customWidth="1"/>
    <col min="5889" max="5889" width="3.28515625" customWidth="1"/>
    <col min="5890" max="5897" width="9.7109375" customWidth="1"/>
    <col min="5898" max="5911" width="10.7109375" customWidth="1"/>
    <col min="5912" max="5927" width="9.7109375" customWidth="1"/>
    <col min="5928" max="5934" width="10.7109375" customWidth="1"/>
    <col min="5935" max="5942" width="9.7109375" customWidth="1"/>
    <col min="6144" max="6144" width="29.7109375" customWidth="1"/>
    <col min="6145" max="6145" width="3.28515625" customWidth="1"/>
    <col min="6146" max="6153" width="9.7109375" customWidth="1"/>
    <col min="6154" max="6167" width="10.7109375" customWidth="1"/>
    <col min="6168" max="6183" width="9.7109375" customWidth="1"/>
    <col min="6184" max="6190" width="10.7109375" customWidth="1"/>
    <col min="6191" max="6198" width="9.7109375" customWidth="1"/>
    <col min="6400" max="6400" width="29.7109375" customWidth="1"/>
    <col min="6401" max="6401" width="3.28515625" customWidth="1"/>
    <col min="6402" max="6409" width="9.7109375" customWidth="1"/>
    <col min="6410" max="6423" width="10.7109375" customWidth="1"/>
    <col min="6424" max="6439" width="9.7109375" customWidth="1"/>
    <col min="6440" max="6446" width="10.7109375" customWidth="1"/>
    <col min="6447" max="6454" width="9.7109375" customWidth="1"/>
    <col min="6656" max="6656" width="29.7109375" customWidth="1"/>
    <col min="6657" max="6657" width="3.28515625" customWidth="1"/>
    <col min="6658" max="6665" width="9.7109375" customWidth="1"/>
    <col min="6666" max="6679" width="10.7109375" customWidth="1"/>
    <col min="6680" max="6695" width="9.7109375" customWidth="1"/>
    <col min="6696" max="6702" width="10.7109375" customWidth="1"/>
    <col min="6703" max="6710" width="9.7109375" customWidth="1"/>
    <col min="6912" max="6912" width="29.7109375" customWidth="1"/>
    <col min="6913" max="6913" width="3.28515625" customWidth="1"/>
    <col min="6914" max="6921" width="9.7109375" customWidth="1"/>
    <col min="6922" max="6935" width="10.7109375" customWidth="1"/>
    <col min="6936" max="6951" width="9.7109375" customWidth="1"/>
    <col min="6952" max="6958" width="10.7109375" customWidth="1"/>
    <col min="6959" max="6966" width="9.7109375" customWidth="1"/>
    <col min="7168" max="7168" width="29.7109375" customWidth="1"/>
    <col min="7169" max="7169" width="3.28515625" customWidth="1"/>
    <col min="7170" max="7177" width="9.7109375" customWidth="1"/>
    <col min="7178" max="7191" width="10.7109375" customWidth="1"/>
    <col min="7192" max="7207" width="9.7109375" customWidth="1"/>
    <col min="7208" max="7214" width="10.7109375" customWidth="1"/>
    <col min="7215" max="7222" width="9.7109375" customWidth="1"/>
    <col min="7424" max="7424" width="29.7109375" customWidth="1"/>
    <col min="7425" max="7425" width="3.28515625" customWidth="1"/>
    <col min="7426" max="7433" width="9.7109375" customWidth="1"/>
    <col min="7434" max="7447" width="10.7109375" customWidth="1"/>
    <col min="7448" max="7463" width="9.7109375" customWidth="1"/>
    <col min="7464" max="7470" width="10.7109375" customWidth="1"/>
    <col min="7471" max="7478" width="9.7109375" customWidth="1"/>
    <col min="7680" max="7680" width="29.7109375" customWidth="1"/>
    <col min="7681" max="7681" width="3.28515625" customWidth="1"/>
    <col min="7682" max="7689" width="9.7109375" customWidth="1"/>
    <col min="7690" max="7703" width="10.7109375" customWidth="1"/>
    <col min="7704" max="7719" width="9.7109375" customWidth="1"/>
    <col min="7720" max="7726" width="10.7109375" customWidth="1"/>
    <col min="7727" max="7734" width="9.7109375" customWidth="1"/>
    <col min="7936" max="7936" width="29.7109375" customWidth="1"/>
    <col min="7937" max="7937" width="3.28515625" customWidth="1"/>
    <col min="7938" max="7945" width="9.7109375" customWidth="1"/>
    <col min="7946" max="7959" width="10.7109375" customWidth="1"/>
    <col min="7960" max="7975" width="9.7109375" customWidth="1"/>
    <col min="7976" max="7982" width="10.7109375" customWidth="1"/>
    <col min="7983" max="7990" width="9.7109375" customWidth="1"/>
    <col min="8192" max="8192" width="29.7109375" customWidth="1"/>
    <col min="8193" max="8193" width="3.28515625" customWidth="1"/>
    <col min="8194" max="8201" width="9.7109375" customWidth="1"/>
    <col min="8202" max="8215" width="10.7109375" customWidth="1"/>
    <col min="8216" max="8231" width="9.7109375" customWidth="1"/>
    <col min="8232" max="8238" width="10.7109375" customWidth="1"/>
    <col min="8239" max="8246" width="9.7109375" customWidth="1"/>
    <col min="8448" max="8448" width="29.7109375" customWidth="1"/>
    <col min="8449" max="8449" width="3.28515625" customWidth="1"/>
    <col min="8450" max="8457" width="9.7109375" customWidth="1"/>
    <col min="8458" max="8471" width="10.7109375" customWidth="1"/>
    <col min="8472" max="8487" width="9.7109375" customWidth="1"/>
    <col min="8488" max="8494" width="10.7109375" customWidth="1"/>
    <col min="8495" max="8502" width="9.7109375" customWidth="1"/>
    <col min="8704" max="8704" width="29.7109375" customWidth="1"/>
    <col min="8705" max="8705" width="3.28515625" customWidth="1"/>
    <col min="8706" max="8713" width="9.7109375" customWidth="1"/>
    <col min="8714" max="8727" width="10.7109375" customWidth="1"/>
    <col min="8728" max="8743" width="9.7109375" customWidth="1"/>
    <col min="8744" max="8750" width="10.7109375" customWidth="1"/>
    <col min="8751" max="8758" width="9.7109375" customWidth="1"/>
    <col min="8960" max="8960" width="29.7109375" customWidth="1"/>
    <col min="8961" max="8961" width="3.28515625" customWidth="1"/>
    <col min="8962" max="8969" width="9.7109375" customWidth="1"/>
    <col min="8970" max="8983" width="10.7109375" customWidth="1"/>
    <col min="8984" max="8999" width="9.7109375" customWidth="1"/>
    <col min="9000" max="9006" width="10.7109375" customWidth="1"/>
    <col min="9007" max="9014" width="9.7109375" customWidth="1"/>
    <col min="9216" max="9216" width="29.7109375" customWidth="1"/>
    <col min="9217" max="9217" width="3.28515625" customWidth="1"/>
    <col min="9218" max="9225" width="9.7109375" customWidth="1"/>
    <col min="9226" max="9239" width="10.7109375" customWidth="1"/>
    <col min="9240" max="9255" width="9.7109375" customWidth="1"/>
    <col min="9256" max="9262" width="10.7109375" customWidth="1"/>
    <col min="9263" max="9270" width="9.7109375" customWidth="1"/>
    <col min="9472" max="9472" width="29.7109375" customWidth="1"/>
    <col min="9473" max="9473" width="3.28515625" customWidth="1"/>
    <col min="9474" max="9481" width="9.7109375" customWidth="1"/>
    <col min="9482" max="9495" width="10.7109375" customWidth="1"/>
    <col min="9496" max="9511" width="9.7109375" customWidth="1"/>
    <col min="9512" max="9518" width="10.7109375" customWidth="1"/>
    <col min="9519" max="9526" width="9.7109375" customWidth="1"/>
    <col min="9728" max="9728" width="29.7109375" customWidth="1"/>
    <col min="9729" max="9729" width="3.28515625" customWidth="1"/>
    <col min="9730" max="9737" width="9.7109375" customWidth="1"/>
    <col min="9738" max="9751" width="10.7109375" customWidth="1"/>
    <col min="9752" max="9767" width="9.7109375" customWidth="1"/>
    <col min="9768" max="9774" width="10.7109375" customWidth="1"/>
    <col min="9775" max="9782" width="9.7109375" customWidth="1"/>
    <col min="9984" max="9984" width="29.7109375" customWidth="1"/>
    <col min="9985" max="9985" width="3.28515625" customWidth="1"/>
    <col min="9986" max="9993" width="9.7109375" customWidth="1"/>
    <col min="9994" max="10007" width="10.7109375" customWidth="1"/>
    <col min="10008" max="10023" width="9.7109375" customWidth="1"/>
    <col min="10024" max="10030" width="10.7109375" customWidth="1"/>
    <col min="10031" max="10038" width="9.7109375" customWidth="1"/>
    <col min="10240" max="10240" width="29.7109375" customWidth="1"/>
    <col min="10241" max="10241" width="3.28515625" customWidth="1"/>
    <col min="10242" max="10249" width="9.7109375" customWidth="1"/>
    <col min="10250" max="10263" width="10.7109375" customWidth="1"/>
    <col min="10264" max="10279" width="9.7109375" customWidth="1"/>
    <col min="10280" max="10286" width="10.7109375" customWidth="1"/>
    <col min="10287" max="10294" width="9.7109375" customWidth="1"/>
    <col min="10496" max="10496" width="29.7109375" customWidth="1"/>
    <col min="10497" max="10497" width="3.28515625" customWidth="1"/>
    <col min="10498" max="10505" width="9.7109375" customWidth="1"/>
    <col min="10506" max="10519" width="10.7109375" customWidth="1"/>
    <col min="10520" max="10535" width="9.7109375" customWidth="1"/>
    <col min="10536" max="10542" width="10.7109375" customWidth="1"/>
    <col min="10543" max="10550" width="9.7109375" customWidth="1"/>
    <col min="10752" max="10752" width="29.7109375" customWidth="1"/>
    <col min="10753" max="10753" width="3.28515625" customWidth="1"/>
    <col min="10754" max="10761" width="9.7109375" customWidth="1"/>
    <col min="10762" max="10775" width="10.7109375" customWidth="1"/>
    <col min="10776" max="10791" width="9.7109375" customWidth="1"/>
    <col min="10792" max="10798" width="10.7109375" customWidth="1"/>
    <col min="10799" max="10806" width="9.7109375" customWidth="1"/>
    <col min="11008" max="11008" width="29.7109375" customWidth="1"/>
    <col min="11009" max="11009" width="3.28515625" customWidth="1"/>
    <col min="11010" max="11017" width="9.7109375" customWidth="1"/>
    <col min="11018" max="11031" width="10.7109375" customWidth="1"/>
    <col min="11032" max="11047" width="9.7109375" customWidth="1"/>
    <col min="11048" max="11054" width="10.7109375" customWidth="1"/>
    <col min="11055" max="11062" width="9.7109375" customWidth="1"/>
    <col min="11264" max="11264" width="29.7109375" customWidth="1"/>
    <col min="11265" max="11265" width="3.28515625" customWidth="1"/>
    <col min="11266" max="11273" width="9.7109375" customWidth="1"/>
    <col min="11274" max="11287" width="10.7109375" customWidth="1"/>
    <col min="11288" max="11303" width="9.7109375" customWidth="1"/>
    <col min="11304" max="11310" width="10.7109375" customWidth="1"/>
    <col min="11311" max="11318" width="9.7109375" customWidth="1"/>
    <col min="11520" max="11520" width="29.7109375" customWidth="1"/>
    <col min="11521" max="11521" width="3.28515625" customWidth="1"/>
    <col min="11522" max="11529" width="9.7109375" customWidth="1"/>
    <col min="11530" max="11543" width="10.7109375" customWidth="1"/>
    <col min="11544" max="11559" width="9.7109375" customWidth="1"/>
    <col min="11560" max="11566" width="10.7109375" customWidth="1"/>
    <col min="11567" max="11574" width="9.7109375" customWidth="1"/>
    <col min="11776" max="11776" width="29.7109375" customWidth="1"/>
    <col min="11777" max="11777" width="3.28515625" customWidth="1"/>
    <col min="11778" max="11785" width="9.7109375" customWidth="1"/>
    <col min="11786" max="11799" width="10.7109375" customWidth="1"/>
    <col min="11800" max="11815" width="9.7109375" customWidth="1"/>
    <col min="11816" max="11822" width="10.7109375" customWidth="1"/>
    <col min="11823" max="11830" width="9.7109375" customWidth="1"/>
    <col min="12032" max="12032" width="29.7109375" customWidth="1"/>
    <col min="12033" max="12033" width="3.28515625" customWidth="1"/>
    <col min="12034" max="12041" width="9.7109375" customWidth="1"/>
    <col min="12042" max="12055" width="10.7109375" customWidth="1"/>
    <col min="12056" max="12071" width="9.7109375" customWidth="1"/>
    <col min="12072" max="12078" width="10.7109375" customWidth="1"/>
    <col min="12079" max="12086" width="9.7109375" customWidth="1"/>
    <col min="12288" max="12288" width="29.7109375" customWidth="1"/>
    <col min="12289" max="12289" width="3.28515625" customWidth="1"/>
    <col min="12290" max="12297" width="9.7109375" customWidth="1"/>
    <col min="12298" max="12311" width="10.7109375" customWidth="1"/>
    <col min="12312" max="12327" width="9.7109375" customWidth="1"/>
    <col min="12328" max="12334" width="10.7109375" customWidth="1"/>
    <col min="12335" max="12342" width="9.7109375" customWidth="1"/>
    <col min="12544" max="12544" width="29.7109375" customWidth="1"/>
    <col min="12545" max="12545" width="3.28515625" customWidth="1"/>
    <col min="12546" max="12553" width="9.7109375" customWidth="1"/>
    <col min="12554" max="12567" width="10.7109375" customWidth="1"/>
    <col min="12568" max="12583" width="9.7109375" customWidth="1"/>
    <col min="12584" max="12590" width="10.7109375" customWidth="1"/>
    <col min="12591" max="12598" width="9.7109375" customWidth="1"/>
    <col min="12800" max="12800" width="29.7109375" customWidth="1"/>
    <col min="12801" max="12801" width="3.28515625" customWidth="1"/>
    <col min="12802" max="12809" width="9.7109375" customWidth="1"/>
    <col min="12810" max="12823" width="10.7109375" customWidth="1"/>
    <col min="12824" max="12839" width="9.7109375" customWidth="1"/>
    <col min="12840" max="12846" width="10.7109375" customWidth="1"/>
    <col min="12847" max="12854" width="9.7109375" customWidth="1"/>
    <col min="13056" max="13056" width="29.7109375" customWidth="1"/>
    <col min="13057" max="13057" width="3.28515625" customWidth="1"/>
    <col min="13058" max="13065" width="9.7109375" customWidth="1"/>
    <col min="13066" max="13079" width="10.7109375" customWidth="1"/>
    <col min="13080" max="13095" width="9.7109375" customWidth="1"/>
    <col min="13096" max="13102" width="10.7109375" customWidth="1"/>
    <col min="13103" max="13110" width="9.7109375" customWidth="1"/>
    <col min="13312" max="13312" width="29.7109375" customWidth="1"/>
    <col min="13313" max="13313" width="3.28515625" customWidth="1"/>
    <col min="13314" max="13321" width="9.7109375" customWidth="1"/>
    <col min="13322" max="13335" width="10.7109375" customWidth="1"/>
    <col min="13336" max="13351" width="9.7109375" customWidth="1"/>
    <col min="13352" max="13358" width="10.7109375" customWidth="1"/>
    <col min="13359" max="13366" width="9.7109375" customWidth="1"/>
    <col min="13568" max="13568" width="29.7109375" customWidth="1"/>
    <col min="13569" max="13569" width="3.28515625" customWidth="1"/>
    <col min="13570" max="13577" width="9.7109375" customWidth="1"/>
    <col min="13578" max="13591" width="10.7109375" customWidth="1"/>
    <col min="13592" max="13607" width="9.7109375" customWidth="1"/>
    <col min="13608" max="13614" width="10.7109375" customWidth="1"/>
    <col min="13615" max="13622" width="9.7109375" customWidth="1"/>
    <col min="13824" max="13824" width="29.7109375" customWidth="1"/>
    <col min="13825" max="13825" width="3.28515625" customWidth="1"/>
    <col min="13826" max="13833" width="9.7109375" customWidth="1"/>
    <col min="13834" max="13847" width="10.7109375" customWidth="1"/>
    <col min="13848" max="13863" width="9.7109375" customWidth="1"/>
    <col min="13864" max="13870" width="10.7109375" customWidth="1"/>
    <col min="13871" max="13878" width="9.7109375" customWidth="1"/>
    <col min="14080" max="14080" width="29.7109375" customWidth="1"/>
    <col min="14081" max="14081" width="3.28515625" customWidth="1"/>
    <col min="14082" max="14089" width="9.7109375" customWidth="1"/>
    <col min="14090" max="14103" width="10.7109375" customWidth="1"/>
    <col min="14104" max="14119" width="9.7109375" customWidth="1"/>
    <col min="14120" max="14126" width="10.7109375" customWidth="1"/>
    <col min="14127" max="14134" width="9.7109375" customWidth="1"/>
    <col min="14336" max="14336" width="29.7109375" customWidth="1"/>
    <col min="14337" max="14337" width="3.28515625" customWidth="1"/>
    <col min="14338" max="14345" width="9.7109375" customWidth="1"/>
    <col min="14346" max="14359" width="10.7109375" customWidth="1"/>
    <col min="14360" max="14375" width="9.7109375" customWidth="1"/>
    <col min="14376" max="14382" width="10.7109375" customWidth="1"/>
    <col min="14383" max="14390" width="9.7109375" customWidth="1"/>
    <col min="14592" max="14592" width="29.7109375" customWidth="1"/>
    <col min="14593" max="14593" width="3.28515625" customWidth="1"/>
    <col min="14594" max="14601" width="9.7109375" customWidth="1"/>
    <col min="14602" max="14615" width="10.7109375" customWidth="1"/>
    <col min="14616" max="14631" width="9.7109375" customWidth="1"/>
    <col min="14632" max="14638" width="10.7109375" customWidth="1"/>
    <col min="14639" max="14646" width="9.7109375" customWidth="1"/>
    <col min="14848" max="14848" width="29.7109375" customWidth="1"/>
    <col min="14849" max="14849" width="3.28515625" customWidth="1"/>
    <col min="14850" max="14857" width="9.7109375" customWidth="1"/>
    <col min="14858" max="14871" width="10.7109375" customWidth="1"/>
    <col min="14872" max="14887" width="9.7109375" customWidth="1"/>
    <col min="14888" max="14894" width="10.7109375" customWidth="1"/>
    <col min="14895" max="14902" width="9.7109375" customWidth="1"/>
    <col min="15104" max="15104" width="29.7109375" customWidth="1"/>
    <col min="15105" max="15105" width="3.28515625" customWidth="1"/>
    <col min="15106" max="15113" width="9.7109375" customWidth="1"/>
    <col min="15114" max="15127" width="10.7109375" customWidth="1"/>
    <col min="15128" max="15143" width="9.7109375" customWidth="1"/>
    <col min="15144" max="15150" width="10.7109375" customWidth="1"/>
    <col min="15151" max="15158" width="9.7109375" customWidth="1"/>
    <col min="15360" max="15360" width="29.7109375" customWidth="1"/>
    <col min="15361" max="15361" width="3.28515625" customWidth="1"/>
    <col min="15362" max="15369" width="9.7109375" customWidth="1"/>
    <col min="15370" max="15383" width="10.7109375" customWidth="1"/>
    <col min="15384" max="15399" width="9.7109375" customWidth="1"/>
    <col min="15400" max="15406" width="10.7109375" customWidth="1"/>
    <col min="15407" max="15414" width="9.7109375" customWidth="1"/>
    <col min="15616" max="15616" width="29.7109375" customWidth="1"/>
    <col min="15617" max="15617" width="3.28515625" customWidth="1"/>
    <col min="15618" max="15625" width="9.7109375" customWidth="1"/>
    <col min="15626" max="15639" width="10.7109375" customWidth="1"/>
    <col min="15640" max="15655" width="9.7109375" customWidth="1"/>
    <col min="15656" max="15662" width="10.7109375" customWidth="1"/>
    <col min="15663" max="15670" width="9.7109375" customWidth="1"/>
    <col min="15872" max="15872" width="29.7109375" customWidth="1"/>
    <col min="15873" max="15873" width="3.28515625" customWidth="1"/>
    <col min="15874" max="15881" width="9.7109375" customWidth="1"/>
    <col min="15882" max="15895" width="10.7109375" customWidth="1"/>
    <col min="15896" max="15911" width="9.7109375" customWidth="1"/>
    <col min="15912" max="15918" width="10.7109375" customWidth="1"/>
    <col min="15919" max="15926" width="9.7109375" customWidth="1"/>
    <col min="16128" max="16128" width="29.7109375" customWidth="1"/>
    <col min="16129" max="16129" width="3.28515625" customWidth="1"/>
    <col min="16130" max="16137" width="9.7109375" customWidth="1"/>
    <col min="16138" max="16151" width="10.7109375" customWidth="1"/>
    <col min="16152" max="16167" width="9.7109375" customWidth="1"/>
    <col min="16168" max="16174" width="10.7109375" customWidth="1"/>
    <col min="16175" max="16182" width="9.7109375" customWidth="1"/>
  </cols>
  <sheetData>
    <row r="1" spans="1:54" ht="15" customHeight="1">
      <c r="A1" s="8" t="s">
        <v>177</v>
      </c>
    </row>
    <row r="2" spans="1:54" ht="15" customHeight="1">
      <c r="A2" s="8" t="s">
        <v>187</v>
      </c>
    </row>
    <row r="3" spans="1:54" ht="15" customHeight="1"/>
    <row r="4" spans="1:54" ht="15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</row>
    <row r="5" spans="1:54" ht="15" customHeight="1">
      <c r="A5" s="2" t="s">
        <v>178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</row>
    <row r="6" spans="1:54" ht="15" customHeight="1">
      <c r="A6" s="18"/>
    </row>
    <row r="7" spans="1:54" ht="25.5">
      <c r="B7" s="3" t="s">
        <v>30</v>
      </c>
      <c r="C7" s="23" t="s">
        <v>179</v>
      </c>
      <c r="D7" s="3" t="s">
        <v>19</v>
      </c>
      <c r="E7" s="3" t="s">
        <v>124</v>
      </c>
      <c r="F7" s="3" t="s">
        <v>22</v>
      </c>
      <c r="G7" s="3" t="s">
        <v>6</v>
      </c>
      <c r="H7" s="3" t="s">
        <v>61</v>
      </c>
      <c r="I7" s="3" t="s">
        <v>10</v>
      </c>
      <c r="J7" s="3" t="s">
        <v>17</v>
      </c>
      <c r="K7" s="3" t="s">
        <v>170</v>
      </c>
      <c r="L7" s="3" t="s">
        <v>171</v>
      </c>
      <c r="M7" s="3" t="s">
        <v>29</v>
      </c>
      <c r="N7" s="3" t="s">
        <v>15</v>
      </c>
      <c r="O7" s="3" t="s">
        <v>120</v>
      </c>
      <c r="P7" s="3" t="s">
        <v>36</v>
      </c>
      <c r="Q7" s="3" t="s">
        <v>28</v>
      </c>
      <c r="R7" s="3" t="s">
        <v>5</v>
      </c>
      <c r="S7" s="3" t="s">
        <v>166</v>
      </c>
      <c r="T7" s="3" t="s">
        <v>114</v>
      </c>
      <c r="U7" s="3" t="s">
        <v>3</v>
      </c>
      <c r="V7" s="3" t="s">
        <v>172</v>
      </c>
      <c r="W7" s="3" t="s">
        <v>181</v>
      </c>
      <c r="X7" s="3" t="s">
        <v>115</v>
      </c>
      <c r="Y7" s="3" t="s">
        <v>167</v>
      </c>
      <c r="Z7" s="3" t="s">
        <v>4</v>
      </c>
      <c r="AA7" s="3" t="s">
        <v>121</v>
      </c>
      <c r="AB7" s="3" t="s">
        <v>8</v>
      </c>
      <c r="AC7" s="3" t="s">
        <v>129</v>
      </c>
      <c r="AD7" s="3" t="s">
        <v>169</v>
      </c>
      <c r="AE7" s="3" t="s">
        <v>168</v>
      </c>
      <c r="AF7" s="3" t="s">
        <v>11</v>
      </c>
      <c r="AG7" s="3" t="s">
        <v>113</v>
      </c>
      <c r="AH7" s="3" t="s">
        <v>116</v>
      </c>
      <c r="AI7" s="3" t="s">
        <v>25</v>
      </c>
      <c r="AJ7" s="3" t="s">
        <v>20</v>
      </c>
      <c r="AK7" s="3" t="s">
        <v>12</v>
      </c>
      <c r="AL7" s="3" t="s">
        <v>128</v>
      </c>
      <c r="AM7" s="3" t="s">
        <v>32</v>
      </c>
      <c r="AN7" s="3" t="s">
        <v>161</v>
      </c>
      <c r="AO7" s="3" t="s">
        <v>182</v>
      </c>
      <c r="AP7" s="3" t="s">
        <v>118</v>
      </c>
      <c r="AQ7" s="3" t="s">
        <v>117</v>
      </c>
      <c r="AR7" s="3" t="s">
        <v>27</v>
      </c>
      <c r="AS7" s="3" t="s">
        <v>173</v>
      </c>
      <c r="AT7" s="3" t="s">
        <v>183</v>
      </c>
      <c r="AU7" s="3" t="s">
        <v>133</v>
      </c>
      <c r="AV7" s="3" t="s">
        <v>33</v>
      </c>
      <c r="AW7" s="3" t="s">
        <v>184</v>
      </c>
      <c r="AX7" s="3" t="s">
        <v>185</v>
      </c>
      <c r="AY7" s="3" t="s">
        <v>126</v>
      </c>
      <c r="AZ7" s="3" t="s">
        <v>130</v>
      </c>
      <c r="BA7" s="3" t="s">
        <v>186</v>
      </c>
      <c r="BB7" s="3" t="s">
        <v>188</v>
      </c>
    </row>
    <row r="8" spans="1:54" ht="15" customHeight="1">
      <c r="B8" s="22" t="s">
        <v>127</v>
      </c>
      <c r="C8" s="22" t="s">
        <v>127</v>
      </c>
      <c r="D8" s="22"/>
      <c r="E8" s="22" t="s">
        <v>127</v>
      </c>
      <c r="F8" s="22" t="s">
        <v>127</v>
      </c>
      <c r="G8" s="22" t="s">
        <v>127</v>
      </c>
      <c r="H8" s="22"/>
      <c r="I8" s="22" t="s">
        <v>127</v>
      </c>
      <c r="J8" s="22" t="s">
        <v>162</v>
      </c>
      <c r="K8" s="22"/>
      <c r="L8" s="22"/>
      <c r="M8" s="22" t="s">
        <v>127</v>
      </c>
      <c r="N8" s="22" t="s">
        <v>127</v>
      </c>
      <c r="O8" s="22"/>
      <c r="P8" s="22"/>
      <c r="Q8" s="22" t="s">
        <v>127</v>
      </c>
      <c r="R8" s="22"/>
      <c r="S8" s="22" t="s">
        <v>127</v>
      </c>
      <c r="T8" s="22" t="s">
        <v>127</v>
      </c>
      <c r="U8" s="22"/>
      <c r="V8" s="22"/>
      <c r="W8" s="22"/>
      <c r="X8" s="22"/>
      <c r="Y8" s="22"/>
      <c r="Z8" s="22"/>
      <c r="AA8" s="22"/>
      <c r="AB8" s="22"/>
      <c r="AC8" s="22"/>
      <c r="AD8" s="22"/>
      <c r="AE8" s="22" t="s">
        <v>127</v>
      </c>
      <c r="AF8" s="22"/>
      <c r="AG8" s="22"/>
      <c r="AH8" s="22"/>
      <c r="AI8" s="22" t="s">
        <v>127</v>
      </c>
      <c r="AJ8" s="22"/>
      <c r="AK8" s="22"/>
      <c r="AL8" s="22"/>
      <c r="AM8" s="22"/>
      <c r="AN8" s="22" t="s">
        <v>127</v>
      </c>
      <c r="AO8" s="22" t="s">
        <v>127</v>
      </c>
      <c r="AP8" s="22"/>
      <c r="AQ8" s="22"/>
      <c r="AR8" s="22" t="s">
        <v>127</v>
      </c>
      <c r="AS8" s="22" t="s">
        <v>127</v>
      </c>
      <c r="AT8" s="22" t="s">
        <v>127</v>
      </c>
      <c r="AU8" s="22"/>
      <c r="AV8" s="22"/>
      <c r="AW8" s="22" t="s">
        <v>127</v>
      </c>
      <c r="AX8" s="22"/>
      <c r="AY8" s="22" t="s">
        <v>127</v>
      </c>
      <c r="AZ8" s="22" t="s">
        <v>127</v>
      </c>
      <c r="BA8" s="22"/>
      <c r="BB8" s="22" t="s">
        <v>127</v>
      </c>
    </row>
    <row r="9" spans="1:54" ht="15" customHeight="1">
      <c r="A9" s="9" t="s">
        <v>37</v>
      </c>
      <c r="B9" s="4">
        <v>18833</v>
      </c>
      <c r="C9" s="4">
        <v>350</v>
      </c>
      <c r="D9" s="4">
        <v>28150</v>
      </c>
      <c r="E9" s="4">
        <v>12237</v>
      </c>
      <c r="F9" s="4">
        <v>3206</v>
      </c>
      <c r="G9" s="4">
        <v>36333</v>
      </c>
      <c r="H9" s="4">
        <v>12047</v>
      </c>
      <c r="I9" s="4">
        <v>6457</v>
      </c>
      <c r="J9" s="4">
        <v>357594</v>
      </c>
      <c r="K9" s="4">
        <v>395779</v>
      </c>
      <c r="L9" s="4">
        <v>34004</v>
      </c>
      <c r="M9" s="4">
        <v>4176</v>
      </c>
      <c r="N9" s="4">
        <v>30350</v>
      </c>
      <c r="O9" s="4">
        <v>30932</v>
      </c>
      <c r="P9" s="4">
        <v>9952</v>
      </c>
      <c r="Q9" s="4">
        <v>6299</v>
      </c>
      <c r="R9" s="4">
        <v>65189</v>
      </c>
      <c r="S9" s="4">
        <v>10914</v>
      </c>
      <c r="T9" s="4">
        <v>788</v>
      </c>
      <c r="U9" s="4">
        <v>143443</v>
      </c>
      <c r="V9" s="4">
        <v>211773</v>
      </c>
      <c r="W9" s="4">
        <v>137905</v>
      </c>
      <c r="X9" s="4">
        <v>2230</v>
      </c>
      <c r="Y9" s="4">
        <v>7217</v>
      </c>
      <c r="Z9" s="4">
        <v>300779</v>
      </c>
      <c r="AA9" s="4">
        <v>28727</v>
      </c>
      <c r="AB9" s="4">
        <v>187988</v>
      </c>
      <c r="AC9" s="4">
        <v>62200</v>
      </c>
      <c r="AD9" s="4">
        <v>2749</v>
      </c>
      <c r="AE9" s="4">
        <v>272</v>
      </c>
      <c r="AF9" s="4">
        <v>561298</v>
      </c>
      <c r="AG9" s="4">
        <v>28792</v>
      </c>
      <c r="AH9" s="4">
        <v>15653</v>
      </c>
      <c r="AI9" s="4">
        <v>40335</v>
      </c>
      <c r="AJ9" s="4">
        <v>10130</v>
      </c>
      <c r="AK9" s="4">
        <v>44817</v>
      </c>
      <c r="AL9" s="4">
        <v>4139</v>
      </c>
      <c r="AM9" s="4">
        <v>62249</v>
      </c>
      <c r="AN9" s="4">
        <v>2422</v>
      </c>
      <c r="AO9" s="4">
        <v>876</v>
      </c>
      <c r="AP9" s="4">
        <v>21401</v>
      </c>
      <c r="AQ9" s="4">
        <v>15058</v>
      </c>
      <c r="AR9" s="4">
        <v>1380</v>
      </c>
      <c r="AS9" s="4">
        <v>46885</v>
      </c>
      <c r="AT9" s="4">
        <v>3439</v>
      </c>
      <c r="AU9" s="4">
        <v>6575</v>
      </c>
      <c r="AV9" s="4">
        <v>109518</v>
      </c>
      <c r="AW9" s="4">
        <v>4888</v>
      </c>
      <c r="AX9" s="4">
        <v>63508</v>
      </c>
      <c r="AY9" s="4">
        <v>47115</v>
      </c>
      <c r="AZ9" s="4">
        <v>316</v>
      </c>
      <c r="BA9" s="4">
        <v>33581</v>
      </c>
      <c r="BB9" s="4">
        <v>448</v>
      </c>
    </row>
    <row r="10" spans="1:54" ht="15" customHeight="1">
      <c r="A10" s="10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ht="15" customHeight="1">
      <c r="A11" s="10" t="s">
        <v>134</v>
      </c>
      <c r="B11" s="5">
        <v>18215</v>
      </c>
      <c r="C11" s="5">
        <v>120</v>
      </c>
      <c r="D11" s="5">
        <v>20909</v>
      </c>
      <c r="E11" s="5">
        <v>6458</v>
      </c>
      <c r="F11" s="5">
        <v>1157</v>
      </c>
      <c r="G11" s="5">
        <v>27874</v>
      </c>
      <c r="H11" s="5">
        <v>9378</v>
      </c>
      <c r="I11" s="5">
        <v>4469</v>
      </c>
      <c r="J11" s="5">
        <v>176750</v>
      </c>
      <c r="K11" s="5">
        <v>158140</v>
      </c>
      <c r="L11" s="5">
        <v>6707</v>
      </c>
      <c r="M11" s="5">
        <v>3154</v>
      </c>
      <c r="N11" s="5">
        <v>25112</v>
      </c>
      <c r="O11" s="5">
        <v>29904</v>
      </c>
      <c r="P11" s="5">
        <v>8855</v>
      </c>
      <c r="Q11" s="5">
        <v>5498</v>
      </c>
      <c r="R11" s="5">
        <v>49967</v>
      </c>
      <c r="S11" s="5">
        <v>4432</v>
      </c>
      <c r="T11" s="5">
        <v>477</v>
      </c>
      <c r="U11" s="5">
        <v>100389</v>
      </c>
      <c r="V11" s="5">
        <v>108603</v>
      </c>
      <c r="W11" s="5">
        <v>90421</v>
      </c>
      <c r="X11" s="5">
        <v>1178</v>
      </c>
      <c r="Y11" s="5">
        <v>1087</v>
      </c>
      <c r="Z11" s="5">
        <v>180072</v>
      </c>
      <c r="AA11" s="5">
        <v>3454</v>
      </c>
      <c r="AB11" s="5">
        <v>121725</v>
      </c>
      <c r="AC11" s="5">
        <v>40317</v>
      </c>
      <c r="AD11" s="5">
        <v>219</v>
      </c>
      <c r="AE11" s="5">
        <v>260</v>
      </c>
      <c r="AF11" s="5">
        <v>387627</v>
      </c>
      <c r="AG11" s="5">
        <v>5161</v>
      </c>
      <c r="AH11" s="5">
        <v>9112</v>
      </c>
      <c r="AI11" s="5">
        <v>18149</v>
      </c>
      <c r="AJ11" s="5">
        <v>5569</v>
      </c>
      <c r="AK11" s="5">
        <v>38229</v>
      </c>
      <c r="AL11" s="5">
        <v>3247</v>
      </c>
      <c r="AM11" s="5">
        <v>23473</v>
      </c>
      <c r="AN11" s="5">
        <v>1536</v>
      </c>
      <c r="AO11" s="5">
        <v>746</v>
      </c>
      <c r="AP11" s="5">
        <v>11389</v>
      </c>
      <c r="AQ11" s="5">
        <v>6789</v>
      </c>
      <c r="AR11" s="5">
        <v>1315</v>
      </c>
      <c r="AS11" s="5">
        <v>46881</v>
      </c>
      <c r="AT11" s="5">
        <v>2218</v>
      </c>
      <c r="AU11" s="5">
        <v>5193</v>
      </c>
      <c r="AV11" s="5">
        <v>40600</v>
      </c>
      <c r="AW11" s="5">
        <v>4534</v>
      </c>
      <c r="AX11" s="5">
        <v>16353</v>
      </c>
      <c r="AY11" s="5">
        <v>39260</v>
      </c>
      <c r="AZ11" s="5">
        <v>195</v>
      </c>
      <c r="BA11" s="5">
        <v>17796</v>
      </c>
      <c r="BB11" s="5">
        <v>322</v>
      </c>
    </row>
    <row r="12" spans="1:54" ht="15" customHeight="1">
      <c r="A12" s="10" t="s">
        <v>135</v>
      </c>
      <c r="B12" s="5">
        <v>0</v>
      </c>
      <c r="C12" s="5">
        <v>0</v>
      </c>
      <c r="D12" s="5">
        <v>49</v>
      </c>
      <c r="E12" s="5">
        <v>42</v>
      </c>
      <c r="F12" s="5">
        <v>3</v>
      </c>
      <c r="G12" s="5">
        <v>31</v>
      </c>
      <c r="H12" s="5">
        <v>23</v>
      </c>
      <c r="I12" s="5">
        <v>7</v>
      </c>
      <c r="J12" s="5">
        <v>2963</v>
      </c>
      <c r="K12" s="5">
        <v>1882</v>
      </c>
      <c r="L12" s="5">
        <v>455</v>
      </c>
      <c r="M12" s="5">
        <v>0</v>
      </c>
      <c r="N12" s="5">
        <v>83</v>
      </c>
      <c r="O12" s="5">
        <v>0</v>
      </c>
      <c r="P12" s="5">
        <v>0</v>
      </c>
      <c r="Q12" s="5">
        <v>112</v>
      </c>
      <c r="R12" s="5">
        <v>151</v>
      </c>
      <c r="S12" s="5">
        <v>0</v>
      </c>
      <c r="T12" s="5">
        <v>0</v>
      </c>
      <c r="U12" s="5">
        <v>670</v>
      </c>
      <c r="V12" s="5">
        <v>480</v>
      </c>
      <c r="W12" s="5">
        <v>448</v>
      </c>
      <c r="X12" s="5">
        <v>0</v>
      </c>
      <c r="Y12" s="5">
        <v>20</v>
      </c>
      <c r="Z12" s="5">
        <v>1565</v>
      </c>
      <c r="AA12" s="5">
        <v>875</v>
      </c>
      <c r="AB12" s="5">
        <v>694</v>
      </c>
      <c r="AC12" s="5">
        <v>148</v>
      </c>
      <c r="AD12" s="5">
        <v>114</v>
      </c>
      <c r="AE12" s="5">
        <v>0</v>
      </c>
      <c r="AF12" s="5">
        <v>7246</v>
      </c>
      <c r="AG12" s="5">
        <v>50</v>
      </c>
      <c r="AH12" s="5">
        <v>64</v>
      </c>
      <c r="AI12" s="5">
        <v>0</v>
      </c>
      <c r="AJ12" s="5">
        <v>36</v>
      </c>
      <c r="AK12" s="5">
        <v>53</v>
      </c>
      <c r="AL12" s="5">
        <v>1</v>
      </c>
      <c r="AM12" s="5">
        <v>75</v>
      </c>
      <c r="AN12" s="5">
        <v>1</v>
      </c>
      <c r="AO12" s="5">
        <v>3</v>
      </c>
      <c r="AP12" s="5">
        <v>512</v>
      </c>
      <c r="AQ12" s="5">
        <v>2</v>
      </c>
      <c r="AR12" s="5">
        <v>0</v>
      </c>
      <c r="AS12" s="5">
        <v>0</v>
      </c>
      <c r="AT12" s="5">
        <v>0</v>
      </c>
      <c r="AU12" s="5">
        <v>0</v>
      </c>
      <c r="AV12" s="5">
        <v>535</v>
      </c>
      <c r="AW12" s="5">
        <v>0</v>
      </c>
      <c r="AX12" s="5">
        <v>184</v>
      </c>
      <c r="AY12" s="5">
        <v>21</v>
      </c>
      <c r="AZ12" s="5">
        <v>0</v>
      </c>
      <c r="BA12" s="5">
        <v>17</v>
      </c>
      <c r="BB12" s="5">
        <v>0</v>
      </c>
    </row>
    <row r="13" spans="1:54" ht="15" customHeight="1">
      <c r="A13" s="10" t="s">
        <v>136</v>
      </c>
      <c r="B13" s="5">
        <v>233</v>
      </c>
      <c r="C13" s="5">
        <v>65</v>
      </c>
      <c r="D13" s="5">
        <v>2080</v>
      </c>
      <c r="E13" s="5">
        <v>1891</v>
      </c>
      <c r="F13" s="5">
        <v>13</v>
      </c>
      <c r="G13" s="5">
        <v>2468</v>
      </c>
      <c r="H13" s="5">
        <v>1371</v>
      </c>
      <c r="I13" s="5">
        <v>175</v>
      </c>
      <c r="J13" s="5">
        <v>34311</v>
      </c>
      <c r="K13" s="5">
        <v>19154</v>
      </c>
      <c r="L13" s="5">
        <v>590</v>
      </c>
      <c r="M13" s="5">
        <v>232</v>
      </c>
      <c r="N13" s="5">
        <v>1254</v>
      </c>
      <c r="O13" s="5">
        <v>540</v>
      </c>
      <c r="P13" s="5">
        <v>479</v>
      </c>
      <c r="Q13" s="5">
        <v>320</v>
      </c>
      <c r="R13" s="5">
        <v>3869</v>
      </c>
      <c r="S13" s="5">
        <v>340</v>
      </c>
      <c r="T13" s="5">
        <v>18</v>
      </c>
      <c r="U13" s="5">
        <v>8188</v>
      </c>
      <c r="V13" s="5">
        <v>18607</v>
      </c>
      <c r="W13" s="5">
        <v>9717</v>
      </c>
      <c r="X13" s="5">
        <v>233</v>
      </c>
      <c r="Y13" s="5">
        <v>870</v>
      </c>
      <c r="Z13" s="5">
        <v>16811</v>
      </c>
      <c r="AA13" s="5">
        <v>3358</v>
      </c>
      <c r="AB13" s="5">
        <v>8021</v>
      </c>
      <c r="AC13" s="5">
        <v>2044</v>
      </c>
      <c r="AD13" s="5">
        <v>855</v>
      </c>
      <c r="AE13" s="5">
        <v>7</v>
      </c>
      <c r="AF13" s="5">
        <v>36031</v>
      </c>
      <c r="AG13" s="5">
        <v>265</v>
      </c>
      <c r="AH13" s="5">
        <v>3107</v>
      </c>
      <c r="AI13" s="5">
        <v>716</v>
      </c>
      <c r="AJ13" s="5">
        <v>614</v>
      </c>
      <c r="AK13" s="5">
        <v>1997</v>
      </c>
      <c r="AL13" s="5">
        <v>151</v>
      </c>
      <c r="AM13" s="5">
        <v>707</v>
      </c>
      <c r="AN13" s="5">
        <v>185</v>
      </c>
      <c r="AO13" s="5">
        <v>17</v>
      </c>
      <c r="AP13" s="5">
        <v>926</v>
      </c>
      <c r="AQ13" s="5">
        <v>1444</v>
      </c>
      <c r="AR13" s="5">
        <v>22</v>
      </c>
      <c r="AS13" s="5">
        <v>0</v>
      </c>
      <c r="AT13" s="5">
        <v>360</v>
      </c>
      <c r="AU13" s="5">
        <v>235</v>
      </c>
      <c r="AV13" s="5">
        <v>6134</v>
      </c>
      <c r="AW13" s="5">
        <v>132</v>
      </c>
      <c r="AX13" s="5">
        <v>2495</v>
      </c>
      <c r="AY13" s="5">
        <v>1111</v>
      </c>
      <c r="AZ13" s="5">
        <v>47</v>
      </c>
      <c r="BA13" s="5">
        <v>1659</v>
      </c>
      <c r="BB13" s="5">
        <v>51</v>
      </c>
    </row>
    <row r="14" spans="1:54" ht="15" customHeight="1">
      <c r="A14" s="10" t="s">
        <v>137</v>
      </c>
      <c r="B14" s="5">
        <v>324</v>
      </c>
      <c r="C14" s="5">
        <v>143</v>
      </c>
      <c r="D14" s="5">
        <v>2449</v>
      </c>
      <c r="E14" s="5">
        <v>3351</v>
      </c>
      <c r="F14" s="5">
        <v>1846</v>
      </c>
      <c r="G14" s="5">
        <v>586</v>
      </c>
      <c r="H14" s="5">
        <v>433</v>
      </c>
      <c r="I14" s="5">
        <v>713</v>
      </c>
      <c r="J14" s="5">
        <v>40302</v>
      </c>
      <c r="K14" s="5">
        <v>197841</v>
      </c>
      <c r="L14" s="5">
        <v>22749</v>
      </c>
      <c r="M14" s="5">
        <v>535</v>
      </c>
      <c r="N14" s="5">
        <v>3063</v>
      </c>
      <c r="O14" s="5">
        <v>10</v>
      </c>
      <c r="P14" s="5">
        <v>149</v>
      </c>
      <c r="Q14" s="5">
        <v>119</v>
      </c>
      <c r="R14" s="5">
        <v>7193</v>
      </c>
      <c r="S14" s="5">
        <v>6142</v>
      </c>
      <c r="T14" s="5">
        <v>208</v>
      </c>
      <c r="U14" s="5">
        <v>21262</v>
      </c>
      <c r="V14" s="5">
        <v>67261</v>
      </c>
      <c r="W14" s="5">
        <v>22519</v>
      </c>
      <c r="X14" s="5">
        <v>247</v>
      </c>
      <c r="Y14" s="5">
        <v>5069</v>
      </c>
      <c r="Z14" s="5">
        <v>76192</v>
      </c>
      <c r="AA14" s="5">
        <v>20333</v>
      </c>
      <c r="AB14" s="5">
        <v>41755</v>
      </c>
      <c r="AC14" s="5">
        <v>5147</v>
      </c>
      <c r="AD14" s="5">
        <v>1400</v>
      </c>
      <c r="AE14" s="5">
        <v>0</v>
      </c>
      <c r="AF14" s="5">
        <v>78728</v>
      </c>
      <c r="AG14" s="5">
        <v>22974</v>
      </c>
      <c r="AH14" s="5">
        <v>2189</v>
      </c>
      <c r="AI14" s="5">
        <v>21298</v>
      </c>
      <c r="AJ14" s="5">
        <v>2619</v>
      </c>
      <c r="AK14" s="5">
        <v>979</v>
      </c>
      <c r="AL14" s="5">
        <v>322</v>
      </c>
      <c r="AM14" s="5">
        <v>37444</v>
      </c>
      <c r="AN14" s="5">
        <v>271</v>
      </c>
      <c r="AO14" s="5">
        <v>0</v>
      </c>
      <c r="AP14" s="5">
        <v>6808</v>
      </c>
      <c r="AQ14" s="5">
        <v>5647</v>
      </c>
      <c r="AR14" s="5">
        <v>15</v>
      </c>
      <c r="AS14" s="5">
        <v>0</v>
      </c>
      <c r="AT14" s="5">
        <v>58</v>
      </c>
      <c r="AU14" s="5">
        <v>1018</v>
      </c>
      <c r="AV14" s="5">
        <v>51334</v>
      </c>
      <c r="AW14" s="5">
        <v>0</v>
      </c>
      <c r="AX14" s="5">
        <v>41367</v>
      </c>
      <c r="AY14" s="5">
        <v>2491</v>
      </c>
      <c r="AZ14" s="5">
        <v>53</v>
      </c>
      <c r="BA14" s="5">
        <v>12852</v>
      </c>
      <c r="BB14" s="5">
        <v>1</v>
      </c>
    </row>
    <row r="15" spans="1:54" ht="15" customHeight="1">
      <c r="A15" s="10" t="s">
        <v>138</v>
      </c>
      <c r="B15" s="5">
        <v>0</v>
      </c>
      <c r="C15" s="5">
        <v>13</v>
      </c>
      <c r="D15" s="5">
        <v>865</v>
      </c>
      <c r="E15" s="5">
        <v>215</v>
      </c>
      <c r="F15" s="5">
        <v>108</v>
      </c>
      <c r="G15" s="5">
        <v>2518</v>
      </c>
      <c r="H15" s="5">
        <v>278</v>
      </c>
      <c r="I15" s="5">
        <v>605</v>
      </c>
      <c r="J15" s="5">
        <v>7040</v>
      </c>
      <c r="K15" s="5">
        <v>7386</v>
      </c>
      <c r="L15" s="5">
        <v>2282</v>
      </c>
      <c r="M15" s="5">
        <v>56</v>
      </c>
      <c r="N15" s="5">
        <v>142</v>
      </c>
      <c r="O15" s="5">
        <v>0</v>
      </c>
      <c r="P15" s="5">
        <v>186</v>
      </c>
      <c r="Q15" s="5">
        <v>116</v>
      </c>
      <c r="R15" s="5">
        <v>1565</v>
      </c>
      <c r="S15" s="5">
        <v>0</v>
      </c>
      <c r="T15" s="5">
        <v>84</v>
      </c>
      <c r="U15" s="5">
        <v>2447</v>
      </c>
      <c r="V15" s="5">
        <v>4890</v>
      </c>
      <c r="W15" s="5">
        <v>4429</v>
      </c>
      <c r="X15" s="5">
        <v>16</v>
      </c>
      <c r="Y15" s="5">
        <v>171</v>
      </c>
      <c r="Z15" s="5">
        <v>11923</v>
      </c>
      <c r="AA15" s="5">
        <v>649</v>
      </c>
      <c r="AB15" s="5">
        <v>7037</v>
      </c>
      <c r="AC15" s="5">
        <v>9618</v>
      </c>
      <c r="AD15" s="5">
        <v>138</v>
      </c>
      <c r="AE15" s="5">
        <v>0</v>
      </c>
      <c r="AF15" s="5">
        <v>18540</v>
      </c>
      <c r="AG15" s="5">
        <v>18</v>
      </c>
      <c r="AH15" s="5">
        <v>442</v>
      </c>
      <c r="AI15" s="5">
        <v>98</v>
      </c>
      <c r="AJ15" s="5">
        <v>460</v>
      </c>
      <c r="AK15" s="5">
        <v>1241</v>
      </c>
      <c r="AL15" s="5">
        <v>24</v>
      </c>
      <c r="AM15" s="5">
        <v>212</v>
      </c>
      <c r="AN15" s="5">
        <v>160</v>
      </c>
      <c r="AO15" s="5">
        <v>30</v>
      </c>
      <c r="AP15" s="5">
        <v>955</v>
      </c>
      <c r="AQ15" s="5">
        <v>113</v>
      </c>
      <c r="AR15" s="5">
        <v>0</v>
      </c>
      <c r="AS15" s="5">
        <v>0</v>
      </c>
      <c r="AT15" s="5">
        <v>457</v>
      </c>
      <c r="AU15" s="5">
        <v>108</v>
      </c>
      <c r="AV15" s="5">
        <v>6399</v>
      </c>
      <c r="AW15" s="5">
        <v>20</v>
      </c>
      <c r="AX15" s="5">
        <v>2262</v>
      </c>
      <c r="AY15" s="5">
        <v>1878</v>
      </c>
      <c r="AZ15" s="5">
        <v>2</v>
      </c>
      <c r="BA15" s="5">
        <v>252</v>
      </c>
      <c r="BB15" s="5">
        <v>0</v>
      </c>
    </row>
    <row r="16" spans="1:54" ht="15" customHeight="1">
      <c r="A16" s="10" t="s">
        <v>139</v>
      </c>
      <c r="B16" s="5">
        <v>0</v>
      </c>
      <c r="C16" s="5">
        <v>0</v>
      </c>
      <c r="D16" s="5">
        <v>178</v>
      </c>
      <c r="E16" s="5">
        <v>0</v>
      </c>
      <c r="F16" s="5">
        <v>0</v>
      </c>
      <c r="G16" s="5">
        <v>0</v>
      </c>
      <c r="H16" s="5">
        <v>77</v>
      </c>
      <c r="I16" s="5">
        <v>0</v>
      </c>
      <c r="J16" s="5">
        <v>2782</v>
      </c>
      <c r="K16" s="5">
        <v>503</v>
      </c>
      <c r="L16" s="5">
        <v>508</v>
      </c>
      <c r="M16" s="5">
        <v>0</v>
      </c>
      <c r="N16" s="5">
        <v>0</v>
      </c>
      <c r="O16" s="5">
        <v>1</v>
      </c>
      <c r="P16" s="5">
        <v>0</v>
      </c>
      <c r="Q16" s="5">
        <v>0</v>
      </c>
      <c r="R16" s="5">
        <v>344</v>
      </c>
      <c r="S16" s="5">
        <v>0</v>
      </c>
      <c r="T16" s="5">
        <v>0</v>
      </c>
      <c r="U16" s="5">
        <v>3565</v>
      </c>
      <c r="V16" s="5">
        <v>2199</v>
      </c>
      <c r="W16" s="5">
        <v>2167</v>
      </c>
      <c r="X16" s="5">
        <v>243</v>
      </c>
      <c r="Y16" s="5">
        <v>0</v>
      </c>
      <c r="Z16" s="5">
        <v>116</v>
      </c>
      <c r="AA16" s="5">
        <v>14</v>
      </c>
      <c r="AB16" s="5">
        <v>961</v>
      </c>
      <c r="AC16" s="5">
        <v>0</v>
      </c>
      <c r="AD16" s="5">
        <v>0</v>
      </c>
      <c r="AE16" s="5">
        <v>0</v>
      </c>
      <c r="AF16" s="5">
        <v>2286</v>
      </c>
      <c r="AG16" s="5">
        <v>0</v>
      </c>
      <c r="AH16" s="5">
        <v>121</v>
      </c>
      <c r="AI16" s="5">
        <v>0</v>
      </c>
      <c r="AJ16" s="5">
        <v>0</v>
      </c>
      <c r="AK16" s="5">
        <v>1</v>
      </c>
      <c r="AL16" s="5">
        <v>11</v>
      </c>
      <c r="AM16" s="5">
        <v>0</v>
      </c>
      <c r="AN16" s="5">
        <v>0</v>
      </c>
      <c r="AO16" s="5">
        <v>0</v>
      </c>
      <c r="AP16" s="5">
        <v>0</v>
      </c>
      <c r="AQ16" s="5">
        <v>48</v>
      </c>
      <c r="AR16" s="5">
        <v>0</v>
      </c>
      <c r="AS16" s="5">
        <v>0</v>
      </c>
      <c r="AT16" s="5">
        <v>0</v>
      </c>
      <c r="AU16" s="5">
        <v>0</v>
      </c>
      <c r="AV16" s="5">
        <v>62</v>
      </c>
      <c r="AW16" s="5">
        <v>0</v>
      </c>
      <c r="AX16" s="5">
        <v>25</v>
      </c>
      <c r="AY16" s="5">
        <v>0</v>
      </c>
      <c r="AZ16" s="5">
        <v>0</v>
      </c>
      <c r="BA16" s="5">
        <v>53</v>
      </c>
      <c r="BB16" s="5">
        <v>0</v>
      </c>
    </row>
    <row r="17" spans="1:54" ht="15" customHeight="1">
      <c r="A17" s="10" t="s">
        <v>140</v>
      </c>
      <c r="B17" s="5">
        <v>58</v>
      </c>
      <c r="C17" s="5">
        <v>6</v>
      </c>
      <c r="D17" s="5">
        <v>1060</v>
      </c>
      <c r="E17" s="5">
        <v>159</v>
      </c>
      <c r="F17" s="5">
        <v>41</v>
      </c>
      <c r="G17" s="5">
        <v>1055</v>
      </c>
      <c r="H17" s="5">
        <v>439</v>
      </c>
      <c r="I17" s="5">
        <v>180</v>
      </c>
      <c r="J17" s="5">
        <v>87183</v>
      </c>
      <c r="K17" s="5">
        <v>7923</v>
      </c>
      <c r="L17" s="5">
        <v>706</v>
      </c>
      <c r="M17" s="5">
        <v>118</v>
      </c>
      <c r="N17" s="5">
        <v>612</v>
      </c>
      <c r="O17" s="5">
        <v>449</v>
      </c>
      <c r="P17" s="5">
        <v>256</v>
      </c>
      <c r="Q17" s="5">
        <v>127</v>
      </c>
      <c r="R17" s="5">
        <v>1496</v>
      </c>
      <c r="S17" s="5">
        <v>0</v>
      </c>
      <c r="T17" s="5">
        <v>1</v>
      </c>
      <c r="U17" s="5">
        <v>4619</v>
      </c>
      <c r="V17" s="5">
        <v>3617</v>
      </c>
      <c r="W17" s="5">
        <v>3543</v>
      </c>
      <c r="X17" s="5">
        <v>91</v>
      </c>
      <c r="Y17" s="5">
        <v>0</v>
      </c>
      <c r="Z17" s="5">
        <v>10341</v>
      </c>
      <c r="AA17" s="5">
        <v>3</v>
      </c>
      <c r="AB17" s="5">
        <v>5566</v>
      </c>
      <c r="AC17" s="5">
        <v>2221</v>
      </c>
      <c r="AD17" s="5">
        <v>6</v>
      </c>
      <c r="AE17" s="5">
        <v>4</v>
      </c>
      <c r="AF17" s="5">
        <v>16468</v>
      </c>
      <c r="AG17" s="5">
        <v>105</v>
      </c>
      <c r="AH17" s="5">
        <v>418</v>
      </c>
      <c r="AI17" s="5">
        <v>71</v>
      </c>
      <c r="AJ17" s="5">
        <v>215</v>
      </c>
      <c r="AK17" s="5">
        <v>1620</v>
      </c>
      <c r="AL17" s="5">
        <v>141</v>
      </c>
      <c r="AM17" s="5">
        <v>313</v>
      </c>
      <c r="AN17" s="5">
        <v>206</v>
      </c>
      <c r="AO17" s="5">
        <v>59</v>
      </c>
      <c r="AP17" s="5">
        <v>403</v>
      </c>
      <c r="AQ17" s="5">
        <v>246</v>
      </c>
      <c r="AR17" s="5">
        <v>18</v>
      </c>
      <c r="AS17" s="5">
        <v>0</v>
      </c>
      <c r="AT17" s="5">
        <v>143</v>
      </c>
      <c r="AU17" s="5">
        <v>0</v>
      </c>
      <c r="AV17" s="5">
        <v>1982</v>
      </c>
      <c r="AW17" s="5">
        <v>173</v>
      </c>
      <c r="AX17" s="5">
        <v>178</v>
      </c>
      <c r="AY17" s="5">
        <v>1784</v>
      </c>
      <c r="AZ17" s="5">
        <v>19</v>
      </c>
      <c r="BA17" s="5">
        <v>806</v>
      </c>
      <c r="BB17" s="5">
        <v>20</v>
      </c>
    </row>
    <row r="18" spans="1:54" ht="15" customHeight="1">
      <c r="A18" s="10" t="s">
        <v>141</v>
      </c>
      <c r="B18" s="5">
        <v>3</v>
      </c>
      <c r="C18" s="5">
        <v>3</v>
      </c>
      <c r="D18" s="5">
        <v>560</v>
      </c>
      <c r="E18" s="5">
        <v>121</v>
      </c>
      <c r="F18" s="5">
        <v>38</v>
      </c>
      <c r="G18" s="5">
        <v>1801</v>
      </c>
      <c r="H18" s="5">
        <v>48</v>
      </c>
      <c r="I18" s="5">
        <v>308</v>
      </c>
      <c r="J18" s="5">
        <v>6263</v>
      </c>
      <c r="K18" s="5">
        <v>2950</v>
      </c>
      <c r="L18" s="5">
        <v>7</v>
      </c>
      <c r="M18" s="5">
        <v>81</v>
      </c>
      <c r="N18" s="5">
        <v>84</v>
      </c>
      <c r="O18" s="5">
        <v>28</v>
      </c>
      <c r="P18" s="5">
        <v>27</v>
      </c>
      <c r="Q18" s="5">
        <v>7</v>
      </c>
      <c r="R18" s="5">
        <v>584</v>
      </c>
      <c r="S18" s="5">
        <v>0</v>
      </c>
      <c r="T18" s="5">
        <v>0</v>
      </c>
      <c r="U18" s="5">
        <v>2303</v>
      </c>
      <c r="V18" s="5">
        <v>6116</v>
      </c>
      <c r="W18" s="5">
        <v>4661</v>
      </c>
      <c r="X18" s="5">
        <v>222</v>
      </c>
      <c r="Y18" s="5">
        <v>0</v>
      </c>
      <c r="Z18" s="5">
        <v>3759</v>
      </c>
      <c r="AA18" s="5">
        <v>41</v>
      </c>
      <c r="AB18" s="5">
        <v>2229</v>
      </c>
      <c r="AC18" s="5">
        <v>2705</v>
      </c>
      <c r="AD18" s="5">
        <v>17</v>
      </c>
      <c r="AE18" s="5">
        <v>1</v>
      </c>
      <c r="AF18" s="5">
        <v>14372</v>
      </c>
      <c r="AG18" s="5">
        <v>219</v>
      </c>
      <c r="AH18" s="5">
        <v>200</v>
      </c>
      <c r="AI18" s="5">
        <v>3</v>
      </c>
      <c r="AJ18" s="5">
        <v>617</v>
      </c>
      <c r="AK18" s="5">
        <v>697</v>
      </c>
      <c r="AL18" s="5">
        <v>242</v>
      </c>
      <c r="AM18" s="5">
        <v>25</v>
      </c>
      <c r="AN18" s="5">
        <v>63</v>
      </c>
      <c r="AO18" s="5">
        <v>21</v>
      </c>
      <c r="AP18" s="5">
        <v>408</v>
      </c>
      <c r="AQ18" s="5">
        <v>769</v>
      </c>
      <c r="AR18" s="5">
        <v>10</v>
      </c>
      <c r="AS18" s="5">
        <v>4</v>
      </c>
      <c r="AT18" s="5">
        <v>203</v>
      </c>
      <c r="AU18" s="5">
        <v>21</v>
      </c>
      <c r="AV18" s="5">
        <v>2472</v>
      </c>
      <c r="AW18" s="5">
        <v>29</v>
      </c>
      <c r="AX18" s="5">
        <v>644</v>
      </c>
      <c r="AY18" s="5">
        <v>570</v>
      </c>
      <c r="AZ18" s="5">
        <v>0</v>
      </c>
      <c r="BA18" s="5">
        <v>146</v>
      </c>
      <c r="BB18" s="5">
        <v>54</v>
      </c>
    </row>
    <row r="19" spans="1:54" ht="15" customHeight="1">
      <c r="A19" s="10" t="s">
        <v>142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20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</row>
    <row r="20" spans="1:54" ht="15" customHeight="1">
      <c r="A20" s="1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</row>
    <row r="21" spans="1:54" ht="15" customHeight="1">
      <c r="A21" s="9" t="s">
        <v>41</v>
      </c>
      <c r="B21" s="4">
        <v>18636</v>
      </c>
      <c r="C21" s="4">
        <v>332</v>
      </c>
      <c r="D21" s="4">
        <v>26015</v>
      </c>
      <c r="E21" s="4">
        <v>11195</v>
      </c>
      <c r="F21" s="4">
        <v>2919</v>
      </c>
      <c r="G21" s="4">
        <v>33624</v>
      </c>
      <c r="H21" s="4">
        <v>11943</v>
      </c>
      <c r="I21" s="4">
        <v>6178</v>
      </c>
      <c r="J21" s="4">
        <v>337363</v>
      </c>
      <c r="K21" s="4">
        <v>376230</v>
      </c>
      <c r="L21" s="4">
        <v>32455</v>
      </c>
      <c r="M21" s="4">
        <v>4035</v>
      </c>
      <c r="N21" s="4">
        <v>27443</v>
      </c>
      <c r="O21" s="4">
        <v>27660</v>
      </c>
      <c r="P21" s="4">
        <v>9170</v>
      </c>
      <c r="Q21" s="4">
        <v>5907</v>
      </c>
      <c r="R21" s="4">
        <v>63092</v>
      </c>
      <c r="S21" s="4">
        <v>3253</v>
      </c>
      <c r="T21" s="4">
        <v>778</v>
      </c>
      <c r="U21" s="4">
        <v>133659</v>
      </c>
      <c r="V21" s="4">
        <v>194046</v>
      </c>
      <c r="W21" s="4">
        <v>125758</v>
      </c>
      <c r="X21" s="4">
        <v>1809</v>
      </c>
      <c r="Y21" s="4">
        <v>7111</v>
      </c>
      <c r="Z21" s="4">
        <v>288084</v>
      </c>
      <c r="AA21" s="4">
        <v>26758</v>
      </c>
      <c r="AB21" s="4">
        <v>180947</v>
      </c>
      <c r="AC21" s="4">
        <v>55965</v>
      </c>
      <c r="AD21" s="4">
        <v>2154</v>
      </c>
      <c r="AE21" s="4">
        <v>218</v>
      </c>
      <c r="AF21" s="4">
        <v>537003</v>
      </c>
      <c r="AG21" s="4">
        <v>27769</v>
      </c>
      <c r="AH21" s="4">
        <v>14392</v>
      </c>
      <c r="AI21" s="4">
        <v>40143</v>
      </c>
      <c r="AJ21" s="4">
        <v>9649</v>
      </c>
      <c r="AK21" s="4">
        <v>39614</v>
      </c>
      <c r="AL21" s="4">
        <v>3802</v>
      </c>
      <c r="AM21" s="4">
        <v>61569</v>
      </c>
      <c r="AN21" s="4">
        <v>2367</v>
      </c>
      <c r="AO21" s="4">
        <v>1566</v>
      </c>
      <c r="AP21" s="4">
        <v>20227</v>
      </c>
      <c r="AQ21" s="4">
        <v>13922</v>
      </c>
      <c r="AR21" s="4">
        <v>1349</v>
      </c>
      <c r="AS21" s="4">
        <v>46008</v>
      </c>
      <c r="AT21" s="4">
        <v>2817</v>
      </c>
      <c r="AU21" s="4">
        <v>5874</v>
      </c>
      <c r="AV21" s="4">
        <v>106686</v>
      </c>
      <c r="AW21" s="4">
        <v>4880</v>
      </c>
      <c r="AX21" s="4">
        <v>62856</v>
      </c>
      <c r="AY21" s="4">
        <v>40071</v>
      </c>
      <c r="AZ21" s="4">
        <v>223</v>
      </c>
      <c r="BA21" s="4">
        <v>32327</v>
      </c>
      <c r="BB21" s="4">
        <v>2191</v>
      </c>
    </row>
    <row r="22" spans="1:54" ht="15" customHeight="1">
      <c r="A22" s="1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</row>
    <row r="23" spans="1:54" ht="15" customHeight="1">
      <c r="A23" s="10" t="s">
        <v>143</v>
      </c>
      <c r="B23" s="5">
        <v>17656</v>
      </c>
      <c r="C23" s="5">
        <v>21</v>
      </c>
      <c r="D23" s="5">
        <v>10339</v>
      </c>
      <c r="E23" s="5">
        <v>3508</v>
      </c>
      <c r="F23" s="5">
        <v>711</v>
      </c>
      <c r="G23" s="5">
        <v>16017</v>
      </c>
      <c r="H23" s="5">
        <v>6298</v>
      </c>
      <c r="I23" s="5">
        <v>2115</v>
      </c>
      <c r="J23" s="5">
        <v>100671</v>
      </c>
      <c r="K23" s="5">
        <v>111607</v>
      </c>
      <c r="L23" s="5">
        <v>5763</v>
      </c>
      <c r="M23" s="5">
        <v>2281</v>
      </c>
      <c r="N23" s="5">
        <v>15384</v>
      </c>
      <c r="O23" s="5">
        <v>19262</v>
      </c>
      <c r="P23" s="5">
        <v>4590</v>
      </c>
      <c r="Q23" s="5">
        <v>4779</v>
      </c>
      <c r="R23" s="5">
        <v>32031</v>
      </c>
      <c r="S23" s="5">
        <v>2744</v>
      </c>
      <c r="T23" s="5">
        <v>330</v>
      </c>
      <c r="U23" s="5">
        <v>79154</v>
      </c>
      <c r="V23" s="5">
        <v>73803</v>
      </c>
      <c r="W23" s="5">
        <v>56826</v>
      </c>
      <c r="X23" s="5">
        <v>504</v>
      </c>
      <c r="Y23" s="5">
        <v>885</v>
      </c>
      <c r="Z23" s="5">
        <v>102787</v>
      </c>
      <c r="AA23" s="5">
        <v>2838</v>
      </c>
      <c r="AB23" s="5">
        <v>72679</v>
      </c>
      <c r="AC23" s="5">
        <v>18878</v>
      </c>
      <c r="AD23" s="5">
        <v>455</v>
      </c>
      <c r="AE23" s="5">
        <v>126</v>
      </c>
      <c r="AF23" s="5">
        <v>242708</v>
      </c>
      <c r="AG23" s="5">
        <v>3998</v>
      </c>
      <c r="AH23" s="5">
        <v>8296</v>
      </c>
      <c r="AI23" s="5">
        <v>17410</v>
      </c>
      <c r="AJ23" s="5">
        <v>4478</v>
      </c>
      <c r="AK23" s="5">
        <v>17824</v>
      </c>
      <c r="AL23" s="5">
        <v>939</v>
      </c>
      <c r="AM23" s="5">
        <v>21301</v>
      </c>
      <c r="AN23" s="5">
        <v>584</v>
      </c>
      <c r="AO23" s="5">
        <v>618</v>
      </c>
      <c r="AP23" s="5">
        <v>8699</v>
      </c>
      <c r="AQ23" s="5">
        <v>3853</v>
      </c>
      <c r="AR23" s="5">
        <v>1020</v>
      </c>
      <c r="AS23" s="5">
        <v>44791</v>
      </c>
      <c r="AT23" s="5">
        <v>641</v>
      </c>
      <c r="AU23" s="5">
        <v>3867</v>
      </c>
      <c r="AV23" s="5">
        <v>23115</v>
      </c>
      <c r="AW23" s="5">
        <v>3852</v>
      </c>
      <c r="AX23" s="5">
        <v>13975</v>
      </c>
      <c r="AY23" s="5">
        <v>18593</v>
      </c>
      <c r="AZ23" s="5">
        <v>83</v>
      </c>
      <c r="BA23" s="5">
        <v>10595</v>
      </c>
      <c r="BB23" s="5">
        <v>121</v>
      </c>
    </row>
    <row r="24" spans="1:54" ht="15" customHeight="1">
      <c r="A24" s="10" t="s">
        <v>144</v>
      </c>
      <c r="B24" s="5">
        <v>39</v>
      </c>
      <c r="C24" s="5">
        <v>13</v>
      </c>
      <c r="D24" s="5">
        <v>239</v>
      </c>
      <c r="E24" s="5">
        <v>72</v>
      </c>
      <c r="F24" s="5">
        <v>3</v>
      </c>
      <c r="G24" s="5">
        <v>73</v>
      </c>
      <c r="H24" s="5">
        <v>77</v>
      </c>
      <c r="I24" s="5">
        <v>30</v>
      </c>
      <c r="J24" s="5">
        <v>5374</v>
      </c>
      <c r="K24" s="5">
        <v>2705</v>
      </c>
      <c r="L24" s="5">
        <v>51</v>
      </c>
      <c r="M24" s="5">
        <v>56</v>
      </c>
      <c r="N24" s="5">
        <v>736</v>
      </c>
      <c r="O24" s="5">
        <v>2322</v>
      </c>
      <c r="P24" s="5">
        <v>91</v>
      </c>
      <c r="Q24" s="5">
        <v>82</v>
      </c>
      <c r="R24" s="5">
        <v>435</v>
      </c>
      <c r="S24" s="5">
        <v>0</v>
      </c>
      <c r="T24" s="5">
        <v>4</v>
      </c>
      <c r="U24" s="5">
        <v>868</v>
      </c>
      <c r="V24" s="5">
        <v>1144</v>
      </c>
      <c r="W24" s="5">
        <v>727</v>
      </c>
      <c r="X24" s="5">
        <v>29</v>
      </c>
      <c r="Y24" s="5">
        <v>34</v>
      </c>
      <c r="Z24" s="5">
        <v>2275</v>
      </c>
      <c r="AA24" s="5">
        <v>876</v>
      </c>
      <c r="AB24" s="5">
        <v>697</v>
      </c>
      <c r="AC24" s="5">
        <v>200</v>
      </c>
      <c r="AD24" s="5">
        <v>83</v>
      </c>
      <c r="AE24" s="5">
        <v>13</v>
      </c>
      <c r="AF24" s="5">
        <v>3966</v>
      </c>
      <c r="AG24" s="5">
        <v>134</v>
      </c>
      <c r="AH24" s="5">
        <v>356</v>
      </c>
      <c r="AI24" s="5">
        <v>101</v>
      </c>
      <c r="AJ24" s="5">
        <v>104</v>
      </c>
      <c r="AK24" s="5">
        <v>12</v>
      </c>
      <c r="AL24" s="5">
        <v>261</v>
      </c>
      <c r="AM24" s="5">
        <v>191</v>
      </c>
      <c r="AN24" s="5">
        <v>26</v>
      </c>
      <c r="AO24" s="5">
        <v>2</v>
      </c>
      <c r="AP24" s="5">
        <v>44</v>
      </c>
      <c r="AQ24" s="5">
        <v>247</v>
      </c>
      <c r="AR24" s="5">
        <v>5</v>
      </c>
      <c r="AS24" s="5">
        <v>0</v>
      </c>
      <c r="AT24" s="5">
        <v>42</v>
      </c>
      <c r="AU24" s="5">
        <v>46</v>
      </c>
      <c r="AV24" s="5">
        <v>653</v>
      </c>
      <c r="AW24" s="5">
        <v>151</v>
      </c>
      <c r="AX24" s="5">
        <v>534</v>
      </c>
      <c r="AY24" s="5">
        <v>146</v>
      </c>
      <c r="AZ24" s="5">
        <v>2</v>
      </c>
      <c r="BA24" s="5">
        <v>101</v>
      </c>
      <c r="BB24" s="5">
        <v>12</v>
      </c>
    </row>
    <row r="25" spans="1:54" ht="15" customHeight="1">
      <c r="A25" s="10" t="s">
        <v>145</v>
      </c>
      <c r="B25" s="5">
        <v>42</v>
      </c>
      <c r="C25" s="5">
        <v>82</v>
      </c>
      <c r="D25" s="5">
        <v>852</v>
      </c>
      <c r="E25" s="5">
        <v>4011</v>
      </c>
      <c r="F25" s="5">
        <v>1786</v>
      </c>
      <c r="G25" s="5">
        <v>116</v>
      </c>
      <c r="H25" s="5">
        <v>75</v>
      </c>
      <c r="I25" s="5">
        <v>496</v>
      </c>
      <c r="J25" s="5">
        <v>19930</v>
      </c>
      <c r="K25" s="5">
        <v>182834</v>
      </c>
      <c r="L25" s="5">
        <v>22804</v>
      </c>
      <c r="M25" s="5">
        <v>661</v>
      </c>
      <c r="N25" s="5">
        <v>1325</v>
      </c>
      <c r="O25" s="5">
        <v>11</v>
      </c>
      <c r="P25" s="5">
        <v>105</v>
      </c>
      <c r="Q25" s="5">
        <v>31</v>
      </c>
      <c r="R25" s="5">
        <v>5302</v>
      </c>
      <c r="S25" s="5">
        <v>483</v>
      </c>
      <c r="T25" s="5">
        <v>159</v>
      </c>
      <c r="U25" s="5">
        <v>16378</v>
      </c>
      <c r="V25" s="5">
        <v>58906</v>
      </c>
      <c r="W25" s="5">
        <v>20465</v>
      </c>
      <c r="X25" s="5">
        <v>149</v>
      </c>
      <c r="Y25" s="5">
        <v>5440</v>
      </c>
      <c r="Z25" s="5">
        <v>72695</v>
      </c>
      <c r="AA25" s="5">
        <v>20799</v>
      </c>
      <c r="AB25" s="5">
        <v>38518</v>
      </c>
      <c r="AC25" s="5">
        <v>2901</v>
      </c>
      <c r="AD25" s="5">
        <v>709</v>
      </c>
      <c r="AE25" s="5">
        <v>0</v>
      </c>
      <c r="AF25" s="5">
        <v>68677</v>
      </c>
      <c r="AG25" s="5">
        <v>21399</v>
      </c>
      <c r="AH25" s="5">
        <v>1873</v>
      </c>
      <c r="AI25" s="5">
        <v>20768</v>
      </c>
      <c r="AJ25" s="5">
        <v>2258</v>
      </c>
      <c r="AK25" s="5">
        <v>459</v>
      </c>
      <c r="AL25" s="5">
        <v>0</v>
      </c>
      <c r="AM25" s="5">
        <v>37825</v>
      </c>
      <c r="AN25" s="5">
        <v>178</v>
      </c>
      <c r="AO25" s="5">
        <v>0</v>
      </c>
      <c r="AP25" s="5">
        <v>7777</v>
      </c>
      <c r="AQ25" s="5">
        <v>4650</v>
      </c>
      <c r="AR25" s="5">
        <v>27</v>
      </c>
      <c r="AS25" s="5">
        <v>56</v>
      </c>
      <c r="AT25" s="5">
        <v>60</v>
      </c>
      <c r="AU25" s="5">
        <v>1143</v>
      </c>
      <c r="AV25" s="5">
        <v>45365</v>
      </c>
      <c r="AW25" s="5">
        <v>1</v>
      </c>
      <c r="AX25" s="5">
        <v>42252</v>
      </c>
      <c r="AY25" s="5">
        <v>1503</v>
      </c>
      <c r="AZ25" s="5">
        <v>13</v>
      </c>
      <c r="BA25" s="5">
        <v>11336</v>
      </c>
      <c r="BB25" s="5">
        <v>0</v>
      </c>
    </row>
    <row r="26" spans="1:54" ht="15" customHeight="1">
      <c r="A26" s="10" t="s">
        <v>146</v>
      </c>
      <c r="B26" s="5">
        <v>758</v>
      </c>
      <c r="C26" s="5">
        <v>155</v>
      </c>
      <c r="D26" s="5">
        <v>7754</v>
      </c>
      <c r="E26" s="5">
        <v>3297</v>
      </c>
      <c r="F26" s="5">
        <v>214</v>
      </c>
      <c r="G26" s="5">
        <v>10972</v>
      </c>
      <c r="H26" s="5">
        <v>3417</v>
      </c>
      <c r="I26" s="5">
        <v>1973</v>
      </c>
      <c r="J26" s="5">
        <v>75242</v>
      </c>
      <c r="K26" s="5">
        <v>39154</v>
      </c>
      <c r="L26" s="5">
        <v>1259</v>
      </c>
      <c r="M26" s="5">
        <v>809</v>
      </c>
      <c r="N26" s="5">
        <v>4327</v>
      </c>
      <c r="O26" s="5">
        <v>2199</v>
      </c>
      <c r="P26" s="5">
        <v>2841</v>
      </c>
      <c r="Q26" s="5">
        <v>831</v>
      </c>
      <c r="R26" s="5">
        <v>14276</v>
      </c>
      <c r="S26" s="5">
        <v>22</v>
      </c>
      <c r="T26" s="5">
        <v>155</v>
      </c>
      <c r="U26" s="5">
        <v>25842</v>
      </c>
      <c r="V26" s="5">
        <v>35688</v>
      </c>
      <c r="W26" s="5">
        <v>31174</v>
      </c>
      <c r="X26" s="5">
        <v>551</v>
      </c>
      <c r="Y26" s="5">
        <v>611</v>
      </c>
      <c r="Z26" s="5">
        <v>52169</v>
      </c>
      <c r="AA26" s="5">
        <v>1087</v>
      </c>
      <c r="AB26" s="5">
        <v>30413</v>
      </c>
      <c r="AC26" s="5">
        <v>12309</v>
      </c>
      <c r="AD26" s="5">
        <v>382</v>
      </c>
      <c r="AE26" s="5">
        <v>8</v>
      </c>
      <c r="AF26" s="5">
        <v>117737</v>
      </c>
      <c r="AG26" s="5">
        <v>835</v>
      </c>
      <c r="AH26" s="5">
        <v>1397</v>
      </c>
      <c r="AI26" s="5">
        <v>1449</v>
      </c>
      <c r="AJ26" s="5">
        <v>2135</v>
      </c>
      <c r="AK26" s="5">
        <v>9021</v>
      </c>
      <c r="AL26" s="5">
        <v>1420</v>
      </c>
      <c r="AM26" s="5">
        <v>1041</v>
      </c>
      <c r="AN26" s="5">
        <v>1044</v>
      </c>
      <c r="AO26" s="5">
        <v>865</v>
      </c>
      <c r="AP26" s="5">
        <v>1995</v>
      </c>
      <c r="AQ26" s="5">
        <v>3027</v>
      </c>
      <c r="AR26" s="5">
        <v>264</v>
      </c>
      <c r="AS26" s="5">
        <v>1153</v>
      </c>
      <c r="AT26" s="5">
        <v>868</v>
      </c>
      <c r="AU26" s="5">
        <v>406</v>
      </c>
      <c r="AV26" s="5">
        <v>16892</v>
      </c>
      <c r="AW26" s="5">
        <v>508</v>
      </c>
      <c r="AX26" s="5">
        <v>1916</v>
      </c>
      <c r="AY26" s="5">
        <v>11332</v>
      </c>
      <c r="AZ26" s="5">
        <v>110</v>
      </c>
      <c r="BA26" s="5">
        <v>6771</v>
      </c>
      <c r="BB26" s="5">
        <v>1541</v>
      </c>
    </row>
    <row r="27" spans="1:54" ht="15" customHeight="1">
      <c r="A27" s="10" t="s">
        <v>147</v>
      </c>
      <c r="B27" s="5">
        <v>341</v>
      </c>
      <c r="C27" s="5">
        <v>113</v>
      </c>
      <c r="D27" s="5">
        <v>5087</v>
      </c>
      <c r="E27" s="5">
        <v>1606</v>
      </c>
      <c r="F27" s="5">
        <v>133</v>
      </c>
      <c r="G27" s="5">
        <v>8071</v>
      </c>
      <c r="H27" s="5">
        <v>2125</v>
      </c>
      <c r="I27" s="5">
        <v>1413</v>
      </c>
      <c r="J27" s="5">
        <v>45287</v>
      </c>
      <c r="K27" s="5">
        <v>23774</v>
      </c>
      <c r="L27" s="5">
        <v>519</v>
      </c>
      <c r="M27" s="5">
        <v>518</v>
      </c>
      <c r="N27" s="5">
        <v>2565</v>
      </c>
      <c r="O27" s="5">
        <v>908</v>
      </c>
      <c r="P27" s="5">
        <v>1717</v>
      </c>
      <c r="Q27" s="5">
        <v>548</v>
      </c>
      <c r="R27" s="5">
        <v>10352</v>
      </c>
      <c r="S27" s="5">
        <v>7</v>
      </c>
      <c r="T27" s="5">
        <v>94</v>
      </c>
      <c r="U27" s="5">
        <v>13044</v>
      </c>
      <c r="V27" s="5">
        <v>24155</v>
      </c>
      <c r="W27" s="5">
        <v>20852</v>
      </c>
      <c r="X27" s="5">
        <v>349</v>
      </c>
      <c r="Y27" s="5">
        <v>328</v>
      </c>
      <c r="Z27" s="5">
        <v>34498</v>
      </c>
      <c r="AA27" s="5">
        <v>463</v>
      </c>
      <c r="AB27" s="5">
        <v>19480</v>
      </c>
      <c r="AC27" s="5">
        <v>7585</v>
      </c>
      <c r="AD27" s="5">
        <v>185</v>
      </c>
      <c r="AE27" s="5">
        <v>0</v>
      </c>
      <c r="AF27" s="5">
        <v>76814</v>
      </c>
      <c r="AG27" s="5">
        <v>534</v>
      </c>
      <c r="AH27" s="5">
        <v>875</v>
      </c>
      <c r="AI27" s="5">
        <v>331</v>
      </c>
      <c r="AJ27" s="5">
        <v>1249</v>
      </c>
      <c r="AK27" s="5">
        <v>5856</v>
      </c>
      <c r="AL27" s="5">
        <v>684</v>
      </c>
      <c r="AM27" s="5">
        <v>533</v>
      </c>
      <c r="AN27" s="5">
        <v>416</v>
      </c>
      <c r="AO27" s="5">
        <v>372</v>
      </c>
      <c r="AP27" s="5">
        <v>879</v>
      </c>
      <c r="AQ27" s="5">
        <v>1624</v>
      </c>
      <c r="AR27" s="5">
        <v>166</v>
      </c>
      <c r="AS27" s="5">
        <v>2</v>
      </c>
      <c r="AT27" s="5">
        <v>372</v>
      </c>
      <c r="AU27" s="5">
        <v>281</v>
      </c>
      <c r="AV27" s="5">
        <v>10423</v>
      </c>
      <c r="AW27" s="5">
        <v>206</v>
      </c>
      <c r="AX27" s="5">
        <v>1036</v>
      </c>
      <c r="AY27" s="5">
        <v>7283</v>
      </c>
      <c r="AZ27" s="5">
        <v>54</v>
      </c>
      <c r="BA27" s="5">
        <v>4265</v>
      </c>
      <c r="BB27" s="5">
        <v>603</v>
      </c>
    </row>
    <row r="28" spans="1:54" ht="15" customHeight="1">
      <c r="A28" s="10" t="s">
        <v>148</v>
      </c>
      <c r="B28" s="5">
        <v>417</v>
      </c>
      <c r="C28" s="5">
        <v>42</v>
      </c>
      <c r="D28" s="5">
        <v>2667</v>
      </c>
      <c r="E28" s="5">
        <v>1691</v>
      </c>
      <c r="F28" s="5">
        <v>81</v>
      </c>
      <c r="G28" s="5">
        <v>2901</v>
      </c>
      <c r="H28" s="5">
        <v>1292</v>
      </c>
      <c r="I28" s="5">
        <v>560</v>
      </c>
      <c r="J28" s="5">
        <v>29955</v>
      </c>
      <c r="K28" s="5">
        <v>15380</v>
      </c>
      <c r="L28" s="5">
        <v>740</v>
      </c>
      <c r="M28" s="5">
        <v>291</v>
      </c>
      <c r="N28" s="5">
        <v>1762</v>
      </c>
      <c r="O28" s="5">
        <v>1291</v>
      </c>
      <c r="P28" s="5">
        <v>1124</v>
      </c>
      <c r="Q28" s="5">
        <v>283</v>
      </c>
      <c r="R28" s="5">
        <v>3924</v>
      </c>
      <c r="S28" s="5">
        <v>15</v>
      </c>
      <c r="T28" s="5">
        <v>61</v>
      </c>
      <c r="U28" s="5">
        <v>12798</v>
      </c>
      <c r="V28" s="5">
        <v>11533</v>
      </c>
      <c r="W28" s="5">
        <v>10322</v>
      </c>
      <c r="X28" s="5">
        <v>202</v>
      </c>
      <c r="Y28" s="5">
        <v>283</v>
      </c>
      <c r="Z28" s="5">
        <v>17671</v>
      </c>
      <c r="AA28" s="5">
        <v>624</v>
      </c>
      <c r="AB28" s="5">
        <v>10933</v>
      </c>
      <c r="AC28" s="5">
        <v>4724</v>
      </c>
      <c r="AD28" s="5">
        <v>197</v>
      </c>
      <c r="AE28" s="5">
        <v>8</v>
      </c>
      <c r="AF28" s="5">
        <v>40923</v>
      </c>
      <c r="AG28" s="5">
        <v>301</v>
      </c>
      <c r="AH28" s="5">
        <v>522</v>
      </c>
      <c r="AI28" s="5">
        <v>1118</v>
      </c>
      <c r="AJ28" s="5">
        <v>886</v>
      </c>
      <c r="AK28" s="5">
        <v>3165</v>
      </c>
      <c r="AL28" s="5">
        <v>736</v>
      </c>
      <c r="AM28" s="5">
        <v>508</v>
      </c>
      <c r="AN28" s="5">
        <v>628</v>
      </c>
      <c r="AO28" s="5">
        <v>493</v>
      </c>
      <c r="AP28" s="5">
        <v>1116</v>
      </c>
      <c r="AQ28" s="5">
        <v>1403</v>
      </c>
      <c r="AR28" s="5">
        <v>98</v>
      </c>
      <c r="AS28" s="5">
        <v>1151</v>
      </c>
      <c r="AT28" s="5">
        <v>496</v>
      </c>
      <c r="AU28" s="5">
        <v>125</v>
      </c>
      <c r="AV28" s="5">
        <v>6469</v>
      </c>
      <c r="AW28" s="5">
        <v>302</v>
      </c>
      <c r="AX28" s="5">
        <v>880</v>
      </c>
      <c r="AY28" s="5">
        <v>4049</v>
      </c>
      <c r="AZ28" s="5">
        <v>56</v>
      </c>
      <c r="BA28" s="5">
        <v>2506</v>
      </c>
      <c r="BB28" s="5">
        <v>938</v>
      </c>
    </row>
    <row r="29" spans="1:54" ht="15" customHeight="1">
      <c r="A29" s="10" t="s">
        <v>149</v>
      </c>
      <c r="B29" s="5">
        <v>126</v>
      </c>
      <c r="C29" s="5">
        <v>32</v>
      </c>
      <c r="D29" s="5">
        <v>1115</v>
      </c>
      <c r="E29" s="5">
        <v>155</v>
      </c>
      <c r="F29" s="5">
        <v>24</v>
      </c>
      <c r="G29" s="5">
        <v>922</v>
      </c>
      <c r="H29" s="5">
        <v>713</v>
      </c>
      <c r="I29" s="5">
        <v>290</v>
      </c>
      <c r="J29" s="5">
        <v>14988</v>
      </c>
      <c r="K29" s="5">
        <v>6603</v>
      </c>
      <c r="L29" s="5">
        <v>125</v>
      </c>
      <c r="M29" s="5">
        <v>139</v>
      </c>
      <c r="N29" s="5">
        <v>768</v>
      </c>
      <c r="O29" s="5">
        <v>95</v>
      </c>
      <c r="P29" s="5">
        <v>508</v>
      </c>
      <c r="Q29" s="5">
        <v>64</v>
      </c>
      <c r="R29" s="5">
        <v>1865</v>
      </c>
      <c r="S29" s="5">
        <v>0</v>
      </c>
      <c r="T29" s="5">
        <v>9</v>
      </c>
      <c r="U29" s="5">
        <v>3247</v>
      </c>
      <c r="V29" s="5">
        <v>3355</v>
      </c>
      <c r="W29" s="5">
        <v>2886</v>
      </c>
      <c r="X29" s="5">
        <v>50</v>
      </c>
      <c r="Y29" s="5">
        <v>58</v>
      </c>
      <c r="Z29" s="5">
        <v>8736</v>
      </c>
      <c r="AA29" s="5">
        <v>88</v>
      </c>
      <c r="AB29" s="5">
        <v>5454</v>
      </c>
      <c r="AC29" s="5">
        <v>2148</v>
      </c>
      <c r="AD29" s="5">
        <v>47</v>
      </c>
      <c r="AE29" s="5">
        <v>0</v>
      </c>
      <c r="AF29" s="5">
        <v>13711</v>
      </c>
      <c r="AG29" s="5">
        <v>95</v>
      </c>
      <c r="AH29" s="5">
        <v>67</v>
      </c>
      <c r="AI29" s="5">
        <v>34</v>
      </c>
      <c r="AJ29" s="5">
        <v>164</v>
      </c>
      <c r="AK29" s="5">
        <v>1761</v>
      </c>
      <c r="AL29" s="5">
        <v>134</v>
      </c>
      <c r="AM29" s="5">
        <v>142</v>
      </c>
      <c r="AN29" s="5">
        <v>62</v>
      </c>
      <c r="AO29" s="5">
        <v>41</v>
      </c>
      <c r="AP29" s="5">
        <v>212</v>
      </c>
      <c r="AQ29" s="5">
        <v>346</v>
      </c>
      <c r="AR29" s="5">
        <v>20</v>
      </c>
      <c r="AS29" s="5">
        <v>0</v>
      </c>
      <c r="AT29" s="5">
        <v>99</v>
      </c>
      <c r="AU29" s="5">
        <v>77</v>
      </c>
      <c r="AV29" s="5">
        <v>2562</v>
      </c>
      <c r="AW29" s="5">
        <v>81</v>
      </c>
      <c r="AX29" s="5">
        <v>282</v>
      </c>
      <c r="AY29" s="5">
        <v>1522</v>
      </c>
      <c r="AZ29" s="5">
        <v>8</v>
      </c>
      <c r="BA29" s="5">
        <v>678</v>
      </c>
      <c r="BB29" s="5">
        <v>397</v>
      </c>
    </row>
    <row r="30" spans="1:54" ht="15" customHeight="1">
      <c r="A30" s="10" t="s">
        <v>150</v>
      </c>
      <c r="B30" s="5">
        <v>7</v>
      </c>
      <c r="C30" s="5">
        <v>2</v>
      </c>
      <c r="D30" s="5">
        <v>268</v>
      </c>
      <c r="E30" s="5">
        <v>6</v>
      </c>
      <c r="F30" s="5">
        <v>1</v>
      </c>
      <c r="G30" s="5">
        <v>45</v>
      </c>
      <c r="H30" s="5">
        <v>26</v>
      </c>
      <c r="I30" s="5">
        <v>18</v>
      </c>
      <c r="J30" s="5">
        <v>32460</v>
      </c>
      <c r="K30" s="5">
        <v>840</v>
      </c>
      <c r="L30" s="5">
        <v>10</v>
      </c>
      <c r="M30" s="5">
        <v>2</v>
      </c>
      <c r="N30" s="5">
        <v>18</v>
      </c>
      <c r="O30" s="5">
        <v>2</v>
      </c>
      <c r="P30" s="5">
        <v>5</v>
      </c>
      <c r="Q30" s="5">
        <v>2</v>
      </c>
      <c r="R30" s="5">
        <v>167</v>
      </c>
      <c r="S30" s="5">
        <v>0</v>
      </c>
      <c r="T30" s="5">
        <v>1</v>
      </c>
      <c r="U30" s="5">
        <v>615</v>
      </c>
      <c r="V30" s="5">
        <v>405</v>
      </c>
      <c r="W30" s="5">
        <v>302</v>
      </c>
      <c r="X30" s="5">
        <v>6</v>
      </c>
      <c r="Y30" s="5">
        <v>11</v>
      </c>
      <c r="Z30" s="5">
        <v>463</v>
      </c>
      <c r="AA30" s="5">
        <v>3</v>
      </c>
      <c r="AB30" s="5">
        <v>161</v>
      </c>
      <c r="AC30" s="5">
        <v>2716</v>
      </c>
      <c r="AD30" s="5">
        <v>28</v>
      </c>
      <c r="AE30" s="5">
        <v>0</v>
      </c>
      <c r="AF30" s="5">
        <v>8261</v>
      </c>
      <c r="AG30" s="5">
        <v>5</v>
      </c>
      <c r="AH30" s="5">
        <v>4</v>
      </c>
      <c r="AI30" s="5">
        <v>31</v>
      </c>
      <c r="AJ30" s="5">
        <v>71</v>
      </c>
      <c r="AK30" s="5">
        <v>91</v>
      </c>
      <c r="AL30" s="5">
        <v>1</v>
      </c>
      <c r="AM30" s="5">
        <v>48</v>
      </c>
      <c r="AN30" s="5">
        <v>23</v>
      </c>
      <c r="AO30" s="5">
        <v>1</v>
      </c>
      <c r="AP30" s="5">
        <v>189</v>
      </c>
      <c r="AQ30" s="5">
        <v>48</v>
      </c>
      <c r="AR30" s="5">
        <v>2</v>
      </c>
      <c r="AS30" s="5">
        <v>0</v>
      </c>
      <c r="AT30" s="5">
        <v>37</v>
      </c>
      <c r="AU30" s="5">
        <v>19</v>
      </c>
      <c r="AV30" s="5">
        <v>391</v>
      </c>
      <c r="AW30" s="5">
        <v>0</v>
      </c>
      <c r="AX30" s="5">
        <v>13</v>
      </c>
      <c r="AY30" s="5">
        <v>234</v>
      </c>
      <c r="AZ30" s="5">
        <v>0</v>
      </c>
      <c r="BA30" s="5">
        <v>558</v>
      </c>
      <c r="BB30" s="5">
        <v>0</v>
      </c>
    </row>
    <row r="31" spans="1:54" ht="15" customHeight="1">
      <c r="A31" s="10" t="s">
        <v>151</v>
      </c>
      <c r="B31" s="5">
        <v>0</v>
      </c>
      <c r="C31" s="5">
        <v>14</v>
      </c>
      <c r="D31" s="5">
        <v>4375</v>
      </c>
      <c r="E31" s="5">
        <v>109</v>
      </c>
      <c r="F31" s="5">
        <v>175</v>
      </c>
      <c r="G31" s="5">
        <v>2702</v>
      </c>
      <c r="H31" s="5">
        <v>1011</v>
      </c>
      <c r="I31" s="5">
        <v>1135</v>
      </c>
      <c r="J31" s="5">
        <v>65666</v>
      </c>
      <c r="K31" s="5">
        <v>19157</v>
      </c>
      <c r="L31" s="5">
        <v>2270</v>
      </c>
      <c r="M31" s="5">
        <v>71</v>
      </c>
      <c r="N31" s="5">
        <v>3859</v>
      </c>
      <c r="O31" s="5">
        <v>1790</v>
      </c>
      <c r="P31" s="5">
        <v>722</v>
      </c>
      <c r="Q31" s="5">
        <v>107</v>
      </c>
      <c r="R31" s="5">
        <v>8061</v>
      </c>
      <c r="S31" s="5">
        <v>0</v>
      </c>
      <c r="T31" s="5">
        <v>100</v>
      </c>
      <c r="U31" s="5">
        <v>5669</v>
      </c>
      <c r="V31" s="5">
        <v>7782</v>
      </c>
      <c r="W31" s="5">
        <v>7577</v>
      </c>
      <c r="X31" s="5">
        <v>382</v>
      </c>
      <c r="Y31" s="5">
        <v>68</v>
      </c>
      <c r="Z31" s="5">
        <v>27509</v>
      </c>
      <c r="AA31" s="5">
        <v>237</v>
      </c>
      <c r="AB31" s="5">
        <v>21563</v>
      </c>
      <c r="AC31" s="5">
        <v>13770</v>
      </c>
      <c r="AD31" s="5">
        <v>60</v>
      </c>
      <c r="AE31" s="5">
        <v>38</v>
      </c>
      <c r="AF31" s="5">
        <v>48825</v>
      </c>
      <c r="AG31" s="5">
        <v>525</v>
      </c>
      <c r="AH31" s="5">
        <v>1487</v>
      </c>
      <c r="AI31" s="5">
        <v>186</v>
      </c>
      <c r="AJ31" s="5">
        <v>303</v>
      </c>
      <c r="AK31" s="5">
        <v>6718</v>
      </c>
      <c r="AL31" s="5">
        <v>971</v>
      </c>
      <c r="AM31" s="5">
        <v>407</v>
      </c>
      <c r="AN31" s="5">
        <v>349</v>
      </c>
      <c r="AO31" s="5">
        <v>33</v>
      </c>
      <c r="AP31" s="5">
        <v>1178</v>
      </c>
      <c r="AQ31" s="5">
        <v>1139</v>
      </c>
      <c r="AR31" s="5">
        <v>0</v>
      </c>
      <c r="AS31" s="5">
        <v>0</v>
      </c>
      <c r="AT31" s="5">
        <v>610</v>
      </c>
      <c r="AU31" s="5">
        <v>178</v>
      </c>
      <c r="AV31" s="5">
        <v>14107</v>
      </c>
      <c r="AW31" s="5">
        <v>259</v>
      </c>
      <c r="AX31" s="5">
        <v>2194</v>
      </c>
      <c r="AY31" s="5">
        <v>5999</v>
      </c>
      <c r="AZ31" s="5">
        <v>7</v>
      </c>
      <c r="BA31" s="5">
        <v>1968</v>
      </c>
      <c r="BB31" s="5">
        <v>82</v>
      </c>
    </row>
    <row r="32" spans="1:54" ht="15" customHeight="1">
      <c r="A32" s="10" t="s">
        <v>152</v>
      </c>
      <c r="B32" s="5">
        <v>0</v>
      </c>
      <c r="C32" s="5">
        <v>14</v>
      </c>
      <c r="D32" s="5">
        <v>4375</v>
      </c>
      <c r="E32" s="5">
        <v>109</v>
      </c>
      <c r="F32" s="5">
        <v>175</v>
      </c>
      <c r="G32" s="5">
        <v>2702</v>
      </c>
      <c r="H32" s="5">
        <v>1011</v>
      </c>
      <c r="I32" s="5">
        <v>1135</v>
      </c>
      <c r="J32" s="5">
        <v>65514</v>
      </c>
      <c r="K32" s="5">
        <v>19098</v>
      </c>
      <c r="L32" s="5">
        <v>2270</v>
      </c>
      <c r="M32" s="5">
        <v>67</v>
      </c>
      <c r="N32" s="5">
        <v>3801</v>
      </c>
      <c r="O32" s="5">
        <v>1790</v>
      </c>
      <c r="P32" s="5">
        <v>722</v>
      </c>
      <c r="Q32" s="5">
        <v>107</v>
      </c>
      <c r="R32" s="5">
        <v>8037</v>
      </c>
      <c r="S32" s="5">
        <v>0</v>
      </c>
      <c r="T32" s="5">
        <v>100</v>
      </c>
      <c r="U32" s="5">
        <v>5596</v>
      </c>
      <c r="V32" s="5">
        <v>7773</v>
      </c>
      <c r="W32" s="5">
        <v>7488</v>
      </c>
      <c r="X32" s="5">
        <v>382</v>
      </c>
      <c r="Y32" s="5">
        <v>68</v>
      </c>
      <c r="Z32" s="5">
        <v>27504</v>
      </c>
      <c r="AA32" s="5">
        <v>237</v>
      </c>
      <c r="AB32" s="5">
        <v>21563</v>
      </c>
      <c r="AC32" s="5">
        <v>13747</v>
      </c>
      <c r="AD32" s="5">
        <v>60</v>
      </c>
      <c r="AE32" s="5">
        <v>38</v>
      </c>
      <c r="AF32" s="5">
        <v>48801</v>
      </c>
      <c r="AG32" s="5">
        <v>525</v>
      </c>
      <c r="AH32" s="5">
        <v>1487</v>
      </c>
      <c r="AI32" s="5">
        <v>186</v>
      </c>
      <c r="AJ32" s="5">
        <v>303</v>
      </c>
      <c r="AK32" s="5">
        <v>6718</v>
      </c>
      <c r="AL32" s="5">
        <v>971</v>
      </c>
      <c r="AM32" s="5">
        <v>407</v>
      </c>
      <c r="AN32" s="5">
        <v>349</v>
      </c>
      <c r="AO32" s="5">
        <v>33</v>
      </c>
      <c r="AP32" s="5">
        <v>1178</v>
      </c>
      <c r="AQ32" s="5">
        <v>1139</v>
      </c>
      <c r="AR32" s="5">
        <v>0</v>
      </c>
      <c r="AS32" s="5">
        <v>0</v>
      </c>
      <c r="AT32" s="5">
        <v>610</v>
      </c>
      <c r="AU32" s="5">
        <v>178</v>
      </c>
      <c r="AV32" s="5">
        <v>13985</v>
      </c>
      <c r="AW32" s="5">
        <v>259</v>
      </c>
      <c r="AX32" s="5">
        <v>2194</v>
      </c>
      <c r="AY32" s="5">
        <v>5999</v>
      </c>
      <c r="AZ32" s="5">
        <v>7</v>
      </c>
      <c r="BA32" s="5">
        <v>1968</v>
      </c>
      <c r="BB32" s="5">
        <v>82</v>
      </c>
    </row>
    <row r="33" spans="1:54" ht="15" customHeight="1">
      <c r="A33" s="10" t="s">
        <v>153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152</v>
      </c>
      <c r="K33" s="5">
        <v>59</v>
      </c>
      <c r="L33" s="5">
        <v>0</v>
      </c>
      <c r="M33" s="5">
        <v>4</v>
      </c>
      <c r="N33" s="5">
        <v>58</v>
      </c>
      <c r="O33" s="5">
        <v>0</v>
      </c>
      <c r="P33" s="5">
        <v>0</v>
      </c>
      <c r="Q33" s="5">
        <v>0</v>
      </c>
      <c r="R33" s="5">
        <v>24</v>
      </c>
      <c r="S33" s="5">
        <v>0</v>
      </c>
      <c r="T33" s="5">
        <v>0</v>
      </c>
      <c r="U33" s="5">
        <v>73</v>
      </c>
      <c r="V33" s="5">
        <v>9</v>
      </c>
      <c r="W33" s="5">
        <v>89</v>
      </c>
      <c r="X33" s="5">
        <v>0</v>
      </c>
      <c r="Y33" s="5">
        <v>0</v>
      </c>
      <c r="Z33" s="5">
        <v>5</v>
      </c>
      <c r="AA33" s="5">
        <v>0</v>
      </c>
      <c r="AB33" s="5">
        <v>0</v>
      </c>
      <c r="AC33" s="5">
        <v>23</v>
      </c>
      <c r="AD33" s="5">
        <v>0</v>
      </c>
      <c r="AE33" s="5">
        <v>0</v>
      </c>
      <c r="AF33" s="5">
        <v>24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122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</row>
    <row r="34" spans="1:54" ht="15" customHeight="1">
      <c r="A34" s="10" t="s">
        <v>154</v>
      </c>
      <c r="B34" s="5">
        <v>7</v>
      </c>
      <c r="C34" s="5">
        <v>0</v>
      </c>
      <c r="D34" s="5">
        <v>313</v>
      </c>
      <c r="E34" s="5">
        <v>22</v>
      </c>
      <c r="F34" s="5">
        <v>4</v>
      </c>
      <c r="G34" s="5">
        <v>2364</v>
      </c>
      <c r="H34" s="5">
        <v>120</v>
      </c>
      <c r="I34" s="5">
        <v>99</v>
      </c>
      <c r="J34" s="5">
        <v>2219</v>
      </c>
      <c r="K34" s="5">
        <v>1616</v>
      </c>
      <c r="L34" s="5">
        <v>13</v>
      </c>
      <c r="M34" s="5">
        <v>12</v>
      </c>
      <c r="N34" s="5">
        <v>160</v>
      </c>
      <c r="O34" s="5">
        <v>50</v>
      </c>
      <c r="P34" s="5">
        <v>19</v>
      </c>
      <c r="Q34" s="5">
        <v>1</v>
      </c>
      <c r="R34" s="5">
        <v>265</v>
      </c>
      <c r="S34" s="5">
        <v>0</v>
      </c>
      <c r="T34" s="5">
        <v>0</v>
      </c>
      <c r="U34" s="5">
        <v>1318</v>
      </c>
      <c r="V34" s="5">
        <v>5499</v>
      </c>
      <c r="W34" s="5">
        <v>3785</v>
      </c>
      <c r="X34" s="5">
        <v>23</v>
      </c>
      <c r="Y34" s="5">
        <v>1</v>
      </c>
      <c r="Z34" s="5">
        <v>5273</v>
      </c>
      <c r="AA34" s="5">
        <v>5</v>
      </c>
      <c r="AB34" s="5">
        <v>4286</v>
      </c>
      <c r="AC34" s="5">
        <v>2180</v>
      </c>
      <c r="AD34" s="5">
        <v>57</v>
      </c>
      <c r="AE34" s="5">
        <v>0</v>
      </c>
      <c r="AF34" s="5">
        <v>5736</v>
      </c>
      <c r="AG34" s="5">
        <v>335</v>
      </c>
      <c r="AH34" s="5">
        <v>118</v>
      </c>
      <c r="AI34" s="5">
        <v>18</v>
      </c>
      <c r="AJ34" s="5">
        <v>51</v>
      </c>
      <c r="AK34" s="5">
        <v>1245</v>
      </c>
      <c r="AL34" s="5">
        <v>73</v>
      </c>
      <c r="AM34" s="5">
        <v>149</v>
      </c>
      <c r="AN34" s="5">
        <v>66</v>
      </c>
      <c r="AO34" s="5">
        <v>5</v>
      </c>
      <c r="AP34" s="5">
        <v>107</v>
      </c>
      <c r="AQ34" s="5">
        <v>168</v>
      </c>
      <c r="AR34" s="5">
        <v>0</v>
      </c>
      <c r="AS34" s="5">
        <v>0</v>
      </c>
      <c r="AT34" s="5">
        <v>101</v>
      </c>
      <c r="AU34" s="5">
        <v>2</v>
      </c>
      <c r="AV34" s="5">
        <v>2715</v>
      </c>
      <c r="AW34" s="5">
        <v>16</v>
      </c>
      <c r="AX34" s="5">
        <v>1262</v>
      </c>
      <c r="AY34" s="5">
        <v>729</v>
      </c>
      <c r="AZ34" s="5">
        <v>0</v>
      </c>
      <c r="BA34" s="5">
        <v>265</v>
      </c>
      <c r="BB34" s="5">
        <v>38</v>
      </c>
    </row>
    <row r="35" spans="1:54" ht="15" customHeight="1">
      <c r="A35" s="10" t="s">
        <v>155</v>
      </c>
      <c r="B35" s="5">
        <v>0</v>
      </c>
      <c r="C35" s="5">
        <v>12</v>
      </c>
      <c r="D35" s="5">
        <v>513</v>
      </c>
      <c r="E35" s="5">
        <v>0</v>
      </c>
      <c r="F35" s="5">
        <v>0</v>
      </c>
      <c r="G35" s="5">
        <v>355</v>
      </c>
      <c r="H35" s="5">
        <v>165</v>
      </c>
      <c r="I35" s="5">
        <v>0</v>
      </c>
      <c r="J35" s="5">
        <v>7130</v>
      </c>
      <c r="K35" s="5">
        <v>6973</v>
      </c>
      <c r="L35" s="5">
        <v>96</v>
      </c>
      <c r="M35" s="5">
        <v>0</v>
      </c>
      <c r="N35" s="5">
        <v>820</v>
      </c>
      <c r="O35" s="5">
        <v>1924</v>
      </c>
      <c r="P35" s="5">
        <v>267</v>
      </c>
      <c r="Q35" s="5">
        <v>0</v>
      </c>
      <c r="R35" s="5">
        <v>291</v>
      </c>
      <c r="S35" s="5">
        <v>0</v>
      </c>
      <c r="T35" s="5">
        <v>19</v>
      </c>
      <c r="U35" s="5">
        <v>426</v>
      </c>
      <c r="V35" s="5">
        <v>5295</v>
      </c>
      <c r="W35" s="5">
        <v>1686</v>
      </c>
      <c r="X35" s="5">
        <v>104</v>
      </c>
      <c r="Y35" s="5">
        <v>0</v>
      </c>
      <c r="Z35" s="5">
        <v>7651</v>
      </c>
      <c r="AA35" s="5">
        <v>783</v>
      </c>
      <c r="AB35" s="5">
        <v>3548</v>
      </c>
      <c r="AC35" s="5">
        <v>355</v>
      </c>
      <c r="AD35" s="5">
        <v>332</v>
      </c>
      <c r="AE35" s="5">
        <v>32</v>
      </c>
      <c r="AF35" s="5">
        <v>20886</v>
      </c>
      <c r="AG35" s="5">
        <v>418</v>
      </c>
      <c r="AH35" s="5">
        <v>751</v>
      </c>
      <c r="AI35" s="5">
        <v>97</v>
      </c>
      <c r="AJ35" s="5">
        <v>56</v>
      </c>
      <c r="AK35" s="5">
        <v>2395</v>
      </c>
      <c r="AL35" s="5">
        <v>2</v>
      </c>
      <c r="AM35" s="5">
        <v>369</v>
      </c>
      <c r="AN35" s="5">
        <v>0</v>
      </c>
      <c r="AO35" s="5">
        <v>0</v>
      </c>
      <c r="AP35" s="5">
        <v>1</v>
      </c>
      <c r="AQ35" s="5">
        <v>413</v>
      </c>
      <c r="AR35" s="5">
        <v>10</v>
      </c>
      <c r="AS35" s="5">
        <v>0</v>
      </c>
      <c r="AT35" s="5">
        <v>326</v>
      </c>
      <c r="AU35" s="5">
        <v>128</v>
      </c>
      <c r="AV35" s="5">
        <v>532</v>
      </c>
      <c r="AW35" s="5">
        <v>5</v>
      </c>
      <c r="AX35" s="5">
        <v>297</v>
      </c>
      <c r="AY35" s="5">
        <v>0</v>
      </c>
      <c r="AZ35" s="5">
        <v>0</v>
      </c>
      <c r="BA35" s="5">
        <v>1</v>
      </c>
      <c r="BB35" s="5">
        <v>0</v>
      </c>
    </row>
    <row r="36" spans="1:54" ht="15" customHeight="1">
      <c r="A36" s="10" t="s">
        <v>156</v>
      </c>
      <c r="B36" s="5">
        <v>1</v>
      </c>
      <c r="C36" s="5">
        <v>1</v>
      </c>
      <c r="D36" s="5">
        <v>126</v>
      </c>
      <c r="E36" s="5">
        <v>15</v>
      </c>
      <c r="F36" s="5">
        <v>1</v>
      </c>
      <c r="G36" s="5">
        <v>58</v>
      </c>
      <c r="H36" s="5">
        <v>37</v>
      </c>
      <c r="I36" s="5">
        <v>22</v>
      </c>
      <c r="J36" s="5">
        <v>1688</v>
      </c>
      <c r="K36" s="5">
        <v>623</v>
      </c>
      <c r="L36" s="5">
        <v>64</v>
      </c>
      <c r="M36" s="5">
        <v>4</v>
      </c>
      <c r="N36" s="5">
        <v>46</v>
      </c>
      <c r="O36" s="5">
        <v>5</v>
      </c>
      <c r="P36" s="5">
        <v>22</v>
      </c>
      <c r="Q36" s="5">
        <v>10</v>
      </c>
      <c r="R36" s="5">
        <v>158</v>
      </c>
      <c r="S36" s="5">
        <v>4</v>
      </c>
      <c r="T36" s="5">
        <v>1</v>
      </c>
      <c r="U36" s="5">
        <v>272</v>
      </c>
      <c r="V36" s="5">
        <v>408</v>
      </c>
      <c r="W36" s="5">
        <v>291</v>
      </c>
      <c r="X36" s="5">
        <v>11</v>
      </c>
      <c r="Y36" s="5">
        <v>3</v>
      </c>
      <c r="Z36" s="5">
        <v>1177</v>
      </c>
      <c r="AA36" s="5">
        <v>42</v>
      </c>
      <c r="AB36" s="5">
        <v>662</v>
      </c>
      <c r="AC36" s="5">
        <v>60</v>
      </c>
      <c r="AD36" s="5">
        <v>1</v>
      </c>
      <c r="AE36" s="5">
        <v>1</v>
      </c>
      <c r="AF36" s="5">
        <v>3668</v>
      </c>
      <c r="AG36" s="5">
        <v>25</v>
      </c>
      <c r="AH36" s="5">
        <v>43</v>
      </c>
      <c r="AI36" s="5">
        <v>49</v>
      </c>
      <c r="AJ36" s="5">
        <v>29</v>
      </c>
      <c r="AK36" s="5">
        <v>52</v>
      </c>
      <c r="AL36" s="5">
        <v>1</v>
      </c>
      <c r="AM36" s="5">
        <v>45</v>
      </c>
      <c r="AN36" s="5">
        <v>35</v>
      </c>
      <c r="AO36" s="5">
        <v>1</v>
      </c>
      <c r="AP36" s="5">
        <v>25</v>
      </c>
      <c r="AQ36" s="5">
        <v>21</v>
      </c>
      <c r="AR36" s="5">
        <v>1</v>
      </c>
      <c r="AS36" s="5">
        <v>8</v>
      </c>
      <c r="AT36" s="5">
        <v>33</v>
      </c>
      <c r="AU36" s="5">
        <v>8</v>
      </c>
      <c r="AV36" s="5">
        <v>180</v>
      </c>
      <c r="AW36" s="5">
        <v>7</v>
      </c>
      <c r="AX36" s="5">
        <v>122</v>
      </c>
      <c r="AY36" s="5">
        <v>13</v>
      </c>
      <c r="AZ36" s="5">
        <v>0</v>
      </c>
      <c r="BA36" s="5">
        <v>54</v>
      </c>
      <c r="BB36" s="5">
        <v>0</v>
      </c>
    </row>
    <row r="37" spans="1:54" ht="15" customHeight="1">
      <c r="A37" s="10" t="s">
        <v>157</v>
      </c>
      <c r="B37" s="5">
        <v>0</v>
      </c>
      <c r="C37" s="5">
        <v>0</v>
      </c>
      <c r="D37" s="5">
        <v>1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218</v>
      </c>
      <c r="K37" s="5">
        <v>158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241</v>
      </c>
      <c r="S37" s="5">
        <v>0</v>
      </c>
      <c r="T37" s="5">
        <v>0</v>
      </c>
      <c r="U37" s="5">
        <v>215</v>
      </c>
      <c r="V37" s="5">
        <v>0</v>
      </c>
      <c r="W37" s="5">
        <v>0</v>
      </c>
      <c r="X37" s="5">
        <v>0</v>
      </c>
      <c r="Y37" s="5">
        <v>0</v>
      </c>
      <c r="Z37" s="5">
        <v>22</v>
      </c>
      <c r="AA37" s="5">
        <v>0</v>
      </c>
      <c r="AB37" s="5">
        <v>16</v>
      </c>
      <c r="AC37" s="5">
        <v>0</v>
      </c>
      <c r="AD37" s="5">
        <v>0</v>
      </c>
      <c r="AE37" s="5">
        <v>0</v>
      </c>
      <c r="AF37" s="5">
        <v>2389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17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6</v>
      </c>
      <c r="AW37" s="5">
        <v>0</v>
      </c>
      <c r="AX37" s="5">
        <v>5</v>
      </c>
      <c r="AY37" s="5">
        <v>0</v>
      </c>
      <c r="AZ37" s="5">
        <v>0</v>
      </c>
      <c r="BA37" s="5">
        <v>0</v>
      </c>
      <c r="BB37" s="5">
        <v>0</v>
      </c>
    </row>
    <row r="38" spans="1:54" ht="15" customHeight="1">
      <c r="A38" s="10" t="s">
        <v>158</v>
      </c>
      <c r="B38" s="5">
        <v>0</v>
      </c>
      <c r="C38" s="5">
        <v>0</v>
      </c>
      <c r="D38" s="5">
        <v>120</v>
      </c>
      <c r="E38" s="5">
        <v>0</v>
      </c>
      <c r="F38" s="5">
        <v>0</v>
      </c>
      <c r="G38" s="5">
        <v>0</v>
      </c>
      <c r="H38" s="5">
        <v>4</v>
      </c>
      <c r="I38" s="5">
        <v>0</v>
      </c>
      <c r="J38" s="5">
        <v>11777</v>
      </c>
      <c r="K38" s="5">
        <v>3960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-345</v>
      </c>
      <c r="V38" s="5">
        <v>1761</v>
      </c>
      <c r="W38" s="5">
        <v>39</v>
      </c>
      <c r="X38" s="5">
        <v>0</v>
      </c>
      <c r="Y38" s="5">
        <v>0</v>
      </c>
      <c r="Z38" s="5">
        <v>7327</v>
      </c>
      <c r="AA38" s="5">
        <v>0</v>
      </c>
      <c r="AB38" s="5">
        <v>2950</v>
      </c>
      <c r="AC38" s="5">
        <v>448</v>
      </c>
      <c r="AD38" s="5">
        <v>0</v>
      </c>
      <c r="AE38" s="5">
        <v>0</v>
      </c>
      <c r="AF38" s="5">
        <v>439</v>
      </c>
      <c r="AG38" s="5">
        <v>0</v>
      </c>
      <c r="AH38" s="5">
        <v>0</v>
      </c>
      <c r="AI38" s="5">
        <v>0</v>
      </c>
      <c r="AJ38" s="5">
        <v>0</v>
      </c>
      <c r="AK38" s="5">
        <v>36</v>
      </c>
      <c r="AL38" s="5">
        <v>0</v>
      </c>
      <c r="AM38" s="5">
        <v>34</v>
      </c>
      <c r="AN38" s="5">
        <v>0</v>
      </c>
      <c r="AO38" s="5">
        <v>0</v>
      </c>
      <c r="AP38" s="5">
        <v>0</v>
      </c>
      <c r="AQ38" s="5">
        <v>10</v>
      </c>
      <c r="AR38" s="5">
        <v>0</v>
      </c>
      <c r="AS38" s="5">
        <v>0</v>
      </c>
      <c r="AT38" s="5">
        <v>0</v>
      </c>
      <c r="AU38" s="5">
        <v>0</v>
      </c>
      <c r="AV38" s="5">
        <v>168</v>
      </c>
      <c r="AW38" s="5">
        <v>0</v>
      </c>
      <c r="AX38" s="5">
        <v>4</v>
      </c>
      <c r="AY38" s="5">
        <v>0</v>
      </c>
      <c r="AZ38" s="5">
        <v>0</v>
      </c>
      <c r="BA38" s="5">
        <v>0</v>
      </c>
      <c r="BB38" s="5">
        <v>0</v>
      </c>
    </row>
    <row r="39" spans="1:54" ht="15" customHeight="1">
      <c r="A39" s="12" t="s">
        <v>159</v>
      </c>
      <c r="B39" s="7">
        <v>197</v>
      </c>
      <c r="C39" s="7">
        <v>18</v>
      </c>
      <c r="D39" s="7">
        <v>2135</v>
      </c>
      <c r="E39" s="7">
        <v>1042</v>
      </c>
      <c r="F39" s="7">
        <v>287</v>
      </c>
      <c r="G39" s="7">
        <v>2709</v>
      </c>
      <c r="H39" s="7">
        <v>104</v>
      </c>
      <c r="I39" s="7">
        <v>279</v>
      </c>
      <c r="J39" s="7">
        <v>20231</v>
      </c>
      <c r="K39" s="7">
        <v>19549</v>
      </c>
      <c r="L39" s="7">
        <v>1549</v>
      </c>
      <c r="M39" s="7">
        <v>141</v>
      </c>
      <c r="N39" s="7">
        <v>2907</v>
      </c>
      <c r="O39" s="7">
        <v>3272</v>
      </c>
      <c r="P39" s="7">
        <v>782</v>
      </c>
      <c r="Q39" s="7">
        <v>392</v>
      </c>
      <c r="R39" s="7">
        <v>2097</v>
      </c>
      <c r="S39" s="7">
        <v>7661</v>
      </c>
      <c r="T39" s="7">
        <v>10</v>
      </c>
      <c r="U39" s="7">
        <v>9784</v>
      </c>
      <c r="V39" s="7">
        <v>17727</v>
      </c>
      <c r="W39" s="7">
        <v>12147</v>
      </c>
      <c r="X39" s="7">
        <v>421</v>
      </c>
      <c r="Y39" s="7">
        <v>106</v>
      </c>
      <c r="Z39" s="7">
        <v>12695</v>
      </c>
      <c r="AA39" s="7">
        <v>1969</v>
      </c>
      <c r="AB39" s="7">
        <v>7041</v>
      </c>
      <c r="AC39" s="7">
        <v>6235</v>
      </c>
      <c r="AD39" s="7">
        <v>595</v>
      </c>
      <c r="AE39" s="7">
        <v>54</v>
      </c>
      <c r="AF39" s="7">
        <v>24295</v>
      </c>
      <c r="AG39" s="7">
        <v>1023</v>
      </c>
      <c r="AH39" s="7">
        <v>1261</v>
      </c>
      <c r="AI39" s="7">
        <v>192</v>
      </c>
      <c r="AJ39" s="7">
        <v>481</v>
      </c>
      <c r="AK39" s="7">
        <v>5203</v>
      </c>
      <c r="AL39" s="7">
        <v>337</v>
      </c>
      <c r="AM39" s="7">
        <v>680</v>
      </c>
      <c r="AN39" s="7">
        <v>55</v>
      </c>
      <c r="AO39" s="7">
        <v>-690</v>
      </c>
      <c r="AP39" s="7">
        <v>1174</v>
      </c>
      <c r="AQ39" s="7">
        <v>1136</v>
      </c>
      <c r="AR39" s="7">
        <v>31</v>
      </c>
      <c r="AS39" s="7">
        <v>877</v>
      </c>
      <c r="AT39" s="7">
        <v>622</v>
      </c>
      <c r="AU39" s="7">
        <v>701</v>
      </c>
      <c r="AV39" s="7">
        <v>2832</v>
      </c>
      <c r="AW39" s="7">
        <v>8</v>
      </c>
      <c r="AX39" s="7">
        <v>652</v>
      </c>
      <c r="AY39" s="7">
        <v>7044</v>
      </c>
      <c r="AZ39" s="7">
        <v>93</v>
      </c>
      <c r="BA39" s="7">
        <v>1254</v>
      </c>
      <c r="BB39" s="7">
        <v>-1743</v>
      </c>
    </row>
    <row r="40" spans="1:54" ht="15" customHeight="1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</row>
    <row r="41" spans="1:54" ht="15" customHeight="1">
      <c r="A41" s="16" t="s">
        <v>160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</row>
    <row r="42" spans="1:54" ht="15" customHeight="1">
      <c r="A42" s="11" t="s">
        <v>223</v>
      </c>
      <c r="B42" s="6">
        <v>559</v>
      </c>
      <c r="C42" s="6">
        <v>99</v>
      </c>
      <c r="D42" s="6">
        <v>10570</v>
      </c>
      <c r="E42" s="6">
        <v>2950</v>
      </c>
      <c r="F42" s="6">
        <v>446</v>
      </c>
      <c r="G42" s="6">
        <v>11857</v>
      </c>
      <c r="H42" s="6">
        <v>3080</v>
      </c>
      <c r="I42" s="6">
        <v>2354</v>
      </c>
      <c r="J42" s="6">
        <v>76079</v>
      </c>
      <c r="K42" s="6">
        <v>46533</v>
      </c>
      <c r="L42" s="6">
        <v>944</v>
      </c>
      <c r="M42" s="6">
        <v>873</v>
      </c>
      <c r="N42" s="6">
        <v>9728</v>
      </c>
      <c r="O42" s="6">
        <v>10642</v>
      </c>
      <c r="P42" s="6">
        <v>4265</v>
      </c>
      <c r="Q42" s="6">
        <v>719</v>
      </c>
      <c r="R42" s="6">
        <v>17936</v>
      </c>
      <c r="S42" s="6">
        <v>1688</v>
      </c>
      <c r="T42" s="6">
        <v>147</v>
      </c>
      <c r="U42" s="6">
        <v>21235</v>
      </c>
      <c r="V42" s="6">
        <v>34800</v>
      </c>
      <c r="W42" s="6">
        <v>33595</v>
      </c>
      <c r="X42" s="6">
        <v>674</v>
      </c>
      <c r="Y42" s="6">
        <v>202</v>
      </c>
      <c r="Z42" s="6">
        <v>77285</v>
      </c>
      <c r="AA42" s="6">
        <v>616</v>
      </c>
      <c r="AB42" s="6">
        <v>49046</v>
      </c>
      <c r="AC42" s="6">
        <v>21439</v>
      </c>
      <c r="AD42" s="6">
        <v>-236</v>
      </c>
      <c r="AE42" s="6">
        <v>134</v>
      </c>
      <c r="AF42" s="6">
        <v>144919</v>
      </c>
      <c r="AG42" s="6">
        <v>1163</v>
      </c>
      <c r="AH42" s="6">
        <v>816</v>
      </c>
      <c r="AI42" s="6">
        <v>739</v>
      </c>
      <c r="AJ42" s="6">
        <v>1091</v>
      </c>
      <c r="AK42" s="6">
        <v>20405</v>
      </c>
      <c r="AL42" s="6">
        <v>2308</v>
      </c>
      <c r="AM42" s="6">
        <v>2172</v>
      </c>
      <c r="AN42" s="6">
        <v>952</v>
      </c>
      <c r="AO42" s="6">
        <v>128</v>
      </c>
      <c r="AP42" s="6">
        <v>2690</v>
      </c>
      <c r="AQ42" s="6">
        <v>2936</v>
      </c>
      <c r="AR42" s="6">
        <v>295</v>
      </c>
      <c r="AS42" s="6">
        <v>2090</v>
      </c>
      <c r="AT42" s="6">
        <v>1577</v>
      </c>
      <c r="AU42" s="6">
        <v>1326</v>
      </c>
      <c r="AV42" s="6">
        <v>17485</v>
      </c>
      <c r="AW42" s="6">
        <v>682</v>
      </c>
      <c r="AX42" s="6">
        <v>2378</v>
      </c>
      <c r="AY42" s="6">
        <v>20667</v>
      </c>
      <c r="AZ42" s="6">
        <v>112</v>
      </c>
      <c r="BA42" s="6">
        <v>7201</v>
      </c>
      <c r="BB42" s="6">
        <v>201</v>
      </c>
    </row>
    <row r="43" spans="1:54" ht="15" customHeight="1">
      <c r="A43" s="10" t="s">
        <v>224</v>
      </c>
      <c r="B43" s="5">
        <v>526</v>
      </c>
      <c r="C43" s="5">
        <v>116</v>
      </c>
      <c r="D43" s="5">
        <v>4153</v>
      </c>
      <c r="E43" s="5">
        <v>1339</v>
      </c>
      <c r="F43" s="5">
        <v>112</v>
      </c>
      <c r="G43" s="5">
        <v>3848</v>
      </c>
      <c r="H43" s="5">
        <v>2051</v>
      </c>
      <c r="I43" s="5">
        <v>509</v>
      </c>
      <c r="J43" s="5">
        <v>105307</v>
      </c>
      <c r="K43" s="5">
        <v>39798</v>
      </c>
      <c r="L43" s="5">
        <v>1571</v>
      </c>
      <c r="M43" s="5">
        <v>162</v>
      </c>
      <c r="N43" s="5">
        <v>2887</v>
      </c>
      <c r="O43" s="5">
        <v>-1341</v>
      </c>
      <c r="P43" s="5">
        <v>661</v>
      </c>
      <c r="Q43" s="5">
        <v>553</v>
      </c>
      <c r="R43" s="5">
        <v>6647</v>
      </c>
      <c r="S43" s="5">
        <v>5995</v>
      </c>
      <c r="T43" s="5">
        <v>62</v>
      </c>
      <c r="U43" s="5">
        <v>16606</v>
      </c>
      <c r="V43" s="5">
        <v>29102</v>
      </c>
      <c r="W43" s="5">
        <v>14442</v>
      </c>
      <c r="X43" s="5">
        <v>376</v>
      </c>
      <c r="Y43" s="5">
        <v>471</v>
      </c>
      <c r="Z43" s="5">
        <v>28299</v>
      </c>
      <c r="AA43" s="5">
        <v>2849</v>
      </c>
      <c r="AB43" s="5">
        <v>15998</v>
      </c>
      <c r="AC43" s="5">
        <v>3683</v>
      </c>
      <c r="AD43" s="5">
        <v>1554</v>
      </c>
      <c r="AE43" s="5">
        <v>-3</v>
      </c>
      <c r="AF43" s="5">
        <v>53901</v>
      </c>
      <c r="AG43" s="5">
        <v>1831</v>
      </c>
      <c r="AH43" s="5">
        <v>3502</v>
      </c>
      <c r="AI43" s="5">
        <v>1136</v>
      </c>
      <c r="AJ43" s="5">
        <v>1022</v>
      </c>
      <c r="AK43" s="5">
        <v>4035</v>
      </c>
      <c r="AL43" s="5">
        <v>352</v>
      </c>
      <c r="AM43" s="5">
        <v>430</v>
      </c>
      <c r="AN43" s="5">
        <v>401</v>
      </c>
      <c r="AO43" s="5">
        <v>75</v>
      </c>
      <c r="AP43" s="5">
        <v>614</v>
      </c>
      <c r="AQ43" s="5">
        <v>2373</v>
      </c>
      <c r="AR43" s="5">
        <v>20</v>
      </c>
      <c r="AS43" s="5">
        <v>-64</v>
      </c>
      <c r="AT43" s="5">
        <v>389</v>
      </c>
      <c r="AU43" s="5">
        <v>37</v>
      </c>
      <c r="AV43" s="5">
        <v>13396</v>
      </c>
      <c r="AW43" s="5">
        <v>146</v>
      </c>
      <c r="AX43" s="5">
        <v>1303</v>
      </c>
      <c r="AY43" s="5">
        <v>3511</v>
      </c>
      <c r="AZ43" s="5">
        <v>104</v>
      </c>
      <c r="BA43" s="5">
        <v>3285</v>
      </c>
      <c r="BB43" s="5">
        <v>60</v>
      </c>
    </row>
    <row r="44" spans="1:54" ht="15" customHeight="1">
      <c r="A44" s="10" t="s">
        <v>225</v>
      </c>
      <c r="B44" s="5">
        <v>1085</v>
      </c>
      <c r="C44" s="5">
        <v>215</v>
      </c>
      <c r="D44" s="5">
        <v>14723</v>
      </c>
      <c r="E44" s="5">
        <v>4289</v>
      </c>
      <c r="F44" s="5">
        <v>558</v>
      </c>
      <c r="G44" s="5">
        <v>15705</v>
      </c>
      <c r="H44" s="5">
        <v>5131</v>
      </c>
      <c r="I44" s="5">
        <v>2863</v>
      </c>
      <c r="J44" s="5">
        <v>181386</v>
      </c>
      <c r="K44" s="5">
        <v>86331</v>
      </c>
      <c r="L44" s="5">
        <v>2515</v>
      </c>
      <c r="M44" s="5">
        <v>1035</v>
      </c>
      <c r="N44" s="5">
        <v>12615</v>
      </c>
      <c r="O44" s="5">
        <v>9301</v>
      </c>
      <c r="P44" s="5">
        <v>4926</v>
      </c>
      <c r="Q44" s="5">
        <v>1272</v>
      </c>
      <c r="R44" s="5">
        <v>24583</v>
      </c>
      <c r="S44" s="5">
        <v>7683</v>
      </c>
      <c r="T44" s="5">
        <v>209</v>
      </c>
      <c r="U44" s="5">
        <v>37841</v>
      </c>
      <c r="V44" s="5">
        <v>63902</v>
      </c>
      <c r="W44" s="5">
        <v>48037</v>
      </c>
      <c r="X44" s="5">
        <v>1050</v>
      </c>
      <c r="Y44" s="5">
        <v>673</v>
      </c>
      <c r="Z44" s="5">
        <v>105584</v>
      </c>
      <c r="AA44" s="5">
        <v>3465</v>
      </c>
      <c r="AB44" s="5">
        <v>65044</v>
      </c>
      <c r="AC44" s="5">
        <v>25122</v>
      </c>
      <c r="AD44" s="5">
        <v>1318</v>
      </c>
      <c r="AE44" s="5">
        <v>131</v>
      </c>
      <c r="AF44" s="5">
        <v>198820</v>
      </c>
      <c r="AG44" s="5">
        <v>2994</v>
      </c>
      <c r="AH44" s="5">
        <v>4318</v>
      </c>
      <c r="AI44" s="5">
        <v>1875</v>
      </c>
      <c r="AJ44" s="5">
        <v>2113</v>
      </c>
      <c r="AK44" s="5">
        <v>24440</v>
      </c>
      <c r="AL44" s="5">
        <v>2660</v>
      </c>
      <c r="AM44" s="5">
        <v>2602</v>
      </c>
      <c r="AN44" s="5">
        <v>1353</v>
      </c>
      <c r="AO44" s="5">
        <v>203</v>
      </c>
      <c r="AP44" s="5">
        <v>3304</v>
      </c>
      <c r="AQ44" s="5">
        <v>5309</v>
      </c>
      <c r="AR44" s="5">
        <v>315</v>
      </c>
      <c r="AS44" s="5">
        <v>2026</v>
      </c>
      <c r="AT44" s="5">
        <v>1966</v>
      </c>
      <c r="AU44" s="5">
        <v>1363</v>
      </c>
      <c r="AV44" s="5">
        <v>30881</v>
      </c>
      <c r="AW44" s="5">
        <v>828</v>
      </c>
      <c r="AX44" s="5">
        <v>3681</v>
      </c>
      <c r="AY44" s="5">
        <v>24178</v>
      </c>
      <c r="AZ44" s="5">
        <v>216</v>
      </c>
      <c r="BA44" s="5">
        <v>10486</v>
      </c>
      <c r="BB44" s="5">
        <v>261</v>
      </c>
    </row>
    <row r="45" spans="1:54" ht="15" customHeight="1">
      <c r="A45" s="10" t="s">
        <v>226</v>
      </c>
      <c r="B45" s="5">
        <v>758</v>
      </c>
      <c r="C45" s="5">
        <v>155</v>
      </c>
      <c r="D45" s="5">
        <v>7754</v>
      </c>
      <c r="E45" s="5">
        <v>3297</v>
      </c>
      <c r="F45" s="5">
        <v>214</v>
      </c>
      <c r="G45" s="5">
        <v>10972</v>
      </c>
      <c r="H45" s="5">
        <v>3417</v>
      </c>
      <c r="I45" s="5">
        <v>1973</v>
      </c>
      <c r="J45" s="5">
        <v>75242</v>
      </c>
      <c r="K45" s="5">
        <v>39154</v>
      </c>
      <c r="L45" s="5">
        <v>1259</v>
      </c>
      <c r="M45" s="5">
        <v>809</v>
      </c>
      <c r="N45" s="5">
        <v>4327</v>
      </c>
      <c r="O45" s="5">
        <v>2199</v>
      </c>
      <c r="P45" s="5">
        <v>2841</v>
      </c>
      <c r="Q45" s="5">
        <v>831</v>
      </c>
      <c r="R45" s="5">
        <v>14276</v>
      </c>
      <c r="S45" s="5">
        <v>22</v>
      </c>
      <c r="T45" s="5">
        <v>155</v>
      </c>
      <c r="U45" s="5">
        <v>25842</v>
      </c>
      <c r="V45" s="5">
        <v>35688</v>
      </c>
      <c r="W45" s="5">
        <v>31174</v>
      </c>
      <c r="X45" s="5">
        <v>551</v>
      </c>
      <c r="Y45" s="5">
        <v>611</v>
      </c>
      <c r="Z45" s="5">
        <v>52169</v>
      </c>
      <c r="AA45" s="5">
        <v>1087</v>
      </c>
      <c r="AB45" s="5">
        <v>30413</v>
      </c>
      <c r="AC45" s="5">
        <v>12309</v>
      </c>
      <c r="AD45" s="5">
        <v>382</v>
      </c>
      <c r="AE45" s="5">
        <v>8</v>
      </c>
      <c r="AF45" s="5">
        <v>117737</v>
      </c>
      <c r="AG45" s="5">
        <v>835</v>
      </c>
      <c r="AH45" s="5">
        <v>1397</v>
      </c>
      <c r="AI45" s="5">
        <v>1449</v>
      </c>
      <c r="AJ45" s="5">
        <v>2135</v>
      </c>
      <c r="AK45" s="5">
        <v>9021</v>
      </c>
      <c r="AL45" s="5">
        <v>1420</v>
      </c>
      <c r="AM45" s="5">
        <v>1041</v>
      </c>
      <c r="AN45" s="5">
        <v>1044</v>
      </c>
      <c r="AO45" s="5">
        <v>865</v>
      </c>
      <c r="AP45" s="5">
        <v>1995</v>
      </c>
      <c r="AQ45" s="5">
        <v>3027</v>
      </c>
      <c r="AR45" s="5">
        <v>264</v>
      </c>
      <c r="AS45" s="5">
        <v>1153</v>
      </c>
      <c r="AT45" s="5">
        <v>868</v>
      </c>
      <c r="AU45" s="5">
        <v>406</v>
      </c>
      <c r="AV45" s="5">
        <v>16892</v>
      </c>
      <c r="AW45" s="5">
        <v>508</v>
      </c>
      <c r="AX45" s="5">
        <v>1916</v>
      </c>
      <c r="AY45" s="5">
        <v>11332</v>
      </c>
      <c r="AZ45" s="5">
        <v>110</v>
      </c>
      <c r="BA45" s="5">
        <v>6771</v>
      </c>
      <c r="BB45" s="5">
        <v>1541</v>
      </c>
    </row>
    <row r="46" spans="1:54" ht="15" customHeight="1">
      <c r="A46" s="10" t="s">
        <v>196</v>
      </c>
      <c r="B46" s="5">
        <v>327</v>
      </c>
      <c r="C46" s="5">
        <v>60</v>
      </c>
      <c r="D46" s="5">
        <v>6969</v>
      </c>
      <c r="E46" s="5">
        <v>992</v>
      </c>
      <c r="F46" s="5">
        <v>344</v>
      </c>
      <c r="G46" s="5">
        <v>4733</v>
      </c>
      <c r="H46" s="5">
        <v>1714</v>
      </c>
      <c r="I46" s="5">
        <v>890</v>
      </c>
      <c r="J46" s="5">
        <v>106144</v>
      </c>
      <c r="K46" s="5">
        <v>47177</v>
      </c>
      <c r="L46" s="5">
        <v>1256</v>
      </c>
      <c r="M46" s="5">
        <v>226</v>
      </c>
      <c r="N46" s="5">
        <v>8288</v>
      </c>
      <c r="O46" s="5">
        <v>7102</v>
      </c>
      <c r="P46" s="5">
        <v>2085</v>
      </c>
      <c r="Q46" s="5">
        <v>441</v>
      </c>
      <c r="R46" s="5">
        <v>10307</v>
      </c>
      <c r="S46" s="5">
        <v>7661</v>
      </c>
      <c r="T46" s="5">
        <v>54</v>
      </c>
      <c r="U46" s="5">
        <v>11999</v>
      </c>
      <c r="V46" s="5">
        <v>28214</v>
      </c>
      <c r="W46" s="5">
        <v>16863</v>
      </c>
      <c r="X46" s="5">
        <v>499</v>
      </c>
      <c r="Y46" s="5">
        <v>62</v>
      </c>
      <c r="Z46" s="5">
        <v>53415</v>
      </c>
      <c r="AA46" s="5">
        <v>2378</v>
      </c>
      <c r="AB46" s="5">
        <v>34631</v>
      </c>
      <c r="AC46" s="5">
        <v>12813</v>
      </c>
      <c r="AD46" s="5">
        <v>936</v>
      </c>
      <c r="AE46" s="5">
        <v>123</v>
      </c>
      <c r="AF46" s="5">
        <v>81083</v>
      </c>
      <c r="AG46" s="5">
        <v>2159</v>
      </c>
      <c r="AH46" s="5">
        <v>2921</v>
      </c>
      <c r="AI46" s="5">
        <v>426</v>
      </c>
      <c r="AJ46" s="5">
        <v>-22</v>
      </c>
      <c r="AK46" s="5">
        <v>15419</v>
      </c>
      <c r="AL46" s="5">
        <v>1240</v>
      </c>
      <c r="AM46" s="5">
        <v>1561</v>
      </c>
      <c r="AN46" s="5">
        <v>309</v>
      </c>
      <c r="AO46" s="5">
        <v>-662</v>
      </c>
      <c r="AP46" s="5">
        <v>1309</v>
      </c>
      <c r="AQ46" s="5">
        <v>2282</v>
      </c>
      <c r="AR46" s="5">
        <v>51</v>
      </c>
      <c r="AS46" s="5">
        <v>873</v>
      </c>
      <c r="AT46" s="5">
        <v>1098</v>
      </c>
      <c r="AU46" s="5">
        <v>957</v>
      </c>
      <c r="AV46" s="5">
        <v>13989</v>
      </c>
      <c r="AW46" s="5">
        <v>320</v>
      </c>
      <c r="AX46" s="5">
        <v>1765</v>
      </c>
      <c r="AY46" s="5">
        <v>12846</v>
      </c>
      <c r="AZ46" s="5">
        <v>106</v>
      </c>
      <c r="BA46" s="5">
        <v>3715</v>
      </c>
      <c r="BB46" s="5">
        <v>-1280</v>
      </c>
    </row>
    <row r="47" spans="1:54" ht="15" customHeight="1">
      <c r="A47" s="10" t="s">
        <v>197</v>
      </c>
      <c r="B47" s="5">
        <v>-4</v>
      </c>
      <c r="C47" s="5">
        <v>16</v>
      </c>
      <c r="D47" s="5">
        <v>1112</v>
      </c>
      <c r="E47" s="5">
        <v>314</v>
      </c>
      <c r="F47" s="5">
        <v>142</v>
      </c>
      <c r="G47" s="5">
        <v>1955</v>
      </c>
      <c r="H47" s="5">
        <v>206</v>
      </c>
      <c r="I47" s="5">
        <v>814</v>
      </c>
      <c r="J47" s="5">
        <v>11084</v>
      </c>
      <c r="K47" s="5">
        <v>8720</v>
      </c>
      <c r="L47" s="5">
        <v>2276</v>
      </c>
      <c r="M47" s="5">
        <v>125</v>
      </c>
      <c r="N47" s="5">
        <v>66</v>
      </c>
      <c r="O47" s="5">
        <v>-22</v>
      </c>
      <c r="P47" s="5">
        <v>194</v>
      </c>
      <c r="Q47" s="5">
        <v>122</v>
      </c>
      <c r="R47" s="5">
        <v>1884</v>
      </c>
      <c r="S47" s="5">
        <v>0</v>
      </c>
      <c r="T47" s="5">
        <v>84</v>
      </c>
      <c r="U47" s="5">
        <v>3432</v>
      </c>
      <c r="V47" s="5">
        <v>5507</v>
      </c>
      <c r="W47" s="5">
        <v>5305</v>
      </c>
      <c r="X47" s="5">
        <v>215</v>
      </c>
      <c r="Y47" s="5">
        <v>170</v>
      </c>
      <c r="Z47" s="5">
        <v>10409</v>
      </c>
      <c r="AA47" s="5">
        <v>685</v>
      </c>
      <c r="AB47" s="5">
        <v>4980</v>
      </c>
      <c r="AC47" s="5">
        <v>10143</v>
      </c>
      <c r="AD47" s="5">
        <v>98</v>
      </c>
      <c r="AE47" s="5">
        <v>1</v>
      </c>
      <c r="AF47" s="5">
        <v>27176</v>
      </c>
      <c r="AG47" s="5">
        <v>-98</v>
      </c>
      <c r="AH47" s="5">
        <v>524</v>
      </c>
      <c r="AI47" s="5">
        <v>83</v>
      </c>
      <c r="AJ47" s="5">
        <v>1026</v>
      </c>
      <c r="AK47" s="5">
        <v>693</v>
      </c>
      <c r="AL47" s="5">
        <v>193</v>
      </c>
      <c r="AM47" s="5">
        <v>88</v>
      </c>
      <c r="AN47" s="5">
        <v>157</v>
      </c>
      <c r="AO47" s="5">
        <v>46</v>
      </c>
      <c r="AP47" s="5">
        <v>1256</v>
      </c>
      <c r="AQ47" s="5">
        <v>714</v>
      </c>
      <c r="AR47" s="5">
        <v>10</v>
      </c>
      <c r="AS47" s="5">
        <v>4</v>
      </c>
      <c r="AT47" s="5">
        <v>559</v>
      </c>
      <c r="AU47" s="5">
        <v>127</v>
      </c>
      <c r="AV47" s="5">
        <v>6156</v>
      </c>
      <c r="AW47" s="5">
        <v>33</v>
      </c>
      <c r="AX47" s="5">
        <v>1644</v>
      </c>
      <c r="AY47" s="5">
        <v>1719</v>
      </c>
      <c r="AZ47" s="5">
        <v>2</v>
      </c>
      <c r="BA47" s="5">
        <v>133</v>
      </c>
      <c r="BB47" s="5">
        <v>16</v>
      </c>
    </row>
    <row r="48" spans="1:54" ht="15" customHeight="1">
      <c r="A48" s="10" t="s">
        <v>227</v>
      </c>
      <c r="B48" s="5">
        <v>323</v>
      </c>
      <c r="C48" s="5">
        <v>76</v>
      </c>
      <c r="D48" s="5">
        <v>8081</v>
      </c>
      <c r="E48" s="5">
        <v>1306</v>
      </c>
      <c r="F48" s="5">
        <v>486</v>
      </c>
      <c r="G48" s="5">
        <v>6688</v>
      </c>
      <c r="H48" s="5">
        <v>1920</v>
      </c>
      <c r="I48" s="5">
        <v>1704</v>
      </c>
      <c r="J48" s="5">
        <v>117228</v>
      </c>
      <c r="K48" s="5">
        <v>55897</v>
      </c>
      <c r="L48" s="5">
        <v>3532</v>
      </c>
      <c r="M48" s="5">
        <v>351</v>
      </c>
      <c r="N48" s="5">
        <v>8354</v>
      </c>
      <c r="O48" s="5">
        <v>7080</v>
      </c>
      <c r="P48" s="5">
        <v>2279</v>
      </c>
      <c r="Q48" s="5">
        <v>563</v>
      </c>
      <c r="R48" s="5">
        <v>12191</v>
      </c>
      <c r="S48" s="5">
        <v>7661</v>
      </c>
      <c r="T48" s="5">
        <v>138</v>
      </c>
      <c r="U48" s="5">
        <v>15431</v>
      </c>
      <c r="V48" s="5">
        <v>33721</v>
      </c>
      <c r="W48" s="5">
        <v>22168</v>
      </c>
      <c r="X48" s="5">
        <v>714</v>
      </c>
      <c r="Y48" s="5">
        <v>232</v>
      </c>
      <c r="Z48" s="5">
        <v>63824</v>
      </c>
      <c r="AA48" s="5">
        <v>3063</v>
      </c>
      <c r="AB48" s="5">
        <v>39611</v>
      </c>
      <c r="AC48" s="5">
        <v>22956</v>
      </c>
      <c r="AD48" s="5">
        <v>1034</v>
      </c>
      <c r="AE48" s="5">
        <v>124</v>
      </c>
      <c r="AF48" s="5">
        <v>108259</v>
      </c>
      <c r="AG48" s="5">
        <v>2061</v>
      </c>
      <c r="AH48" s="5">
        <v>3445</v>
      </c>
      <c r="AI48" s="5">
        <v>509</v>
      </c>
      <c r="AJ48" s="5">
        <v>1004</v>
      </c>
      <c r="AK48" s="5">
        <v>16112</v>
      </c>
      <c r="AL48" s="5">
        <v>1433</v>
      </c>
      <c r="AM48" s="5">
        <v>1649</v>
      </c>
      <c r="AN48" s="5">
        <v>466</v>
      </c>
      <c r="AO48" s="5">
        <v>-616</v>
      </c>
      <c r="AP48" s="5">
        <v>2565</v>
      </c>
      <c r="AQ48" s="5">
        <v>2996</v>
      </c>
      <c r="AR48" s="5">
        <v>61</v>
      </c>
      <c r="AS48" s="5">
        <v>877</v>
      </c>
      <c r="AT48" s="5">
        <v>1657</v>
      </c>
      <c r="AU48" s="5">
        <v>1084</v>
      </c>
      <c r="AV48" s="5">
        <v>20145</v>
      </c>
      <c r="AW48" s="5">
        <v>353</v>
      </c>
      <c r="AX48" s="5">
        <v>3409</v>
      </c>
      <c r="AY48" s="5">
        <v>14565</v>
      </c>
      <c r="AZ48" s="5">
        <v>108</v>
      </c>
      <c r="BA48" s="5">
        <v>3848</v>
      </c>
      <c r="BB48" s="5">
        <v>-1264</v>
      </c>
    </row>
    <row r="49" spans="1:54" ht="15" customHeight="1">
      <c r="A49" s="10" t="s">
        <v>228</v>
      </c>
      <c r="B49" s="5">
        <v>0</v>
      </c>
      <c r="C49" s="5">
        <v>0</v>
      </c>
      <c r="D49" s="5">
        <v>57</v>
      </c>
      <c r="E49" s="5">
        <v>0</v>
      </c>
      <c r="F49" s="5">
        <v>0</v>
      </c>
      <c r="G49" s="5">
        <v>0</v>
      </c>
      <c r="H49" s="5">
        <v>73</v>
      </c>
      <c r="I49" s="5">
        <v>0</v>
      </c>
      <c r="J49" s="5">
        <v>-9213</v>
      </c>
      <c r="K49" s="5">
        <v>-3615</v>
      </c>
      <c r="L49" s="5">
        <v>508</v>
      </c>
      <c r="M49" s="5">
        <v>0</v>
      </c>
      <c r="N49" s="5">
        <v>0</v>
      </c>
      <c r="O49" s="5">
        <v>1</v>
      </c>
      <c r="P49" s="5">
        <v>0</v>
      </c>
      <c r="Q49" s="5">
        <v>0</v>
      </c>
      <c r="R49" s="5">
        <v>123</v>
      </c>
      <c r="S49" s="5">
        <v>0</v>
      </c>
      <c r="T49" s="5">
        <v>0</v>
      </c>
      <c r="U49" s="5">
        <v>3695</v>
      </c>
      <c r="V49" s="5">
        <v>438</v>
      </c>
      <c r="W49" s="5">
        <v>2128</v>
      </c>
      <c r="X49" s="5">
        <v>243</v>
      </c>
      <c r="Y49" s="5">
        <v>0</v>
      </c>
      <c r="Z49" s="5">
        <v>-7233</v>
      </c>
      <c r="AA49" s="5">
        <v>14</v>
      </c>
      <c r="AB49" s="5">
        <v>-2005</v>
      </c>
      <c r="AC49" s="5">
        <v>-448</v>
      </c>
      <c r="AD49" s="5">
        <v>0</v>
      </c>
      <c r="AE49" s="5">
        <v>0</v>
      </c>
      <c r="AF49" s="5">
        <v>-542</v>
      </c>
      <c r="AG49" s="5">
        <v>0</v>
      </c>
      <c r="AH49" s="5">
        <v>121</v>
      </c>
      <c r="AI49" s="5">
        <v>0</v>
      </c>
      <c r="AJ49" s="5">
        <v>0</v>
      </c>
      <c r="AK49" s="5">
        <v>-35</v>
      </c>
      <c r="AL49" s="5">
        <v>11</v>
      </c>
      <c r="AM49" s="5">
        <v>-51</v>
      </c>
      <c r="AN49" s="5">
        <v>0</v>
      </c>
      <c r="AO49" s="5">
        <v>0</v>
      </c>
      <c r="AP49" s="5">
        <v>0</v>
      </c>
      <c r="AQ49" s="5">
        <v>38</v>
      </c>
      <c r="AR49" s="5">
        <v>0</v>
      </c>
      <c r="AS49" s="5">
        <v>0</v>
      </c>
      <c r="AT49" s="5">
        <v>0</v>
      </c>
      <c r="AU49" s="5">
        <v>0</v>
      </c>
      <c r="AV49" s="5">
        <v>-112</v>
      </c>
      <c r="AW49" s="5">
        <v>0</v>
      </c>
      <c r="AX49" s="5">
        <v>16</v>
      </c>
      <c r="AY49" s="5">
        <v>0</v>
      </c>
      <c r="AZ49" s="5">
        <v>0</v>
      </c>
      <c r="BA49" s="5">
        <v>53</v>
      </c>
      <c r="BB49" s="5">
        <v>0</v>
      </c>
    </row>
    <row r="50" spans="1:54" ht="15" customHeight="1">
      <c r="A50" s="10" t="s">
        <v>229</v>
      </c>
      <c r="B50" s="5">
        <v>126</v>
      </c>
      <c r="C50" s="5">
        <v>46</v>
      </c>
      <c r="D50" s="5">
        <v>5490</v>
      </c>
      <c r="E50" s="5">
        <v>264</v>
      </c>
      <c r="F50" s="5">
        <v>199</v>
      </c>
      <c r="G50" s="5">
        <v>3624</v>
      </c>
      <c r="H50" s="5">
        <v>1724</v>
      </c>
      <c r="I50" s="5">
        <v>1425</v>
      </c>
      <c r="J50" s="5">
        <v>80654</v>
      </c>
      <c r="K50" s="5">
        <v>25760</v>
      </c>
      <c r="L50" s="5">
        <v>2395</v>
      </c>
      <c r="M50" s="5">
        <v>210</v>
      </c>
      <c r="N50" s="5">
        <v>4627</v>
      </c>
      <c r="O50" s="5">
        <v>1885</v>
      </c>
      <c r="P50" s="5">
        <v>1230</v>
      </c>
      <c r="Q50" s="5">
        <v>171</v>
      </c>
      <c r="R50" s="5">
        <v>9926</v>
      </c>
      <c r="S50" s="5">
        <v>0</v>
      </c>
      <c r="T50" s="5">
        <v>109</v>
      </c>
      <c r="U50" s="5">
        <v>8916</v>
      </c>
      <c r="V50" s="5">
        <v>11137</v>
      </c>
      <c r="W50" s="5">
        <v>10463</v>
      </c>
      <c r="X50" s="5">
        <v>432</v>
      </c>
      <c r="Y50" s="5">
        <v>126</v>
      </c>
      <c r="Z50" s="5">
        <v>36245</v>
      </c>
      <c r="AA50" s="5">
        <v>325</v>
      </c>
      <c r="AB50" s="5">
        <v>27017</v>
      </c>
      <c r="AC50" s="5">
        <v>15918</v>
      </c>
      <c r="AD50" s="5">
        <v>107</v>
      </c>
      <c r="AE50" s="5">
        <v>38</v>
      </c>
      <c r="AF50" s="5">
        <v>62536</v>
      </c>
      <c r="AG50" s="5">
        <v>620</v>
      </c>
      <c r="AH50" s="5">
        <v>1554</v>
      </c>
      <c r="AI50" s="5">
        <v>220</v>
      </c>
      <c r="AJ50" s="5">
        <v>467</v>
      </c>
      <c r="AK50" s="5">
        <v>8479</v>
      </c>
      <c r="AL50" s="5">
        <v>1105</v>
      </c>
      <c r="AM50" s="5">
        <v>549</v>
      </c>
      <c r="AN50" s="5">
        <v>411</v>
      </c>
      <c r="AO50" s="5">
        <v>74</v>
      </c>
      <c r="AP50" s="5">
        <v>1390</v>
      </c>
      <c r="AQ50" s="5">
        <v>1485</v>
      </c>
      <c r="AR50" s="5">
        <v>20</v>
      </c>
      <c r="AS50" s="5">
        <v>0</v>
      </c>
      <c r="AT50" s="5">
        <v>709</v>
      </c>
      <c r="AU50" s="5">
        <v>255</v>
      </c>
      <c r="AV50" s="5">
        <v>16669</v>
      </c>
      <c r="AW50" s="5">
        <v>340</v>
      </c>
      <c r="AX50" s="5">
        <v>2476</v>
      </c>
      <c r="AY50" s="5">
        <v>7521</v>
      </c>
      <c r="AZ50" s="5">
        <v>15</v>
      </c>
      <c r="BA50" s="5">
        <v>2646</v>
      </c>
      <c r="BB50" s="5">
        <v>479</v>
      </c>
    </row>
    <row r="51" spans="1:54" ht="15" customHeight="1">
      <c r="A51" s="10" t="s">
        <v>230</v>
      </c>
      <c r="B51" s="5">
        <v>0</v>
      </c>
      <c r="C51" s="5">
        <v>12</v>
      </c>
      <c r="D51" s="5">
        <v>513</v>
      </c>
      <c r="E51" s="5">
        <v>0</v>
      </c>
      <c r="F51" s="5">
        <v>0</v>
      </c>
      <c r="G51" s="5">
        <v>355</v>
      </c>
      <c r="H51" s="5">
        <v>165</v>
      </c>
      <c r="I51" s="5">
        <v>0</v>
      </c>
      <c r="J51" s="5">
        <v>7130</v>
      </c>
      <c r="K51" s="5">
        <v>6973</v>
      </c>
      <c r="L51" s="5">
        <v>96</v>
      </c>
      <c r="M51" s="5">
        <v>0</v>
      </c>
      <c r="N51" s="5">
        <v>820</v>
      </c>
      <c r="O51" s="5">
        <v>1924</v>
      </c>
      <c r="P51" s="5">
        <v>267</v>
      </c>
      <c r="Q51" s="5">
        <v>0</v>
      </c>
      <c r="R51" s="5">
        <v>291</v>
      </c>
      <c r="S51" s="5">
        <v>0</v>
      </c>
      <c r="T51" s="5">
        <v>19</v>
      </c>
      <c r="U51" s="5">
        <v>426</v>
      </c>
      <c r="V51" s="5">
        <v>5295</v>
      </c>
      <c r="W51" s="5">
        <v>1686</v>
      </c>
      <c r="X51" s="5">
        <v>104</v>
      </c>
      <c r="Y51" s="5">
        <v>0</v>
      </c>
      <c r="Z51" s="5">
        <v>7651</v>
      </c>
      <c r="AA51" s="5">
        <v>783</v>
      </c>
      <c r="AB51" s="5">
        <v>3548</v>
      </c>
      <c r="AC51" s="5">
        <v>355</v>
      </c>
      <c r="AD51" s="5">
        <v>332</v>
      </c>
      <c r="AE51" s="5">
        <v>32</v>
      </c>
      <c r="AF51" s="5">
        <v>20886</v>
      </c>
      <c r="AG51" s="5">
        <v>418</v>
      </c>
      <c r="AH51" s="5">
        <v>751</v>
      </c>
      <c r="AI51" s="5">
        <v>97</v>
      </c>
      <c r="AJ51" s="5">
        <v>56</v>
      </c>
      <c r="AK51" s="5">
        <v>2395</v>
      </c>
      <c r="AL51" s="5">
        <v>2</v>
      </c>
      <c r="AM51" s="5">
        <v>369</v>
      </c>
      <c r="AN51" s="5">
        <v>0</v>
      </c>
      <c r="AO51" s="5">
        <v>0</v>
      </c>
      <c r="AP51" s="5">
        <v>1</v>
      </c>
      <c r="AQ51" s="5">
        <v>413</v>
      </c>
      <c r="AR51" s="5">
        <v>10</v>
      </c>
      <c r="AS51" s="5">
        <v>0</v>
      </c>
      <c r="AT51" s="5">
        <v>326</v>
      </c>
      <c r="AU51" s="5">
        <v>128</v>
      </c>
      <c r="AV51" s="5">
        <v>532</v>
      </c>
      <c r="AW51" s="5">
        <v>5</v>
      </c>
      <c r="AX51" s="5">
        <v>297</v>
      </c>
      <c r="AY51" s="5">
        <v>0</v>
      </c>
      <c r="AZ51" s="5">
        <v>0</v>
      </c>
      <c r="BA51" s="5">
        <v>1</v>
      </c>
      <c r="BB51" s="5">
        <v>0</v>
      </c>
    </row>
    <row r="52" spans="1:54" ht="15" customHeight="1">
      <c r="A52" s="12" t="s">
        <v>231</v>
      </c>
      <c r="B52" s="7">
        <v>197</v>
      </c>
      <c r="C52" s="7">
        <v>18</v>
      </c>
      <c r="D52" s="7">
        <v>2135</v>
      </c>
      <c r="E52" s="7">
        <v>1042</v>
      </c>
      <c r="F52" s="7">
        <v>287</v>
      </c>
      <c r="G52" s="7">
        <v>2709</v>
      </c>
      <c r="H52" s="7">
        <v>104</v>
      </c>
      <c r="I52" s="7">
        <v>279</v>
      </c>
      <c r="J52" s="7">
        <v>20231</v>
      </c>
      <c r="K52" s="7">
        <v>19549</v>
      </c>
      <c r="L52" s="7">
        <v>1549</v>
      </c>
      <c r="M52" s="7">
        <v>141</v>
      </c>
      <c r="N52" s="7">
        <v>2907</v>
      </c>
      <c r="O52" s="7">
        <v>3272</v>
      </c>
      <c r="P52" s="7">
        <v>782</v>
      </c>
      <c r="Q52" s="7">
        <v>392</v>
      </c>
      <c r="R52" s="7">
        <v>2097</v>
      </c>
      <c r="S52" s="7">
        <v>7661</v>
      </c>
      <c r="T52" s="7">
        <v>10</v>
      </c>
      <c r="U52" s="7">
        <v>9784</v>
      </c>
      <c r="V52" s="7">
        <v>17727</v>
      </c>
      <c r="W52" s="7">
        <v>12147</v>
      </c>
      <c r="X52" s="7">
        <v>421</v>
      </c>
      <c r="Y52" s="7">
        <v>106</v>
      </c>
      <c r="Z52" s="7">
        <v>12695</v>
      </c>
      <c r="AA52" s="7">
        <v>1969</v>
      </c>
      <c r="AB52" s="7">
        <v>7041</v>
      </c>
      <c r="AC52" s="7">
        <v>6235</v>
      </c>
      <c r="AD52" s="7">
        <v>595</v>
      </c>
      <c r="AE52" s="7">
        <v>54</v>
      </c>
      <c r="AF52" s="7">
        <v>24295</v>
      </c>
      <c r="AG52" s="7">
        <v>1023</v>
      </c>
      <c r="AH52" s="7">
        <v>1261</v>
      </c>
      <c r="AI52" s="7">
        <v>192</v>
      </c>
      <c r="AJ52" s="7">
        <v>481</v>
      </c>
      <c r="AK52" s="7">
        <v>5203</v>
      </c>
      <c r="AL52" s="7">
        <v>337</v>
      </c>
      <c r="AM52" s="7">
        <v>680</v>
      </c>
      <c r="AN52" s="7">
        <v>55</v>
      </c>
      <c r="AO52" s="7">
        <v>-690</v>
      </c>
      <c r="AP52" s="7">
        <v>1174</v>
      </c>
      <c r="AQ52" s="7">
        <v>1136</v>
      </c>
      <c r="AR52" s="7">
        <v>31</v>
      </c>
      <c r="AS52" s="7">
        <v>877</v>
      </c>
      <c r="AT52" s="7">
        <v>622</v>
      </c>
      <c r="AU52" s="7">
        <v>701</v>
      </c>
      <c r="AV52" s="7">
        <v>2832</v>
      </c>
      <c r="AW52" s="7">
        <v>8</v>
      </c>
      <c r="AX52" s="7">
        <v>652</v>
      </c>
      <c r="AY52" s="7">
        <v>7044</v>
      </c>
      <c r="AZ52" s="7">
        <v>93</v>
      </c>
      <c r="BA52" s="7">
        <v>1254</v>
      </c>
      <c r="BB52" s="7">
        <v>-1743</v>
      </c>
    </row>
    <row r="53" spans="1:54" ht="15" customHeight="1"/>
    <row r="54" spans="1:54" ht="15" customHeight="1">
      <c r="A54" s="2" t="s">
        <v>193</v>
      </c>
    </row>
    <row r="55" spans="1:54" ht="15" customHeight="1">
      <c r="A55" s="2" t="s">
        <v>164</v>
      </c>
    </row>
    <row r="56" spans="1:54" ht="15" customHeight="1"/>
    <row r="57" spans="1:54" ht="15" customHeight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</row>
  </sheetData>
  <printOptions horizontalCentered="1" verticalCentered="1"/>
  <pageMargins left="0.74803149606299213" right="0.74803149606299213" top="0.52" bottom="0.5" header="0.51181102362204722" footer="0.51181102362204722"/>
  <pageSetup paperSize="9" scale="7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lha26">
    <pageSetUpPr fitToPage="1"/>
  </sheetPr>
  <dimension ref="A1:BB61"/>
  <sheetViews>
    <sheetView showGridLines="0" workbookViewId="0">
      <selection activeCell="B57" sqref="B57:BI57"/>
    </sheetView>
  </sheetViews>
  <sheetFormatPr defaultRowHeight="12.75"/>
  <cols>
    <col min="1" max="1" width="29.7109375" style="2" customWidth="1"/>
    <col min="2" max="54" width="9.7109375" style="2" customWidth="1"/>
    <col min="256" max="256" width="29.7109375" customWidth="1"/>
    <col min="257" max="257" width="3.28515625" customWidth="1"/>
    <col min="258" max="298" width="9.7109375" customWidth="1"/>
    <col min="299" max="299" width="10.7109375" customWidth="1"/>
    <col min="300" max="310" width="9.7109375" customWidth="1"/>
    <col min="512" max="512" width="29.7109375" customWidth="1"/>
    <col min="513" max="513" width="3.28515625" customWidth="1"/>
    <col min="514" max="554" width="9.7109375" customWidth="1"/>
    <col min="555" max="555" width="10.7109375" customWidth="1"/>
    <col min="556" max="566" width="9.7109375" customWidth="1"/>
    <col min="768" max="768" width="29.7109375" customWidth="1"/>
    <col min="769" max="769" width="3.28515625" customWidth="1"/>
    <col min="770" max="810" width="9.7109375" customWidth="1"/>
    <col min="811" max="811" width="10.7109375" customWidth="1"/>
    <col min="812" max="822" width="9.7109375" customWidth="1"/>
    <col min="1024" max="1024" width="29.7109375" customWidth="1"/>
    <col min="1025" max="1025" width="3.28515625" customWidth="1"/>
    <col min="1026" max="1066" width="9.7109375" customWidth="1"/>
    <col min="1067" max="1067" width="10.7109375" customWidth="1"/>
    <col min="1068" max="1078" width="9.7109375" customWidth="1"/>
    <col min="1280" max="1280" width="29.7109375" customWidth="1"/>
    <col min="1281" max="1281" width="3.28515625" customWidth="1"/>
    <col min="1282" max="1322" width="9.7109375" customWidth="1"/>
    <col min="1323" max="1323" width="10.7109375" customWidth="1"/>
    <col min="1324" max="1334" width="9.7109375" customWidth="1"/>
    <col min="1536" max="1536" width="29.7109375" customWidth="1"/>
    <col min="1537" max="1537" width="3.28515625" customWidth="1"/>
    <col min="1538" max="1578" width="9.7109375" customWidth="1"/>
    <col min="1579" max="1579" width="10.7109375" customWidth="1"/>
    <col min="1580" max="1590" width="9.7109375" customWidth="1"/>
    <col min="1792" max="1792" width="29.7109375" customWidth="1"/>
    <col min="1793" max="1793" width="3.28515625" customWidth="1"/>
    <col min="1794" max="1834" width="9.7109375" customWidth="1"/>
    <col min="1835" max="1835" width="10.7109375" customWidth="1"/>
    <col min="1836" max="1846" width="9.7109375" customWidth="1"/>
    <col min="2048" max="2048" width="29.7109375" customWidth="1"/>
    <col min="2049" max="2049" width="3.28515625" customWidth="1"/>
    <col min="2050" max="2090" width="9.7109375" customWidth="1"/>
    <col min="2091" max="2091" width="10.7109375" customWidth="1"/>
    <col min="2092" max="2102" width="9.7109375" customWidth="1"/>
    <col min="2304" max="2304" width="29.7109375" customWidth="1"/>
    <col min="2305" max="2305" width="3.28515625" customWidth="1"/>
    <col min="2306" max="2346" width="9.7109375" customWidth="1"/>
    <col min="2347" max="2347" width="10.7109375" customWidth="1"/>
    <col min="2348" max="2358" width="9.7109375" customWidth="1"/>
    <col min="2560" max="2560" width="29.7109375" customWidth="1"/>
    <col min="2561" max="2561" width="3.28515625" customWidth="1"/>
    <col min="2562" max="2602" width="9.7109375" customWidth="1"/>
    <col min="2603" max="2603" width="10.7109375" customWidth="1"/>
    <col min="2604" max="2614" width="9.7109375" customWidth="1"/>
    <col min="2816" max="2816" width="29.7109375" customWidth="1"/>
    <col min="2817" max="2817" width="3.28515625" customWidth="1"/>
    <col min="2818" max="2858" width="9.7109375" customWidth="1"/>
    <col min="2859" max="2859" width="10.7109375" customWidth="1"/>
    <col min="2860" max="2870" width="9.7109375" customWidth="1"/>
    <col min="3072" max="3072" width="29.7109375" customWidth="1"/>
    <col min="3073" max="3073" width="3.28515625" customWidth="1"/>
    <col min="3074" max="3114" width="9.7109375" customWidth="1"/>
    <col min="3115" max="3115" width="10.7109375" customWidth="1"/>
    <col min="3116" max="3126" width="9.7109375" customWidth="1"/>
    <col min="3328" max="3328" width="29.7109375" customWidth="1"/>
    <col min="3329" max="3329" width="3.28515625" customWidth="1"/>
    <col min="3330" max="3370" width="9.7109375" customWidth="1"/>
    <col min="3371" max="3371" width="10.7109375" customWidth="1"/>
    <col min="3372" max="3382" width="9.7109375" customWidth="1"/>
    <col min="3584" max="3584" width="29.7109375" customWidth="1"/>
    <col min="3585" max="3585" width="3.28515625" customWidth="1"/>
    <col min="3586" max="3626" width="9.7109375" customWidth="1"/>
    <col min="3627" max="3627" width="10.7109375" customWidth="1"/>
    <col min="3628" max="3638" width="9.7109375" customWidth="1"/>
    <col min="3840" max="3840" width="29.7109375" customWidth="1"/>
    <col min="3841" max="3841" width="3.28515625" customWidth="1"/>
    <col min="3842" max="3882" width="9.7109375" customWidth="1"/>
    <col min="3883" max="3883" width="10.7109375" customWidth="1"/>
    <col min="3884" max="3894" width="9.7109375" customWidth="1"/>
    <col min="4096" max="4096" width="29.7109375" customWidth="1"/>
    <col min="4097" max="4097" width="3.28515625" customWidth="1"/>
    <col min="4098" max="4138" width="9.7109375" customWidth="1"/>
    <col min="4139" max="4139" width="10.7109375" customWidth="1"/>
    <col min="4140" max="4150" width="9.7109375" customWidth="1"/>
    <col min="4352" max="4352" width="29.7109375" customWidth="1"/>
    <col min="4353" max="4353" width="3.28515625" customWidth="1"/>
    <col min="4354" max="4394" width="9.7109375" customWidth="1"/>
    <col min="4395" max="4395" width="10.7109375" customWidth="1"/>
    <col min="4396" max="4406" width="9.7109375" customWidth="1"/>
    <col min="4608" max="4608" width="29.7109375" customWidth="1"/>
    <col min="4609" max="4609" width="3.28515625" customWidth="1"/>
    <col min="4610" max="4650" width="9.7109375" customWidth="1"/>
    <col min="4651" max="4651" width="10.7109375" customWidth="1"/>
    <col min="4652" max="4662" width="9.7109375" customWidth="1"/>
    <col min="4864" max="4864" width="29.7109375" customWidth="1"/>
    <col min="4865" max="4865" width="3.28515625" customWidth="1"/>
    <col min="4866" max="4906" width="9.7109375" customWidth="1"/>
    <col min="4907" max="4907" width="10.7109375" customWidth="1"/>
    <col min="4908" max="4918" width="9.7109375" customWidth="1"/>
    <col min="5120" max="5120" width="29.7109375" customWidth="1"/>
    <col min="5121" max="5121" width="3.28515625" customWidth="1"/>
    <col min="5122" max="5162" width="9.7109375" customWidth="1"/>
    <col min="5163" max="5163" width="10.7109375" customWidth="1"/>
    <col min="5164" max="5174" width="9.7109375" customWidth="1"/>
    <col min="5376" max="5376" width="29.7109375" customWidth="1"/>
    <col min="5377" max="5377" width="3.28515625" customWidth="1"/>
    <col min="5378" max="5418" width="9.7109375" customWidth="1"/>
    <col min="5419" max="5419" width="10.7109375" customWidth="1"/>
    <col min="5420" max="5430" width="9.7109375" customWidth="1"/>
    <col min="5632" max="5632" width="29.7109375" customWidth="1"/>
    <col min="5633" max="5633" width="3.28515625" customWidth="1"/>
    <col min="5634" max="5674" width="9.7109375" customWidth="1"/>
    <col min="5675" max="5675" width="10.7109375" customWidth="1"/>
    <col min="5676" max="5686" width="9.7109375" customWidth="1"/>
    <col min="5888" max="5888" width="29.7109375" customWidth="1"/>
    <col min="5889" max="5889" width="3.28515625" customWidth="1"/>
    <col min="5890" max="5930" width="9.7109375" customWidth="1"/>
    <col min="5931" max="5931" width="10.7109375" customWidth="1"/>
    <col min="5932" max="5942" width="9.7109375" customWidth="1"/>
    <col min="6144" max="6144" width="29.7109375" customWidth="1"/>
    <col min="6145" max="6145" width="3.28515625" customWidth="1"/>
    <col min="6146" max="6186" width="9.7109375" customWidth="1"/>
    <col min="6187" max="6187" width="10.7109375" customWidth="1"/>
    <col min="6188" max="6198" width="9.7109375" customWidth="1"/>
    <col min="6400" max="6400" width="29.7109375" customWidth="1"/>
    <col min="6401" max="6401" width="3.28515625" customWidth="1"/>
    <col min="6402" max="6442" width="9.7109375" customWidth="1"/>
    <col min="6443" max="6443" width="10.7109375" customWidth="1"/>
    <col min="6444" max="6454" width="9.7109375" customWidth="1"/>
    <col min="6656" max="6656" width="29.7109375" customWidth="1"/>
    <col min="6657" max="6657" width="3.28515625" customWidth="1"/>
    <col min="6658" max="6698" width="9.7109375" customWidth="1"/>
    <col min="6699" max="6699" width="10.7109375" customWidth="1"/>
    <col min="6700" max="6710" width="9.7109375" customWidth="1"/>
    <col min="6912" max="6912" width="29.7109375" customWidth="1"/>
    <col min="6913" max="6913" width="3.28515625" customWidth="1"/>
    <col min="6914" max="6954" width="9.7109375" customWidth="1"/>
    <col min="6955" max="6955" width="10.7109375" customWidth="1"/>
    <col min="6956" max="6966" width="9.7109375" customWidth="1"/>
    <col min="7168" max="7168" width="29.7109375" customWidth="1"/>
    <col min="7169" max="7169" width="3.28515625" customWidth="1"/>
    <col min="7170" max="7210" width="9.7109375" customWidth="1"/>
    <col min="7211" max="7211" width="10.7109375" customWidth="1"/>
    <col min="7212" max="7222" width="9.7109375" customWidth="1"/>
    <col min="7424" max="7424" width="29.7109375" customWidth="1"/>
    <col min="7425" max="7425" width="3.28515625" customWidth="1"/>
    <col min="7426" max="7466" width="9.7109375" customWidth="1"/>
    <col min="7467" max="7467" width="10.7109375" customWidth="1"/>
    <col min="7468" max="7478" width="9.7109375" customWidth="1"/>
    <col min="7680" max="7680" width="29.7109375" customWidth="1"/>
    <col min="7681" max="7681" width="3.28515625" customWidth="1"/>
    <col min="7682" max="7722" width="9.7109375" customWidth="1"/>
    <col min="7723" max="7723" width="10.7109375" customWidth="1"/>
    <col min="7724" max="7734" width="9.7109375" customWidth="1"/>
    <col min="7936" max="7936" width="29.7109375" customWidth="1"/>
    <col min="7937" max="7937" width="3.28515625" customWidth="1"/>
    <col min="7938" max="7978" width="9.7109375" customWidth="1"/>
    <col min="7979" max="7979" width="10.7109375" customWidth="1"/>
    <col min="7980" max="7990" width="9.7109375" customWidth="1"/>
    <col min="8192" max="8192" width="29.7109375" customWidth="1"/>
    <col min="8193" max="8193" width="3.28515625" customWidth="1"/>
    <col min="8194" max="8234" width="9.7109375" customWidth="1"/>
    <col min="8235" max="8235" width="10.7109375" customWidth="1"/>
    <col min="8236" max="8246" width="9.7109375" customWidth="1"/>
    <col min="8448" max="8448" width="29.7109375" customWidth="1"/>
    <col min="8449" max="8449" width="3.28515625" customWidth="1"/>
    <col min="8450" max="8490" width="9.7109375" customWidth="1"/>
    <col min="8491" max="8491" width="10.7109375" customWidth="1"/>
    <col min="8492" max="8502" width="9.7109375" customWidth="1"/>
    <col min="8704" max="8704" width="29.7109375" customWidth="1"/>
    <col min="8705" max="8705" width="3.28515625" customWidth="1"/>
    <col min="8706" max="8746" width="9.7109375" customWidth="1"/>
    <col min="8747" max="8747" width="10.7109375" customWidth="1"/>
    <col min="8748" max="8758" width="9.7109375" customWidth="1"/>
    <col min="8960" max="8960" width="29.7109375" customWidth="1"/>
    <col min="8961" max="8961" width="3.28515625" customWidth="1"/>
    <col min="8962" max="9002" width="9.7109375" customWidth="1"/>
    <col min="9003" max="9003" width="10.7109375" customWidth="1"/>
    <col min="9004" max="9014" width="9.7109375" customWidth="1"/>
    <col min="9216" max="9216" width="29.7109375" customWidth="1"/>
    <col min="9217" max="9217" width="3.28515625" customWidth="1"/>
    <col min="9218" max="9258" width="9.7109375" customWidth="1"/>
    <col min="9259" max="9259" width="10.7109375" customWidth="1"/>
    <col min="9260" max="9270" width="9.7109375" customWidth="1"/>
    <col min="9472" max="9472" width="29.7109375" customWidth="1"/>
    <col min="9473" max="9473" width="3.28515625" customWidth="1"/>
    <col min="9474" max="9514" width="9.7109375" customWidth="1"/>
    <col min="9515" max="9515" width="10.7109375" customWidth="1"/>
    <col min="9516" max="9526" width="9.7109375" customWidth="1"/>
    <col min="9728" max="9728" width="29.7109375" customWidth="1"/>
    <col min="9729" max="9729" width="3.28515625" customWidth="1"/>
    <col min="9730" max="9770" width="9.7109375" customWidth="1"/>
    <col min="9771" max="9771" width="10.7109375" customWidth="1"/>
    <col min="9772" max="9782" width="9.7109375" customWidth="1"/>
    <col min="9984" max="9984" width="29.7109375" customWidth="1"/>
    <col min="9985" max="9985" width="3.28515625" customWidth="1"/>
    <col min="9986" max="10026" width="9.7109375" customWidth="1"/>
    <col min="10027" max="10027" width="10.7109375" customWidth="1"/>
    <col min="10028" max="10038" width="9.7109375" customWidth="1"/>
    <col min="10240" max="10240" width="29.7109375" customWidth="1"/>
    <col min="10241" max="10241" width="3.28515625" customWidth="1"/>
    <col min="10242" max="10282" width="9.7109375" customWidth="1"/>
    <col min="10283" max="10283" width="10.7109375" customWidth="1"/>
    <col min="10284" max="10294" width="9.7109375" customWidth="1"/>
    <col min="10496" max="10496" width="29.7109375" customWidth="1"/>
    <col min="10497" max="10497" width="3.28515625" customWidth="1"/>
    <col min="10498" max="10538" width="9.7109375" customWidth="1"/>
    <col min="10539" max="10539" width="10.7109375" customWidth="1"/>
    <col min="10540" max="10550" width="9.7109375" customWidth="1"/>
    <col min="10752" max="10752" width="29.7109375" customWidth="1"/>
    <col min="10753" max="10753" width="3.28515625" customWidth="1"/>
    <col min="10754" max="10794" width="9.7109375" customWidth="1"/>
    <col min="10795" max="10795" width="10.7109375" customWidth="1"/>
    <col min="10796" max="10806" width="9.7109375" customWidth="1"/>
    <col min="11008" max="11008" width="29.7109375" customWidth="1"/>
    <col min="11009" max="11009" width="3.28515625" customWidth="1"/>
    <col min="11010" max="11050" width="9.7109375" customWidth="1"/>
    <col min="11051" max="11051" width="10.7109375" customWidth="1"/>
    <col min="11052" max="11062" width="9.7109375" customWidth="1"/>
    <col min="11264" max="11264" width="29.7109375" customWidth="1"/>
    <col min="11265" max="11265" width="3.28515625" customWidth="1"/>
    <col min="11266" max="11306" width="9.7109375" customWidth="1"/>
    <col min="11307" max="11307" width="10.7109375" customWidth="1"/>
    <col min="11308" max="11318" width="9.7109375" customWidth="1"/>
    <col min="11520" max="11520" width="29.7109375" customWidth="1"/>
    <col min="11521" max="11521" width="3.28515625" customWidth="1"/>
    <col min="11522" max="11562" width="9.7109375" customWidth="1"/>
    <col min="11563" max="11563" width="10.7109375" customWidth="1"/>
    <col min="11564" max="11574" width="9.7109375" customWidth="1"/>
    <col min="11776" max="11776" width="29.7109375" customWidth="1"/>
    <col min="11777" max="11777" width="3.28515625" customWidth="1"/>
    <col min="11778" max="11818" width="9.7109375" customWidth="1"/>
    <col min="11819" max="11819" width="10.7109375" customWidth="1"/>
    <col min="11820" max="11830" width="9.7109375" customWidth="1"/>
    <col min="12032" max="12032" width="29.7109375" customWidth="1"/>
    <col min="12033" max="12033" width="3.28515625" customWidth="1"/>
    <col min="12034" max="12074" width="9.7109375" customWidth="1"/>
    <col min="12075" max="12075" width="10.7109375" customWidth="1"/>
    <col min="12076" max="12086" width="9.7109375" customWidth="1"/>
    <col min="12288" max="12288" width="29.7109375" customWidth="1"/>
    <col min="12289" max="12289" width="3.28515625" customWidth="1"/>
    <col min="12290" max="12330" width="9.7109375" customWidth="1"/>
    <col min="12331" max="12331" width="10.7109375" customWidth="1"/>
    <col min="12332" max="12342" width="9.7109375" customWidth="1"/>
    <col min="12544" max="12544" width="29.7109375" customWidth="1"/>
    <col min="12545" max="12545" width="3.28515625" customWidth="1"/>
    <col min="12546" max="12586" width="9.7109375" customWidth="1"/>
    <col min="12587" max="12587" width="10.7109375" customWidth="1"/>
    <col min="12588" max="12598" width="9.7109375" customWidth="1"/>
    <col min="12800" max="12800" width="29.7109375" customWidth="1"/>
    <col min="12801" max="12801" width="3.28515625" customWidth="1"/>
    <col min="12802" max="12842" width="9.7109375" customWidth="1"/>
    <col min="12843" max="12843" width="10.7109375" customWidth="1"/>
    <col min="12844" max="12854" width="9.7109375" customWidth="1"/>
    <col min="13056" max="13056" width="29.7109375" customWidth="1"/>
    <col min="13057" max="13057" width="3.28515625" customWidth="1"/>
    <col min="13058" max="13098" width="9.7109375" customWidth="1"/>
    <col min="13099" max="13099" width="10.7109375" customWidth="1"/>
    <col min="13100" max="13110" width="9.7109375" customWidth="1"/>
    <col min="13312" max="13312" width="29.7109375" customWidth="1"/>
    <col min="13313" max="13313" width="3.28515625" customWidth="1"/>
    <col min="13314" max="13354" width="9.7109375" customWidth="1"/>
    <col min="13355" max="13355" width="10.7109375" customWidth="1"/>
    <col min="13356" max="13366" width="9.7109375" customWidth="1"/>
    <col min="13568" max="13568" width="29.7109375" customWidth="1"/>
    <col min="13569" max="13569" width="3.28515625" customWidth="1"/>
    <col min="13570" max="13610" width="9.7109375" customWidth="1"/>
    <col min="13611" max="13611" width="10.7109375" customWidth="1"/>
    <col min="13612" max="13622" width="9.7109375" customWidth="1"/>
    <col min="13824" max="13824" width="29.7109375" customWidth="1"/>
    <col min="13825" max="13825" width="3.28515625" customWidth="1"/>
    <col min="13826" max="13866" width="9.7109375" customWidth="1"/>
    <col min="13867" max="13867" width="10.7109375" customWidth="1"/>
    <col min="13868" max="13878" width="9.7109375" customWidth="1"/>
    <col min="14080" max="14080" width="29.7109375" customWidth="1"/>
    <col min="14081" max="14081" width="3.28515625" customWidth="1"/>
    <col min="14082" max="14122" width="9.7109375" customWidth="1"/>
    <col min="14123" max="14123" width="10.7109375" customWidth="1"/>
    <col min="14124" max="14134" width="9.7109375" customWidth="1"/>
    <col min="14336" max="14336" width="29.7109375" customWidth="1"/>
    <col min="14337" max="14337" width="3.28515625" customWidth="1"/>
    <col min="14338" max="14378" width="9.7109375" customWidth="1"/>
    <col min="14379" max="14379" width="10.7109375" customWidth="1"/>
    <col min="14380" max="14390" width="9.7109375" customWidth="1"/>
    <col min="14592" max="14592" width="29.7109375" customWidth="1"/>
    <col min="14593" max="14593" width="3.28515625" customWidth="1"/>
    <col min="14594" max="14634" width="9.7109375" customWidth="1"/>
    <col min="14635" max="14635" width="10.7109375" customWidth="1"/>
    <col min="14636" max="14646" width="9.7109375" customWidth="1"/>
    <col min="14848" max="14848" width="29.7109375" customWidth="1"/>
    <col min="14849" max="14849" width="3.28515625" customWidth="1"/>
    <col min="14850" max="14890" width="9.7109375" customWidth="1"/>
    <col min="14891" max="14891" width="10.7109375" customWidth="1"/>
    <col min="14892" max="14902" width="9.7109375" customWidth="1"/>
    <col min="15104" max="15104" width="29.7109375" customWidth="1"/>
    <col min="15105" max="15105" width="3.28515625" customWidth="1"/>
    <col min="15106" max="15146" width="9.7109375" customWidth="1"/>
    <col min="15147" max="15147" width="10.7109375" customWidth="1"/>
    <col min="15148" max="15158" width="9.7109375" customWidth="1"/>
    <col min="15360" max="15360" width="29.7109375" customWidth="1"/>
    <col min="15361" max="15361" width="3.28515625" customWidth="1"/>
    <col min="15362" max="15402" width="9.7109375" customWidth="1"/>
    <col min="15403" max="15403" width="10.7109375" customWidth="1"/>
    <col min="15404" max="15414" width="9.7109375" customWidth="1"/>
    <col min="15616" max="15616" width="29.7109375" customWidth="1"/>
    <col min="15617" max="15617" width="3.28515625" customWidth="1"/>
    <col min="15618" max="15658" width="9.7109375" customWidth="1"/>
    <col min="15659" max="15659" width="10.7109375" customWidth="1"/>
    <col min="15660" max="15670" width="9.7109375" customWidth="1"/>
    <col min="15872" max="15872" width="29.7109375" customWidth="1"/>
    <col min="15873" max="15873" width="3.28515625" customWidth="1"/>
    <col min="15874" max="15914" width="9.7109375" customWidth="1"/>
    <col min="15915" max="15915" width="10.7109375" customWidth="1"/>
    <col min="15916" max="15926" width="9.7109375" customWidth="1"/>
    <col min="16128" max="16128" width="29.7109375" customWidth="1"/>
    <col min="16129" max="16129" width="3.28515625" customWidth="1"/>
    <col min="16130" max="16170" width="9.7109375" customWidth="1"/>
    <col min="16171" max="16171" width="10.7109375" customWidth="1"/>
    <col min="16172" max="16182" width="9.7109375" customWidth="1"/>
  </cols>
  <sheetData>
    <row r="1" spans="1:54" ht="15" customHeight="1">
      <c r="A1" s="8" t="s">
        <v>177</v>
      </c>
    </row>
    <row r="2" spans="1:54" ht="15" customHeight="1">
      <c r="A2" s="8" t="s">
        <v>190</v>
      </c>
    </row>
    <row r="3" spans="1:54" ht="15" customHeight="1"/>
    <row r="4" spans="1:54" ht="15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</row>
    <row r="5" spans="1:54" ht="15" customHeight="1">
      <c r="A5" s="2" t="s">
        <v>178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</row>
    <row r="6" spans="1:54" ht="15" customHeight="1">
      <c r="A6" s="18"/>
    </row>
    <row r="7" spans="1:54" ht="25.5">
      <c r="B7" s="3" t="s">
        <v>30</v>
      </c>
      <c r="C7" s="23" t="s">
        <v>179</v>
      </c>
      <c r="D7" s="3" t="s">
        <v>19</v>
      </c>
      <c r="E7" s="3" t="s">
        <v>124</v>
      </c>
      <c r="F7" s="3" t="s">
        <v>22</v>
      </c>
      <c r="G7" s="3" t="s">
        <v>6</v>
      </c>
      <c r="H7" s="3" t="s">
        <v>61</v>
      </c>
      <c r="I7" s="3" t="s">
        <v>10</v>
      </c>
      <c r="J7" s="3" t="s">
        <v>16</v>
      </c>
      <c r="K7" s="3" t="s">
        <v>17</v>
      </c>
      <c r="L7" s="3" t="s">
        <v>2</v>
      </c>
      <c r="M7" s="3" t="s">
        <v>119</v>
      </c>
      <c r="N7" s="3" t="s">
        <v>29</v>
      </c>
      <c r="O7" s="3" t="s">
        <v>9</v>
      </c>
      <c r="P7" s="3" t="s">
        <v>14</v>
      </c>
      <c r="Q7" s="3" t="s">
        <v>15</v>
      </c>
      <c r="R7" s="3" t="s">
        <v>120</v>
      </c>
      <c r="S7" s="3" t="s">
        <v>36</v>
      </c>
      <c r="T7" s="3" t="s">
        <v>28</v>
      </c>
      <c r="U7" s="3" t="s">
        <v>5</v>
      </c>
      <c r="V7" s="3" t="s">
        <v>166</v>
      </c>
      <c r="W7" s="3" t="s">
        <v>114</v>
      </c>
      <c r="X7" s="3" t="s">
        <v>3</v>
      </c>
      <c r="Y7" s="3" t="s">
        <v>18</v>
      </c>
      <c r="Z7" s="3" t="s">
        <v>115</v>
      </c>
      <c r="AA7" s="3" t="s">
        <v>167</v>
      </c>
      <c r="AB7" s="3" t="s">
        <v>4</v>
      </c>
      <c r="AC7" s="3" t="s">
        <v>121</v>
      </c>
      <c r="AD7" s="3" t="s">
        <v>8</v>
      </c>
      <c r="AE7" s="3" t="s">
        <v>129</v>
      </c>
      <c r="AF7" s="3" t="s">
        <v>169</v>
      </c>
      <c r="AG7" s="3" t="s">
        <v>168</v>
      </c>
      <c r="AH7" s="3" t="s">
        <v>11</v>
      </c>
      <c r="AI7" s="3" t="s">
        <v>113</v>
      </c>
      <c r="AJ7" s="3" t="s">
        <v>116</v>
      </c>
      <c r="AK7" s="3" t="s">
        <v>25</v>
      </c>
      <c r="AL7" s="3" t="s">
        <v>20</v>
      </c>
      <c r="AM7" s="3" t="s">
        <v>12</v>
      </c>
      <c r="AN7" s="3" t="s">
        <v>128</v>
      </c>
      <c r="AO7" s="3" t="s">
        <v>32</v>
      </c>
      <c r="AP7" s="3" t="s">
        <v>161</v>
      </c>
      <c r="AQ7" s="23" t="s">
        <v>182</v>
      </c>
      <c r="AR7" s="3" t="s">
        <v>118</v>
      </c>
      <c r="AS7" s="3" t="s">
        <v>117</v>
      </c>
      <c r="AT7" s="3" t="s">
        <v>27</v>
      </c>
      <c r="AU7" s="3" t="s">
        <v>183</v>
      </c>
      <c r="AV7" s="3" t="s">
        <v>133</v>
      </c>
      <c r="AW7" s="3" t="s">
        <v>33</v>
      </c>
      <c r="AX7" s="3" t="s">
        <v>184</v>
      </c>
      <c r="AY7" s="3" t="s">
        <v>189</v>
      </c>
      <c r="AZ7" s="3" t="s">
        <v>126</v>
      </c>
      <c r="BA7" s="3" t="s">
        <v>130</v>
      </c>
      <c r="BB7" s="3" t="s">
        <v>188</v>
      </c>
    </row>
    <row r="8" spans="1:54" ht="15" customHeight="1">
      <c r="B8" s="22" t="s">
        <v>127</v>
      </c>
      <c r="C8" s="22" t="s">
        <v>127</v>
      </c>
      <c r="D8" s="22"/>
      <c r="E8" s="22" t="s">
        <v>127</v>
      </c>
      <c r="F8" s="22" t="s">
        <v>127</v>
      </c>
      <c r="G8" s="22" t="s">
        <v>127</v>
      </c>
      <c r="H8" s="22"/>
      <c r="I8" s="22" t="s">
        <v>127</v>
      </c>
      <c r="J8" s="22"/>
      <c r="K8" s="22" t="s">
        <v>162</v>
      </c>
      <c r="L8" s="22"/>
      <c r="M8" s="22"/>
      <c r="N8" s="22" t="s">
        <v>127</v>
      </c>
      <c r="O8" s="22"/>
      <c r="P8" s="22"/>
      <c r="Q8" s="22" t="s">
        <v>127</v>
      </c>
      <c r="R8" s="22"/>
      <c r="S8" s="22"/>
      <c r="T8" s="22" t="s">
        <v>127</v>
      </c>
      <c r="U8" s="22"/>
      <c r="V8" s="22" t="s">
        <v>127</v>
      </c>
      <c r="W8" s="22" t="s">
        <v>127</v>
      </c>
      <c r="X8" s="22"/>
      <c r="Y8" s="22"/>
      <c r="Z8" s="22"/>
      <c r="AA8" s="22"/>
      <c r="AB8" s="22"/>
      <c r="AC8" s="22"/>
      <c r="AD8" s="22"/>
      <c r="AE8" s="22"/>
      <c r="AF8" s="22"/>
      <c r="AG8" s="22" t="s">
        <v>127</v>
      </c>
      <c r="AH8" s="22"/>
      <c r="AI8" s="22"/>
      <c r="AJ8" s="22"/>
      <c r="AK8" s="22" t="s">
        <v>127</v>
      </c>
      <c r="AL8" s="22"/>
      <c r="AM8" s="22"/>
      <c r="AN8" s="22"/>
      <c r="AO8" s="22"/>
      <c r="AP8" s="22" t="s">
        <v>127</v>
      </c>
      <c r="AQ8" s="22" t="s">
        <v>127</v>
      </c>
      <c r="AR8" s="22"/>
      <c r="AS8" s="22"/>
      <c r="AT8" s="22" t="s">
        <v>127</v>
      </c>
      <c r="AU8" s="22" t="s">
        <v>127</v>
      </c>
      <c r="AV8" s="22"/>
      <c r="AW8" s="22"/>
      <c r="AX8" s="22" t="s">
        <v>127</v>
      </c>
      <c r="AY8" s="22" t="s">
        <v>163</v>
      </c>
      <c r="AZ8" s="22" t="s">
        <v>127</v>
      </c>
      <c r="BA8" s="22" t="s">
        <v>127</v>
      </c>
      <c r="BB8" s="22" t="s">
        <v>127</v>
      </c>
    </row>
    <row r="9" spans="1:54" ht="15" customHeight="1">
      <c r="A9" s="9" t="s">
        <v>37</v>
      </c>
      <c r="B9" s="4">
        <v>24835</v>
      </c>
      <c r="C9" s="4">
        <v>345</v>
      </c>
      <c r="D9" s="4">
        <v>55082</v>
      </c>
      <c r="E9" s="4">
        <v>27978</v>
      </c>
      <c r="F9" s="4">
        <v>6224</v>
      </c>
      <c r="G9" s="4">
        <v>80223</v>
      </c>
      <c r="H9" s="4">
        <v>23114</v>
      </c>
      <c r="I9" s="4">
        <v>13025</v>
      </c>
      <c r="J9" s="4">
        <v>52567</v>
      </c>
      <c r="K9" s="4">
        <v>831510</v>
      </c>
      <c r="L9" s="4">
        <v>546787</v>
      </c>
      <c r="M9" s="4">
        <v>41564</v>
      </c>
      <c r="N9" s="4">
        <v>8577</v>
      </c>
      <c r="O9" s="4">
        <v>124229</v>
      </c>
      <c r="P9" s="4">
        <v>227885</v>
      </c>
      <c r="Q9" s="4">
        <v>52572</v>
      </c>
      <c r="R9" s="4">
        <v>54794</v>
      </c>
      <c r="S9" s="4">
        <v>17056</v>
      </c>
      <c r="T9" s="4">
        <v>11067</v>
      </c>
      <c r="U9" s="4">
        <v>137256</v>
      </c>
      <c r="V9" s="4">
        <v>10653</v>
      </c>
      <c r="W9" s="4">
        <v>2465</v>
      </c>
      <c r="X9" s="4">
        <v>445482</v>
      </c>
      <c r="Y9" s="4">
        <v>347715</v>
      </c>
      <c r="Z9" s="4">
        <v>3020</v>
      </c>
      <c r="AA9" s="4">
        <v>9285</v>
      </c>
      <c r="AB9" s="4">
        <v>628335</v>
      </c>
      <c r="AC9" s="4">
        <v>32353</v>
      </c>
      <c r="AD9" s="4">
        <v>412677</v>
      </c>
      <c r="AE9" s="4">
        <v>118058</v>
      </c>
      <c r="AF9" s="4">
        <v>3734</v>
      </c>
      <c r="AG9" s="4">
        <v>266</v>
      </c>
      <c r="AH9" s="4">
        <v>884360</v>
      </c>
      <c r="AI9" s="4">
        <v>47099</v>
      </c>
      <c r="AJ9" s="4">
        <v>31367</v>
      </c>
      <c r="AK9" s="4">
        <v>45375</v>
      </c>
      <c r="AL9" s="4">
        <v>26149</v>
      </c>
      <c r="AM9" s="4">
        <v>94046</v>
      </c>
      <c r="AN9" s="4">
        <v>6819</v>
      </c>
      <c r="AO9" s="4">
        <v>101824</v>
      </c>
      <c r="AP9" s="4">
        <v>6977</v>
      </c>
      <c r="AQ9" s="4">
        <v>7019</v>
      </c>
      <c r="AR9" s="4">
        <v>45159</v>
      </c>
      <c r="AS9" s="4">
        <v>23960</v>
      </c>
      <c r="AT9" s="4">
        <v>3345</v>
      </c>
      <c r="AU9" s="4">
        <v>6088</v>
      </c>
      <c r="AV9" s="4">
        <v>11043</v>
      </c>
      <c r="AW9" s="4">
        <v>218174</v>
      </c>
      <c r="AX9" s="4">
        <v>4906</v>
      </c>
      <c r="AY9" s="4">
        <v>101439</v>
      </c>
      <c r="AZ9" s="4">
        <v>84487</v>
      </c>
      <c r="BA9" s="4">
        <v>562</v>
      </c>
      <c r="BB9" s="4">
        <v>472</v>
      </c>
    </row>
    <row r="10" spans="1:54" ht="15" customHeight="1">
      <c r="A10" s="10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ht="15" customHeight="1">
      <c r="A11" s="10" t="s">
        <v>134</v>
      </c>
      <c r="B11" s="5">
        <v>19312</v>
      </c>
      <c r="C11" s="5">
        <v>175</v>
      </c>
      <c r="D11" s="5">
        <v>41645</v>
      </c>
      <c r="E11" s="5">
        <v>16860</v>
      </c>
      <c r="F11" s="5">
        <v>1402</v>
      </c>
      <c r="G11" s="5">
        <v>66708</v>
      </c>
      <c r="H11" s="5">
        <v>18793</v>
      </c>
      <c r="I11" s="5">
        <v>9629</v>
      </c>
      <c r="J11" s="5">
        <v>32515</v>
      </c>
      <c r="K11" s="5">
        <v>380369</v>
      </c>
      <c r="L11" s="5">
        <v>314677</v>
      </c>
      <c r="M11" s="5">
        <v>18550</v>
      </c>
      <c r="N11" s="5">
        <v>7088</v>
      </c>
      <c r="O11" s="5">
        <v>104469</v>
      </c>
      <c r="P11" s="5">
        <v>181771</v>
      </c>
      <c r="Q11" s="5">
        <v>46198</v>
      </c>
      <c r="R11" s="5">
        <v>53290</v>
      </c>
      <c r="S11" s="5">
        <v>15570</v>
      </c>
      <c r="T11" s="5">
        <v>9661</v>
      </c>
      <c r="U11" s="5">
        <v>102823</v>
      </c>
      <c r="V11" s="5">
        <v>8911</v>
      </c>
      <c r="W11" s="5">
        <v>1213</v>
      </c>
      <c r="X11" s="5">
        <v>257314</v>
      </c>
      <c r="Y11" s="5">
        <v>243803</v>
      </c>
      <c r="Z11" s="5">
        <v>1629</v>
      </c>
      <c r="AA11" s="5">
        <v>2197</v>
      </c>
      <c r="AB11" s="5">
        <v>388284</v>
      </c>
      <c r="AC11" s="5">
        <v>7109</v>
      </c>
      <c r="AD11" s="5">
        <v>263999</v>
      </c>
      <c r="AE11" s="5">
        <v>83537</v>
      </c>
      <c r="AF11" s="5">
        <v>435</v>
      </c>
      <c r="AG11" s="5">
        <v>254</v>
      </c>
      <c r="AH11" s="5">
        <v>580982</v>
      </c>
      <c r="AI11" s="5">
        <v>9553</v>
      </c>
      <c r="AJ11" s="5">
        <v>22420</v>
      </c>
      <c r="AK11" s="5">
        <v>17862</v>
      </c>
      <c r="AL11" s="5">
        <v>18408</v>
      </c>
      <c r="AM11" s="5">
        <v>83365</v>
      </c>
      <c r="AN11" s="5">
        <v>5929</v>
      </c>
      <c r="AO11" s="5">
        <v>34667</v>
      </c>
      <c r="AP11" s="5">
        <v>2986</v>
      </c>
      <c r="AQ11" s="5">
        <v>1819</v>
      </c>
      <c r="AR11" s="5">
        <v>15982</v>
      </c>
      <c r="AS11" s="5">
        <v>12921</v>
      </c>
      <c r="AT11" s="5">
        <v>3204</v>
      </c>
      <c r="AU11" s="5">
        <v>4397</v>
      </c>
      <c r="AV11" s="5">
        <v>8940</v>
      </c>
      <c r="AW11" s="5">
        <v>78329</v>
      </c>
      <c r="AX11" s="5">
        <v>4618</v>
      </c>
      <c r="AY11" s="5">
        <v>15761</v>
      </c>
      <c r="AZ11" s="5">
        <v>72245</v>
      </c>
      <c r="BA11" s="5">
        <v>366</v>
      </c>
      <c r="BB11" s="5">
        <v>394</v>
      </c>
    </row>
    <row r="12" spans="1:54" ht="15" customHeight="1">
      <c r="A12" s="10" t="s">
        <v>135</v>
      </c>
      <c r="B12" s="5">
        <v>0</v>
      </c>
      <c r="C12" s="5">
        <v>0</v>
      </c>
      <c r="D12" s="5">
        <v>21</v>
      </c>
      <c r="E12" s="5">
        <v>32</v>
      </c>
      <c r="F12" s="5">
        <v>1</v>
      </c>
      <c r="G12" s="5">
        <v>49</v>
      </c>
      <c r="H12" s="5">
        <v>0</v>
      </c>
      <c r="I12" s="5">
        <v>5</v>
      </c>
      <c r="J12" s="5">
        <v>32</v>
      </c>
      <c r="K12" s="5">
        <v>4805</v>
      </c>
      <c r="L12" s="5">
        <v>1888</v>
      </c>
      <c r="M12" s="5">
        <v>736</v>
      </c>
      <c r="N12" s="5">
        <v>0</v>
      </c>
      <c r="O12" s="5">
        <v>526</v>
      </c>
      <c r="P12" s="5">
        <v>551</v>
      </c>
      <c r="Q12" s="5">
        <v>48</v>
      </c>
      <c r="R12" s="5">
        <v>0</v>
      </c>
      <c r="S12" s="5">
        <v>1</v>
      </c>
      <c r="T12" s="5">
        <v>101</v>
      </c>
      <c r="U12" s="5">
        <v>118</v>
      </c>
      <c r="V12" s="5">
        <v>0</v>
      </c>
      <c r="W12" s="5">
        <v>0</v>
      </c>
      <c r="X12" s="5">
        <v>3866</v>
      </c>
      <c r="Y12" s="5">
        <v>901</v>
      </c>
      <c r="Z12" s="5">
        <v>1</v>
      </c>
      <c r="AA12" s="5">
        <v>38</v>
      </c>
      <c r="AB12" s="5">
        <v>4358</v>
      </c>
      <c r="AC12" s="5">
        <v>975</v>
      </c>
      <c r="AD12" s="5">
        <v>1325</v>
      </c>
      <c r="AE12" s="5">
        <v>19</v>
      </c>
      <c r="AF12" s="5">
        <v>40</v>
      </c>
      <c r="AG12" s="5">
        <v>0</v>
      </c>
      <c r="AH12" s="5">
        <v>2943</v>
      </c>
      <c r="AI12" s="5">
        <v>27</v>
      </c>
      <c r="AJ12" s="5">
        <v>65</v>
      </c>
      <c r="AK12" s="5">
        <v>0</v>
      </c>
      <c r="AL12" s="5">
        <v>16</v>
      </c>
      <c r="AM12" s="5">
        <v>137</v>
      </c>
      <c r="AN12" s="5">
        <v>10</v>
      </c>
      <c r="AO12" s="5">
        <v>15</v>
      </c>
      <c r="AP12" s="5">
        <v>4</v>
      </c>
      <c r="AQ12" s="5">
        <v>4</v>
      </c>
      <c r="AR12" s="5">
        <v>518</v>
      </c>
      <c r="AS12" s="5">
        <v>5</v>
      </c>
      <c r="AT12" s="5">
        <v>0</v>
      </c>
      <c r="AU12" s="5">
        <v>0</v>
      </c>
      <c r="AV12" s="5">
        <v>0</v>
      </c>
      <c r="AW12" s="5">
        <v>758</v>
      </c>
      <c r="AX12" s="5">
        <v>0</v>
      </c>
      <c r="AY12" s="5">
        <v>358</v>
      </c>
      <c r="AZ12" s="5">
        <v>68</v>
      </c>
      <c r="BA12" s="5">
        <v>0</v>
      </c>
      <c r="BB12" s="5">
        <v>0</v>
      </c>
    </row>
    <row r="13" spans="1:54" ht="15" customHeight="1">
      <c r="A13" s="10" t="s">
        <v>136</v>
      </c>
      <c r="B13" s="5">
        <v>460</v>
      </c>
      <c r="C13" s="5">
        <v>33</v>
      </c>
      <c r="D13" s="5">
        <v>2878</v>
      </c>
      <c r="E13" s="5">
        <v>2500</v>
      </c>
      <c r="F13" s="5">
        <v>34</v>
      </c>
      <c r="G13" s="5">
        <v>5113</v>
      </c>
      <c r="H13" s="5">
        <v>2035</v>
      </c>
      <c r="I13" s="5">
        <v>264</v>
      </c>
      <c r="J13" s="5">
        <v>2356</v>
      </c>
      <c r="K13" s="5">
        <v>53550</v>
      </c>
      <c r="L13" s="5">
        <v>36275</v>
      </c>
      <c r="M13" s="5">
        <v>3964</v>
      </c>
      <c r="N13" s="5">
        <v>409</v>
      </c>
      <c r="O13" s="5">
        <v>9691</v>
      </c>
      <c r="P13" s="5">
        <v>18104</v>
      </c>
      <c r="Q13" s="5">
        <v>1847</v>
      </c>
      <c r="R13" s="5">
        <v>826</v>
      </c>
      <c r="S13" s="5">
        <v>767</v>
      </c>
      <c r="T13" s="5">
        <v>467</v>
      </c>
      <c r="U13" s="5">
        <v>6488</v>
      </c>
      <c r="V13" s="5">
        <v>773</v>
      </c>
      <c r="W13" s="5">
        <v>39</v>
      </c>
      <c r="X13" s="5">
        <v>16494</v>
      </c>
      <c r="Y13" s="5">
        <v>29295</v>
      </c>
      <c r="Z13" s="5">
        <v>290</v>
      </c>
      <c r="AA13" s="5">
        <v>960</v>
      </c>
      <c r="AB13" s="5">
        <v>29073</v>
      </c>
      <c r="AC13" s="5">
        <v>3994</v>
      </c>
      <c r="AD13" s="5">
        <v>14973</v>
      </c>
      <c r="AE13" s="5">
        <v>2327</v>
      </c>
      <c r="AF13" s="5">
        <v>902</v>
      </c>
      <c r="AG13" s="5">
        <v>7</v>
      </c>
      <c r="AH13" s="5">
        <v>32529</v>
      </c>
      <c r="AI13" s="5">
        <v>439</v>
      </c>
      <c r="AJ13" s="5">
        <v>3412</v>
      </c>
      <c r="AK13" s="5">
        <v>860</v>
      </c>
      <c r="AL13" s="5">
        <v>1121</v>
      </c>
      <c r="AM13" s="5">
        <v>3095</v>
      </c>
      <c r="AN13" s="5">
        <v>172</v>
      </c>
      <c r="AO13" s="5">
        <v>1071</v>
      </c>
      <c r="AP13" s="5">
        <v>378</v>
      </c>
      <c r="AQ13" s="5">
        <v>45</v>
      </c>
      <c r="AR13" s="5">
        <v>1216</v>
      </c>
      <c r="AS13" s="5">
        <v>1547</v>
      </c>
      <c r="AT13" s="5">
        <v>36</v>
      </c>
      <c r="AU13" s="5">
        <v>719</v>
      </c>
      <c r="AV13" s="5">
        <v>364</v>
      </c>
      <c r="AW13" s="5">
        <v>9120</v>
      </c>
      <c r="AX13" s="5">
        <v>66</v>
      </c>
      <c r="AY13" s="5">
        <v>3429</v>
      </c>
      <c r="AZ13" s="5">
        <v>1664</v>
      </c>
      <c r="BA13" s="5">
        <v>82</v>
      </c>
      <c r="BB13" s="5">
        <v>53</v>
      </c>
    </row>
    <row r="14" spans="1:54" ht="15" customHeight="1">
      <c r="A14" s="10" t="s">
        <v>137</v>
      </c>
      <c r="B14" s="5">
        <v>4651</v>
      </c>
      <c r="C14" s="5">
        <v>122</v>
      </c>
      <c r="D14" s="5">
        <v>5242</v>
      </c>
      <c r="E14" s="5">
        <v>7527</v>
      </c>
      <c r="F14" s="5">
        <v>1601</v>
      </c>
      <c r="G14" s="5">
        <v>1833</v>
      </c>
      <c r="H14" s="5">
        <v>612</v>
      </c>
      <c r="I14" s="5">
        <v>1388</v>
      </c>
      <c r="J14" s="5">
        <v>13815</v>
      </c>
      <c r="K14" s="5">
        <v>152692</v>
      </c>
      <c r="L14" s="5">
        <v>165196</v>
      </c>
      <c r="M14" s="5">
        <v>14818</v>
      </c>
      <c r="N14" s="5">
        <v>698</v>
      </c>
      <c r="O14" s="5">
        <v>4243</v>
      </c>
      <c r="P14" s="5">
        <v>8042</v>
      </c>
      <c r="Q14" s="5">
        <v>3067</v>
      </c>
      <c r="R14" s="5">
        <v>11</v>
      </c>
      <c r="S14" s="5">
        <v>277</v>
      </c>
      <c r="T14" s="5">
        <v>308</v>
      </c>
      <c r="U14" s="5">
        <v>18984</v>
      </c>
      <c r="V14" s="5">
        <v>969</v>
      </c>
      <c r="W14" s="5">
        <v>1158</v>
      </c>
      <c r="X14" s="5">
        <v>115564</v>
      </c>
      <c r="Y14" s="5">
        <v>47557</v>
      </c>
      <c r="Z14" s="5">
        <v>573</v>
      </c>
      <c r="AA14" s="5">
        <v>5910</v>
      </c>
      <c r="AB14" s="5">
        <v>162127</v>
      </c>
      <c r="AC14" s="5">
        <v>19467</v>
      </c>
      <c r="AD14" s="5">
        <v>102094</v>
      </c>
      <c r="AE14" s="5">
        <v>5915</v>
      </c>
      <c r="AF14" s="5">
        <v>2034</v>
      </c>
      <c r="AG14" s="5">
        <v>0</v>
      </c>
      <c r="AH14" s="5">
        <v>163705</v>
      </c>
      <c r="AI14" s="5">
        <v>36452</v>
      </c>
      <c r="AJ14" s="5">
        <v>1899</v>
      </c>
      <c r="AK14" s="5">
        <v>26459</v>
      </c>
      <c r="AL14" s="5">
        <v>4826</v>
      </c>
      <c r="AM14" s="5">
        <v>1965</v>
      </c>
      <c r="AN14" s="5">
        <v>0</v>
      </c>
      <c r="AO14" s="5">
        <v>64803</v>
      </c>
      <c r="AP14" s="5">
        <v>791</v>
      </c>
      <c r="AQ14" s="5">
        <v>3856</v>
      </c>
      <c r="AR14" s="5">
        <v>23859</v>
      </c>
      <c r="AS14" s="5">
        <v>8581</v>
      </c>
      <c r="AT14" s="5">
        <v>19</v>
      </c>
      <c r="AU14" s="5">
        <v>111</v>
      </c>
      <c r="AV14" s="5">
        <v>1677</v>
      </c>
      <c r="AW14" s="5">
        <v>118323</v>
      </c>
      <c r="AX14" s="5">
        <v>0</v>
      </c>
      <c r="AY14" s="5">
        <v>79402</v>
      </c>
      <c r="AZ14" s="5">
        <v>2014</v>
      </c>
      <c r="BA14" s="5">
        <v>78</v>
      </c>
      <c r="BB14" s="5">
        <v>1</v>
      </c>
    </row>
    <row r="15" spans="1:54" ht="15" customHeight="1">
      <c r="A15" s="10" t="s">
        <v>138</v>
      </c>
      <c r="B15" s="5">
        <v>310</v>
      </c>
      <c r="C15" s="5">
        <v>12</v>
      </c>
      <c r="D15" s="5">
        <v>1829</v>
      </c>
      <c r="E15" s="5">
        <v>442</v>
      </c>
      <c r="F15" s="5">
        <v>3095</v>
      </c>
      <c r="G15" s="5">
        <v>2672</v>
      </c>
      <c r="H15" s="5">
        <v>734</v>
      </c>
      <c r="I15" s="5">
        <v>779</v>
      </c>
      <c r="J15" s="5">
        <v>1175</v>
      </c>
      <c r="K15" s="5">
        <v>39643</v>
      </c>
      <c r="L15" s="5">
        <v>9517</v>
      </c>
      <c r="M15" s="5">
        <v>2201</v>
      </c>
      <c r="N15" s="5">
        <v>126</v>
      </c>
      <c r="O15" s="5">
        <v>199</v>
      </c>
      <c r="P15" s="5">
        <v>7021</v>
      </c>
      <c r="Q15" s="5">
        <v>109</v>
      </c>
      <c r="R15" s="5">
        <v>12</v>
      </c>
      <c r="S15" s="5">
        <v>59</v>
      </c>
      <c r="T15" s="5">
        <v>294</v>
      </c>
      <c r="U15" s="5">
        <v>2854</v>
      </c>
      <c r="V15" s="5">
        <v>0</v>
      </c>
      <c r="W15" s="5">
        <v>26</v>
      </c>
      <c r="X15" s="5">
        <v>32991</v>
      </c>
      <c r="Y15" s="5">
        <v>9200</v>
      </c>
      <c r="Z15" s="5">
        <v>75</v>
      </c>
      <c r="AA15" s="5">
        <v>180</v>
      </c>
      <c r="AB15" s="5">
        <v>16786</v>
      </c>
      <c r="AC15" s="5">
        <v>735</v>
      </c>
      <c r="AD15" s="5">
        <v>12962</v>
      </c>
      <c r="AE15" s="5">
        <v>16601</v>
      </c>
      <c r="AF15" s="5">
        <v>302</v>
      </c>
      <c r="AG15" s="5">
        <v>0</v>
      </c>
      <c r="AH15" s="5">
        <v>15057</v>
      </c>
      <c r="AI15" s="5">
        <v>378</v>
      </c>
      <c r="AJ15" s="5">
        <v>1813</v>
      </c>
      <c r="AK15" s="5">
        <v>47</v>
      </c>
      <c r="AL15" s="5">
        <v>1034</v>
      </c>
      <c r="AM15" s="5">
        <v>1547</v>
      </c>
      <c r="AN15" s="5">
        <v>333</v>
      </c>
      <c r="AO15" s="5">
        <v>334</v>
      </c>
      <c r="AP15" s="5">
        <v>672</v>
      </c>
      <c r="AQ15" s="5">
        <v>1009</v>
      </c>
      <c r="AR15" s="5">
        <v>968</v>
      </c>
      <c r="AS15" s="5">
        <v>256</v>
      </c>
      <c r="AT15" s="5">
        <v>0</v>
      </c>
      <c r="AU15" s="5">
        <v>492</v>
      </c>
      <c r="AV15" s="5">
        <v>19</v>
      </c>
      <c r="AW15" s="5">
        <v>5318</v>
      </c>
      <c r="AX15" s="5">
        <v>2</v>
      </c>
      <c r="AY15" s="5">
        <v>1833</v>
      </c>
      <c r="AZ15" s="5">
        <v>4194</v>
      </c>
      <c r="BA15" s="5">
        <v>3</v>
      </c>
      <c r="BB15" s="5">
        <v>0</v>
      </c>
    </row>
    <row r="16" spans="1:54" ht="15" customHeight="1">
      <c r="A16" s="10" t="s">
        <v>139</v>
      </c>
      <c r="B16" s="5">
        <v>0</v>
      </c>
      <c r="C16" s="5">
        <v>0</v>
      </c>
      <c r="D16" s="5">
        <v>349</v>
      </c>
      <c r="E16" s="5">
        <v>0</v>
      </c>
      <c r="F16" s="5">
        <v>0</v>
      </c>
      <c r="G16" s="5">
        <v>0</v>
      </c>
      <c r="H16" s="5">
        <v>102</v>
      </c>
      <c r="I16" s="5">
        <v>0</v>
      </c>
      <c r="J16" s="5">
        <v>117</v>
      </c>
      <c r="K16" s="5">
        <v>7486</v>
      </c>
      <c r="L16" s="5">
        <v>78</v>
      </c>
      <c r="M16" s="5">
        <v>482</v>
      </c>
      <c r="N16" s="5">
        <v>0</v>
      </c>
      <c r="O16" s="5">
        <v>736</v>
      </c>
      <c r="P16" s="5">
        <v>974</v>
      </c>
      <c r="Q16" s="5">
        <v>0</v>
      </c>
      <c r="R16" s="5">
        <v>0</v>
      </c>
      <c r="S16" s="5">
        <v>0</v>
      </c>
      <c r="T16" s="5">
        <v>0</v>
      </c>
      <c r="U16" s="5">
        <v>996</v>
      </c>
      <c r="V16" s="5">
        <v>0</v>
      </c>
      <c r="W16" s="5">
        <v>0</v>
      </c>
      <c r="X16" s="5">
        <v>1931</v>
      </c>
      <c r="Y16" s="5">
        <v>1092</v>
      </c>
      <c r="Z16" s="5">
        <v>141</v>
      </c>
      <c r="AA16" s="5">
        <v>0</v>
      </c>
      <c r="AB16" s="5">
        <v>79</v>
      </c>
      <c r="AC16" s="5">
        <v>8</v>
      </c>
      <c r="AD16" s="5">
        <v>994</v>
      </c>
      <c r="AE16" s="5">
        <v>0</v>
      </c>
      <c r="AF16" s="5">
        <v>0</v>
      </c>
      <c r="AG16" s="5">
        <v>0</v>
      </c>
      <c r="AH16" s="5">
        <v>4496</v>
      </c>
      <c r="AI16" s="5">
        <v>0</v>
      </c>
      <c r="AJ16" s="5">
        <v>377</v>
      </c>
      <c r="AK16" s="5">
        <v>0</v>
      </c>
      <c r="AL16" s="5">
        <v>0</v>
      </c>
      <c r="AM16" s="5">
        <v>1</v>
      </c>
      <c r="AN16" s="5">
        <v>33</v>
      </c>
      <c r="AO16" s="5">
        <v>4</v>
      </c>
      <c r="AP16" s="5">
        <v>0</v>
      </c>
      <c r="AQ16" s="5">
        <v>0</v>
      </c>
      <c r="AR16" s="5">
        <v>0</v>
      </c>
      <c r="AS16" s="5">
        <v>62</v>
      </c>
      <c r="AT16" s="5">
        <v>0</v>
      </c>
      <c r="AU16" s="5">
        <v>0</v>
      </c>
      <c r="AV16" s="5">
        <v>0</v>
      </c>
      <c r="AW16" s="5">
        <v>142</v>
      </c>
      <c r="AX16" s="5">
        <v>0</v>
      </c>
      <c r="AY16" s="5">
        <v>30</v>
      </c>
      <c r="AZ16" s="5">
        <v>0</v>
      </c>
      <c r="BA16" s="5">
        <v>0</v>
      </c>
      <c r="BB16" s="5">
        <v>0</v>
      </c>
    </row>
    <row r="17" spans="1:54" ht="15" customHeight="1">
      <c r="A17" s="10" t="s">
        <v>140</v>
      </c>
      <c r="B17" s="5">
        <v>98</v>
      </c>
      <c r="C17" s="5">
        <v>3</v>
      </c>
      <c r="D17" s="5">
        <v>1850</v>
      </c>
      <c r="E17" s="5">
        <v>376</v>
      </c>
      <c r="F17" s="5">
        <v>78</v>
      </c>
      <c r="G17" s="5">
        <v>2174</v>
      </c>
      <c r="H17" s="5">
        <v>777</v>
      </c>
      <c r="I17" s="5">
        <v>384</v>
      </c>
      <c r="J17" s="5">
        <v>1295</v>
      </c>
      <c r="K17" s="5">
        <v>163426</v>
      </c>
      <c r="L17" s="5">
        <v>14170</v>
      </c>
      <c r="M17" s="5">
        <v>797</v>
      </c>
      <c r="N17" s="5">
        <v>211</v>
      </c>
      <c r="O17" s="5">
        <v>3046</v>
      </c>
      <c r="P17" s="5">
        <v>5773</v>
      </c>
      <c r="Q17" s="5">
        <v>1236</v>
      </c>
      <c r="R17" s="5">
        <v>650</v>
      </c>
      <c r="S17" s="5">
        <v>353</v>
      </c>
      <c r="T17" s="5">
        <v>188</v>
      </c>
      <c r="U17" s="5">
        <v>3591</v>
      </c>
      <c r="V17" s="5">
        <v>0</v>
      </c>
      <c r="W17" s="5">
        <v>1</v>
      </c>
      <c r="X17" s="5">
        <v>8401</v>
      </c>
      <c r="Y17" s="5">
        <v>6610</v>
      </c>
      <c r="Z17" s="5">
        <v>194</v>
      </c>
      <c r="AA17" s="5">
        <v>0</v>
      </c>
      <c r="AB17" s="5">
        <v>21345</v>
      </c>
      <c r="AC17" s="5">
        <v>19</v>
      </c>
      <c r="AD17" s="5">
        <v>12107</v>
      </c>
      <c r="AE17" s="5">
        <v>3693</v>
      </c>
      <c r="AF17" s="5">
        <v>15</v>
      </c>
      <c r="AG17" s="5">
        <v>5</v>
      </c>
      <c r="AH17" s="5">
        <v>18553</v>
      </c>
      <c r="AI17" s="5">
        <v>154</v>
      </c>
      <c r="AJ17" s="5">
        <v>821</v>
      </c>
      <c r="AK17" s="5">
        <v>99</v>
      </c>
      <c r="AL17" s="5">
        <v>413</v>
      </c>
      <c r="AM17" s="5">
        <v>2972</v>
      </c>
      <c r="AN17" s="5">
        <v>162</v>
      </c>
      <c r="AO17" s="5">
        <v>792</v>
      </c>
      <c r="AP17" s="5">
        <v>919</v>
      </c>
      <c r="AQ17" s="5">
        <v>179</v>
      </c>
      <c r="AR17" s="5">
        <v>1208</v>
      </c>
      <c r="AS17" s="5">
        <v>444</v>
      </c>
      <c r="AT17" s="5">
        <v>31</v>
      </c>
      <c r="AU17" s="5">
        <v>177</v>
      </c>
      <c r="AV17" s="5">
        <v>0</v>
      </c>
      <c r="AW17" s="5">
        <v>3963</v>
      </c>
      <c r="AX17" s="5">
        <v>211</v>
      </c>
      <c r="AY17" s="5">
        <v>492</v>
      </c>
      <c r="AZ17" s="5">
        <v>3170</v>
      </c>
      <c r="BA17" s="5">
        <v>33</v>
      </c>
      <c r="BB17" s="5">
        <v>23</v>
      </c>
    </row>
    <row r="18" spans="1:54" ht="15" customHeight="1">
      <c r="A18" s="10" t="s">
        <v>141</v>
      </c>
      <c r="B18" s="5">
        <v>4</v>
      </c>
      <c r="C18" s="5">
        <v>0</v>
      </c>
      <c r="D18" s="5">
        <v>1268</v>
      </c>
      <c r="E18" s="5">
        <v>241</v>
      </c>
      <c r="F18" s="5">
        <v>13</v>
      </c>
      <c r="G18" s="5">
        <v>1674</v>
      </c>
      <c r="H18" s="5">
        <v>61</v>
      </c>
      <c r="I18" s="5">
        <v>576</v>
      </c>
      <c r="J18" s="5">
        <v>1262</v>
      </c>
      <c r="K18" s="5">
        <v>29539</v>
      </c>
      <c r="L18" s="5">
        <v>4986</v>
      </c>
      <c r="M18" s="5">
        <v>16</v>
      </c>
      <c r="N18" s="5">
        <v>45</v>
      </c>
      <c r="O18" s="5">
        <v>1319</v>
      </c>
      <c r="P18" s="5">
        <v>5649</v>
      </c>
      <c r="Q18" s="5">
        <v>67</v>
      </c>
      <c r="R18" s="5">
        <v>5</v>
      </c>
      <c r="S18" s="5">
        <v>29</v>
      </c>
      <c r="T18" s="5">
        <v>48</v>
      </c>
      <c r="U18" s="5">
        <v>1394</v>
      </c>
      <c r="V18" s="5">
        <v>0</v>
      </c>
      <c r="W18" s="5">
        <v>28</v>
      </c>
      <c r="X18" s="5">
        <v>8921</v>
      </c>
      <c r="Y18" s="5">
        <v>9257</v>
      </c>
      <c r="Z18" s="5">
        <v>117</v>
      </c>
      <c r="AA18" s="5">
        <v>0</v>
      </c>
      <c r="AB18" s="5">
        <v>6283</v>
      </c>
      <c r="AC18" s="5">
        <v>46</v>
      </c>
      <c r="AD18" s="5">
        <v>4223</v>
      </c>
      <c r="AE18" s="5">
        <v>5966</v>
      </c>
      <c r="AF18" s="5">
        <v>6</v>
      </c>
      <c r="AG18" s="5">
        <v>0</v>
      </c>
      <c r="AH18" s="5">
        <v>66095</v>
      </c>
      <c r="AI18" s="5">
        <v>96</v>
      </c>
      <c r="AJ18" s="5">
        <v>560</v>
      </c>
      <c r="AK18" s="5">
        <v>48</v>
      </c>
      <c r="AL18" s="5">
        <v>331</v>
      </c>
      <c r="AM18" s="5">
        <v>964</v>
      </c>
      <c r="AN18" s="5">
        <v>180</v>
      </c>
      <c r="AO18" s="5">
        <v>138</v>
      </c>
      <c r="AP18" s="5">
        <v>1227</v>
      </c>
      <c r="AQ18" s="5">
        <v>107</v>
      </c>
      <c r="AR18" s="5">
        <v>1408</v>
      </c>
      <c r="AS18" s="5">
        <v>144</v>
      </c>
      <c r="AT18" s="5">
        <v>55</v>
      </c>
      <c r="AU18" s="5">
        <v>192</v>
      </c>
      <c r="AV18" s="5">
        <v>43</v>
      </c>
      <c r="AW18" s="5">
        <v>2221</v>
      </c>
      <c r="AX18" s="5">
        <v>9</v>
      </c>
      <c r="AY18" s="5">
        <v>134</v>
      </c>
      <c r="AZ18" s="5">
        <v>1132</v>
      </c>
      <c r="BA18" s="5">
        <v>0</v>
      </c>
      <c r="BB18" s="5">
        <v>1</v>
      </c>
    </row>
    <row r="19" spans="1:54" ht="15" customHeight="1">
      <c r="A19" s="10" t="s">
        <v>142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8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</row>
    <row r="20" spans="1:54" ht="15" customHeight="1">
      <c r="A20" s="1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</row>
    <row r="21" spans="1:54" ht="15" customHeight="1">
      <c r="A21" s="9" t="s">
        <v>41</v>
      </c>
      <c r="B21" s="4">
        <v>24083</v>
      </c>
      <c r="C21" s="4">
        <v>341</v>
      </c>
      <c r="D21" s="4">
        <v>52174</v>
      </c>
      <c r="E21" s="4">
        <v>27000</v>
      </c>
      <c r="F21" s="4">
        <v>9273</v>
      </c>
      <c r="G21" s="4">
        <v>76094</v>
      </c>
      <c r="H21" s="4">
        <v>22579</v>
      </c>
      <c r="I21" s="4">
        <v>12544</v>
      </c>
      <c r="J21" s="4">
        <v>52231</v>
      </c>
      <c r="K21" s="4">
        <v>795375</v>
      </c>
      <c r="L21" s="4">
        <v>516680</v>
      </c>
      <c r="M21" s="4">
        <v>39465</v>
      </c>
      <c r="N21" s="4">
        <v>8905</v>
      </c>
      <c r="O21" s="4">
        <v>120154</v>
      </c>
      <c r="P21" s="4">
        <v>216812</v>
      </c>
      <c r="Q21" s="4">
        <v>47735</v>
      </c>
      <c r="R21" s="4">
        <v>50462</v>
      </c>
      <c r="S21" s="4">
        <v>16234</v>
      </c>
      <c r="T21" s="4">
        <v>10859</v>
      </c>
      <c r="U21" s="4">
        <v>134035</v>
      </c>
      <c r="V21" s="4">
        <v>5181</v>
      </c>
      <c r="W21" s="4">
        <v>2346</v>
      </c>
      <c r="X21" s="4">
        <v>429826</v>
      </c>
      <c r="Y21" s="4">
        <v>325499</v>
      </c>
      <c r="Z21" s="4">
        <v>2625</v>
      </c>
      <c r="AA21" s="4">
        <v>8859</v>
      </c>
      <c r="AB21" s="4">
        <v>615107</v>
      </c>
      <c r="AC21" s="4">
        <v>29643</v>
      </c>
      <c r="AD21" s="4">
        <v>401231</v>
      </c>
      <c r="AE21" s="4">
        <v>107150</v>
      </c>
      <c r="AF21" s="4">
        <v>2859</v>
      </c>
      <c r="AG21" s="4">
        <v>195</v>
      </c>
      <c r="AH21" s="4">
        <v>778488</v>
      </c>
      <c r="AI21" s="4">
        <v>43524</v>
      </c>
      <c r="AJ21" s="4">
        <v>28168</v>
      </c>
      <c r="AK21" s="4">
        <v>43600</v>
      </c>
      <c r="AL21" s="4">
        <v>26033</v>
      </c>
      <c r="AM21" s="4">
        <v>88972</v>
      </c>
      <c r="AN21" s="4">
        <v>6101</v>
      </c>
      <c r="AO21" s="4">
        <v>100662</v>
      </c>
      <c r="AP21" s="4">
        <v>6910</v>
      </c>
      <c r="AQ21" s="4">
        <v>6951</v>
      </c>
      <c r="AR21" s="4">
        <v>42657</v>
      </c>
      <c r="AS21" s="4">
        <v>23049</v>
      </c>
      <c r="AT21" s="4">
        <v>3269</v>
      </c>
      <c r="AU21" s="4">
        <v>5031</v>
      </c>
      <c r="AV21" s="4">
        <v>9734</v>
      </c>
      <c r="AW21" s="4">
        <v>214941</v>
      </c>
      <c r="AX21" s="4">
        <v>4868</v>
      </c>
      <c r="AY21" s="4">
        <v>99742</v>
      </c>
      <c r="AZ21" s="4">
        <v>74324</v>
      </c>
      <c r="BA21" s="4">
        <v>507</v>
      </c>
      <c r="BB21" s="4">
        <v>3152</v>
      </c>
    </row>
    <row r="22" spans="1:54" ht="15" customHeight="1">
      <c r="A22" s="1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</row>
    <row r="23" spans="1:54" ht="15" customHeight="1">
      <c r="A23" s="10" t="s">
        <v>143</v>
      </c>
      <c r="B23" s="5">
        <v>22036</v>
      </c>
      <c r="C23" s="5">
        <v>15</v>
      </c>
      <c r="D23" s="5">
        <v>22146</v>
      </c>
      <c r="E23" s="5">
        <v>10228</v>
      </c>
      <c r="F23" s="5">
        <v>893</v>
      </c>
      <c r="G23" s="5">
        <v>39595</v>
      </c>
      <c r="H23" s="5">
        <v>12426</v>
      </c>
      <c r="I23" s="5">
        <v>5017</v>
      </c>
      <c r="J23" s="5">
        <v>20064</v>
      </c>
      <c r="K23" s="5">
        <v>236108</v>
      </c>
      <c r="L23" s="5">
        <v>227103</v>
      </c>
      <c r="M23" s="5">
        <v>18406</v>
      </c>
      <c r="N23" s="5">
        <v>5286</v>
      </c>
      <c r="O23" s="5">
        <v>75682</v>
      </c>
      <c r="P23" s="5">
        <v>116734</v>
      </c>
      <c r="Q23" s="5">
        <v>29825</v>
      </c>
      <c r="R23" s="5">
        <v>37568</v>
      </c>
      <c r="S23" s="5">
        <v>8628</v>
      </c>
      <c r="T23" s="5">
        <v>8359</v>
      </c>
      <c r="U23" s="5">
        <v>68854</v>
      </c>
      <c r="V23" s="5">
        <v>5128</v>
      </c>
      <c r="W23" s="5">
        <v>864</v>
      </c>
      <c r="X23" s="5">
        <v>213858</v>
      </c>
      <c r="Y23" s="5">
        <v>169689</v>
      </c>
      <c r="Z23" s="5">
        <v>764</v>
      </c>
      <c r="AA23" s="5">
        <v>1762</v>
      </c>
      <c r="AB23" s="5">
        <v>236751</v>
      </c>
      <c r="AC23" s="5">
        <v>6296</v>
      </c>
      <c r="AD23" s="5">
        <v>165217</v>
      </c>
      <c r="AE23" s="5">
        <v>44098</v>
      </c>
      <c r="AF23" s="5">
        <v>73</v>
      </c>
      <c r="AG23" s="5">
        <v>95</v>
      </c>
      <c r="AH23" s="5">
        <v>340594</v>
      </c>
      <c r="AI23" s="5">
        <v>6678</v>
      </c>
      <c r="AJ23" s="5">
        <v>19552</v>
      </c>
      <c r="AK23" s="5">
        <v>16340</v>
      </c>
      <c r="AL23" s="5">
        <v>15633</v>
      </c>
      <c r="AM23" s="5">
        <v>44512</v>
      </c>
      <c r="AN23" s="5">
        <v>1688</v>
      </c>
      <c r="AO23" s="5">
        <v>31010</v>
      </c>
      <c r="AP23" s="5">
        <v>1385</v>
      </c>
      <c r="AQ23" s="5">
        <v>1821</v>
      </c>
      <c r="AR23" s="5">
        <v>10678</v>
      </c>
      <c r="AS23" s="5">
        <v>7315</v>
      </c>
      <c r="AT23" s="5">
        <v>2513</v>
      </c>
      <c r="AU23" s="5">
        <v>1800</v>
      </c>
      <c r="AV23" s="5">
        <v>6539</v>
      </c>
      <c r="AW23" s="5">
        <v>46726</v>
      </c>
      <c r="AX23" s="5">
        <v>3489</v>
      </c>
      <c r="AY23" s="5">
        <v>12542</v>
      </c>
      <c r="AZ23" s="5">
        <v>37017</v>
      </c>
      <c r="BA23" s="5">
        <v>165</v>
      </c>
      <c r="BB23" s="5">
        <v>53</v>
      </c>
    </row>
    <row r="24" spans="1:54" ht="15" customHeight="1">
      <c r="A24" s="10" t="s">
        <v>144</v>
      </c>
      <c r="B24" s="5">
        <v>111</v>
      </c>
      <c r="C24" s="5">
        <v>9</v>
      </c>
      <c r="D24" s="5">
        <v>200</v>
      </c>
      <c r="E24" s="5">
        <v>159</v>
      </c>
      <c r="F24" s="5">
        <v>8</v>
      </c>
      <c r="G24" s="5">
        <v>286</v>
      </c>
      <c r="H24" s="5">
        <v>67</v>
      </c>
      <c r="I24" s="5">
        <v>55</v>
      </c>
      <c r="J24" s="5">
        <v>81</v>
      </c>
      <c r="K24" s="5">
        <v>9588</v>
      </c>
      <c r="L24" s="5">
        <v>5690</v>
      </c>
      <c r="M24" s="5">
        <v>923</v>
      </c>
      <c r="N24" s="5">
        <v>100</v>
      </c>
      <c r="O24" s="5">
        <v>623</v>
      </c>
      <c r="P24" s="5">
        <v>1077</v>
      </c>
      <c r="Q24" s="5">
        <v>911</v>
      </c>
      <c r="R24" s="5">
        <v>946</v>
      </c>
      <c r="S24" s="5">
        <v>173</v>
      </c>
      <c r="T24" s="5">
        <v>135</v>
      </c>
      <c r="U24" s="5">
        <v>827</v>
      </c>
      <c r="V24" s="5">
        <v>0</v>
      </c>
      <c r="W24" s="5">
        <v>9</v>
      </c>
      <c r="X24" s="5">
        <v>2087</v>
      </c>
      <c r="Y24" s="5">
        <v>1756</v>
      </c>
      <c r="Z24" s="5">
        <v>32</v>
      </c>
      <c r="AA24" s="5">
        <v>27</v>
      </c>
      <c r="AB24" s="5">
        <v>4188</v>
      </c>
      <c r="AC24" s="5">
        <v>1070</v>
      </c>
      <c r="AD24" s="5">
        <v>1438</v>
      </c>
      <c r="AE24" s="5">
        <v>427</v>
      </c>
      <c r="AF24" s="5">
        <v>24</v>
      </c>
      <c r="AG24" s="5">
        <v>21</v>
      </c>
      <c r="AH24" s="5">
        <v>5078</v>
      </c>
      <c r="AI24" s="5">
        <v>177</v>
      </c>
      <c r="AJ24" s="5">
        <v>713</v>
      </c>
      <c r="AK24" s="5">
        <v>155</v>
      </c>
      <c r="AL24" s="5">
        <v>160</v>
      </c>
      <c r="AM24" s="5">
        <v>35</v>
      </c>
      <c r="AN24" s="5">
        <v>316</v>
      </c>
      <c r="AO24" s="5">
        <v>308</v>
      </c>
      <c r="AP24" s="5">
        <v>69</v>
      </c>
      <c r="AQ24" s="5">
        <v>5</v>
      </c>
      <c r="AR24" s="5">
        <v>167</v>
      </c>
      <c r="AS24" s="5">
        <v>96</v>
      </c>
      <c r="AT24" s="5">
        <v>15</v>
      </c>
      <c r="AU24" s="5">
        <v>94</v>
      </c>
      <c r="AV24" s="5">
        <v>70</v>
      </c>
      <c r="AW24" s="5">
        <v>1045</v>
      </c>
      <c r="AX24" s="5">
        <v>303</v>
      </c>
      <c r="AY24" s="5">
        <v>611</v>
      </c>
      <c r="AZ24" s="5">
        <v>81</v>
      </c>
      <c r="BA24" s="5">
        <v>4</v>
      </c>
      <c r="BB24" s="5">
        <v>10</v>
      </c>
    </row>
    <row r="25" spans="1:54" ht="15" customHeight="1">
      <c r="A25" s="10" t="s">
        <v>145</v>
      </c>
      <c r="B25" s="5">
        <v>140</v>
      </c>
      <c r="C25" s="5">
        <v>26</v>
      </c>
      <c r="D25" s="5">
        <v>2222</v>
      </c>
      <c r="E25" s="5">
        <v>8954</v>
      </c>
      <c r="F25" s="5">
        <v>1363</v>
      </c>
      <c r="G25" s="5">
        <v>247</v>
      </c>
      <c r="H25" s="5">
        <v>76</v>
      </c>
      <c r="I25" s="5">
        <v>882</v>
      </c>
      <c r="J25" s="5">
        <v>10069</v>
      </c>
      <c r="K25" s="5">
        <v>110714</v>
      </c>
      <c r="L25" s="5">
        <v>138370</v>
      </c>
      <c r="M25" s="5">
        <v>12530</v>
      </c>
      <c r="N25" s="5">
        <v>966</v>
      </c>
      <c r="O25" s="5">
        <v>3059</v>
      </c>
      <c r="P25" s="5">
        <v>2256</v>
      </c>
      <c r="Q25" s="5">
        <v>887</v>
      </c>
      <c r="R25" s="5">
        <v>2</v>
      </c>
      <c r="S25" s="5">
        <v>164</v>
      </c>
      <c r="T25" s="5">
        <v>163</v>
      </c>
      <c r="U25" s="5">
        <v>14201</v>
      </c>
      <c r="V25" s="5">
        <v>0</v>
      </c>
      <c r="W25" s="5">
        <v>977</v>
      </c>
      <c r="X25" s="5">
        <v>99311</v>
      </c>
      <c r="Y25" s="5">
        <v>36973</v>
      </c>
      <c r="Z25" s="5">
        <v>392</v>
      </c>
      <c r="AA25" s="5">
        <v>5691</v>
      </c>
      <c r="AB25" s="5">
        <v>148563</v>
      </c>
      <c r="AC25" s="5">
        <v>18198</v>
      </c>
      <c r="AD25" s="5">
        <v>94612</v>
      </c>
      <c r="AE25" s="5">
        <v>3662</v>
      </c>
      <c r="AF25" s="5">
        <v>1284</v>
      </c>
      <c r="AG25" s="5">
        <v>0</v>
      </c>
      <c r="AH25" s="5">
        <v>135876</v>
      </c>
      <c r="AI25" s="5">
        <v>32660</v>
      </c>
      <c r="AJ25" s="5">
        <v>1964</v>
      </c>
      <c r="AK25" s="5">
        <v>23575</v>
      </c>
      <c r="AL25" s="5">
        <v>3584</v>
      </c>
      <c r="AM25" s="5">
        <v>1429</v>
      </c>
      <c r="AN25" s="5">
        <v>0</v>
      </c>
      <c r="AO25" s="5">
        <v>65215</v>
      </c>
      <c r="AP25" s="5">
        <v>594</v>
      </c>
      <c r="AQ25" s="5">
        <v>4064</v>
      </c>
      <c r="AR25" s="5">
        <v>23384</v>
      </c>
      <c r="AS25" s="5">
        <v>7296</v>
      </c>
      <c r="AT25" s="5">
        <v>74</v>
      </c>
      <c r="AU25" s="5">
        <v>106</v>
      </c>
      <c r="AV25" s="5">
        <v>1637</v>
      </c>
      <c r="AW25" s="5">
        <v>109381</v>
      </c>
      <c r="AX25" s="5">
        <v>0</v>
      </c>
      <c r="AY25" s="5">
        <v>78774</v>
      </c>
      <c r="AZ25" s="5">
        <v>1302</v>
      </c>
      <c r="BA25" s="5">
        <v>42</v>
      </c>
      <c r="BB25" s="5">
        <v>1</v>
      </c>
    </row>
    <row r="26" spans="1:54" ht="15" customHeight="1">
      <c r="A26" s="10" t="s">
        <v>146</v>
      </c>
      <c r="B26" s="5">
        <v>1496</v>
      </c>
      <c r="C26" s="5">
        <v>212</v>
      </c>
      <c r="D26" s="5">
        <v>13931</v>
      </c>
      <c r="E26" s="5">
        <v>5630</v>
      </c>
      <c r="F26" s="5">
        <v>565</v>
      </c>
      <c r="G26" s="5">
        <v>23703</v>
      </c>
      <c r="H26" s="5">
        <v>6172</v>
      </c>
      <c r="I26" s="5">
        <v>3851</v>
      </c>
      <c r="J26" s="5">
        <v>13043</v>
      </c>
      <c r="K26" s="5">
        <v>145510</v>
      </c>
      <c r="L26" s="5">
        <v>76727</v>
      </c>
      <c r="M26" s="5">
        <v>2531</v>
      </c>
      <c r="N26" s="5">
        <v>1534</v>
      </c>
      <c r="O26" s="5">
        <v>28273</v>
      </c>
      <c r="P26" s="5">
        <v>59633</v>
      </c>
      <c r="Q26" s="5">
        <v>7874</v>
      </c>
      <c r="R26" s="5">
        <v>6862</v>
      </c>
      <c r="S26" s="5">
        <v>4709</v>
      </c>
      <c r="T26" s="5">
        <v>1697</v>
      </c>
      <c r="U26" s="5">
        <v>28202</v>
      </c>
      <c r="V26" s="5">
        <v>49</v>
      </c>
      <c r="W26" s="5">
        <v>328</v>
      </c>
      <c r="X26" s="5">
        <v>55869</v>
      </c>
      <c r="Y26" s="5">
        <v>72604</v>
      </c>
      <c r="Z26" s="5">
        <v>687</v>
      </c>
      <c r="AA26" s="5">
        <v>967</v>
      </c>
      <c r="AB26" s="5">
        <v>110845</v>
      </c>
      <c r="AC26" s="5">
        <v>1925</v>
      </c>
      <c r="AD26" s="5">
        <v>63170</v>
      </c>
      <c r="AE26" s="5">
        <v>23827</v>
      </c>
      <c r="AF26" s="5">
        <v>583</v>
      </c>
      <c r="AG26" s="5">
        <v>8</v>
      </c>
      <c r="AH26" s="5">
        <v>145052</v>
      </c>
      <c r="AI26" s="5">
        <v>1691</v>
      </c>
      <c r="AJ26" s="5">
        <v>2888</v>
      </c>
      <c r="AK26" s="5">
        <v>2621</v>
      </c>
      <c r="AL26" s="5">
        <v>4810</v>
      </c>
      <c r="AM26" s="5">
        <v>20409</v>
      </c>
      <c r="AN26" s="5">
        <v>2132</v>
      </c>
      <c r="AO26" s="5">
        <v>2277</v>
      </c>
      <c r="AP26" s="5">
        <v>2118</v>
      </c>
      <c r="AQ26" s="5">
        <v>452</v>
      </c>
      <c r="AR26" s="5">
        <v>2736</v>
      </c>
      <c r="AS26" s="5">
        <v>5302</v>
      </c>
      <c r="AT26" s="5">
        <v>530</v>
      </c>
      <c r="AU26" s="5">
        <v>1320</v>
      </c>
      <c r="AV26" s="5">
        <v>1060</v>
      </c>
      <c r="AW26" s="5">
        <v>32734</v>
      </c>
      <c r="AX26" s="5">
        <v>674</v>
      </c>
      <c r="AY26" s="5">
        <v>3731</v>
      </c>
      <c r="AZ26" s="5">
        <v>19812</v>
      </c>
      <c r="BA26" s="5">
        <v>209</v>
      </c>
      <c r="BB26" s="5">
        <v>2459</v>
      </c>
    </row>
    <row r="27" spans="1:54" ht="15" customHeight="1">
      <c r="A27" s="10" t="s">
        <v>147</v>
      </c>
      <c r="B27" s="5">
        <v>657</v>
      </c>
      <c r="C27" s="5">
        <v>166</v>
      </c>
      <c r="D27" s="5">
        <v>9428</v>
      </c>
      <c r="E27" s="5">
        <v>2980</v>
      </c>
      <c r="F27" s="5">
        <v>340</v>
      </c>
      <c r="G27" s="5">
        <v>17848</v>
      </c>
      <c r="H27" s="5">
        <v>3749</v>
      </c>
      <c r="I27" s="5">
        <v>2737</v>
      </c>
      <c r="J27" s="5">
        <v>8086</v>
      </c>
      <c r="K27" s="5">
        <v>88028</v>
      </c>
      <c r="L27" s="5">
        <v>43329</v>
      </c>
      <c r="M27" s="5">
        <v>1127</v>
      </c>
      <c r="N27" s="5">
        <v>956</v>
      </c>
      <c r="O27" s="5">
        <v>17942</v>
      </c>
      <c r="P27" s="5">
        <v>40750</v>
      </c>
      <c r="Q27" s="5">
        <v>4567</v>
      </c>
      <c r="R27" s="5">
        <v>1537</v>
      </c>
      <c r="S27" s="5">
        <v>2882</v>
      </c>
      <c r="T27" s="5">
        <v>1089</v>
      </c>
      <c r="U27" s="5">
        <v>19938</v>
      </c>
      <c r="V27" s="5">
        <v>6</v>
      </c>
      <c r="W27" s="5">
        <v>184</v>
      </c>
      <c r="X27" s="5">
        <v>34670</v>
      </c>
      <c r="Y27" s="5">
        <v>49481</v>
      </c>
      <c r="Z27" s="5">
        <v>321</v>
      </c>
      <c r="AA27" s="5">
        <v>511</v>
      </c>
      <c r="AB27" s="5">
        <v>74781</v>
      </c>
      <c r="AC27" s="5">
        <v>1134</v>
      </c>
      <c r="AD27" s="5">
        <v>40745</v>
      </c>
      <c r="AE27" s="5">
        <v>14639</v>
      </c>
      <c r="AF27" s="5">
        <v>256</v>
      </c>
      <c r="AG27" s="5">
        <v>0</v>
      </c>
      <c r="AH27" s="5">
        <v>102280</v>
      </c>
      <c r="AI27" s="5">
        <v>1250</v>
      </c>
      <c r="AJ27" s="5">
        <v>1916</v>
      </c>
      <c r="AK27" s="5">
        <v>857</v>
      </c>
      <c r="AL27" s="5">
        <v>2846</v>
      </c>
      <c r="AM27" s="5">
        <v>13343</v>
      </c>
      <c r="AN27" s="5">
        <v>1142</v>
      </c>
      <c r="AO27" s="5">
        <v>1149</v>
      </c>
      <c r="AP27" s="5">
        <v>798</v>
      </c>
      <c r="AQ27" s="5">
        <v>197</v>
      </c>
      <c r="AR27" s="5">
        <v>1218</v>
      </c>
      <c r="AS27" s="5">
        <v>2647</v>
      </c>
      <c r="AT27" s="5">
        <v>324</v>
      </c>
      <c r="AU27" s="5">
        <v>701</v>
      </c>
      <c r="AV27" s="5">
        <v>704</v>
      </c>
      <c r="AW27" s="5">
        <v>19755</v>
      </c>
      <c r="AX27" s="5">
        <v>345</v>
      </c>
      <c r="AY27" s="5">
        <v>2093</v>
      </c>
      <c r="AZ27" s="5">
        <v>12182</v>
      </c>
      <c r="BA27" s="5">
        <v>111</v>
      </c>
      <c r="BB27" s="5">
        <v>813</v>
      </c>
    </row>
    <row r="28" spans="1:54" ht="15" customHeight="1">
      <c r="A28" s="10" t="s">
        <v>148</v>
      </c>
      <c r="B28" s="5">
        <v>839</v>
      </c>
      <c r="C28" s="5">
        <v>46</v>
      </c>
      <c r="D28" s="5">
        <v>4503</v>
      </c>
      <c r="E28" s="5">
        <v>2650</v>
      </c>
      <c r="F28" s="5">
        <v>225</v>
      </c>
      <c r="G28" s="5">
        <v>5855</v>
      </c>
      <c r="H28" s="5">
        <v>2423</v>
      </c>
      <c r="I28" s="5">
        <v>1114</v>
      </c>
      <c r="J28" s="5">
        <v>4957</v>
      </c>
      <c r="K28" s="5">
        <v>57482</v>
      </c>
      <c r="L28" s="5">
        <v>33398</v>
      </c>
      <c r="M28" s="5">
        <v>1404</v>
      </c>
      <c r="N28" s="5">
        <v>578</v>
      </c>
      <c r="O28" s="5">
        <v>10331</v>
      </c>
      <c r="P28" s="5">
        <v>18883</v>
      </c>
      <c r="Q28" s="5">
        <v>3307</v>
      </c>
      <c r="R28" s="5">
        <v>5325</v>
      </c>
      <c r="S28" s="5">
        <v>1827</v>
      </c>
      <c r="T28" s="5">
        <v>608</v>
      </c>
      <c r="U28" s="5">
        <v>8264</v>
      </c>
      <c r="V28" s="5">
        <v>43</v>
      </c>
      <c r="W28" s="5">
        <v>144</v>
      </c>
      <c r="X28" s="5">
        <v>21199</v>
      </c>
      <c r="Y28" s="5">
        <v>23123</v>
      </c>
      <c r="Z28" s="5">
        <v>366</v>
      </c>
      <c r="AA28" s="5">
        <v>456</v>
      </c>
      <c r="AB28" s="5">
        <v>36064</v>
      </c>
      <c r="AC28" s="5">
        <v>791</v>
      </c>
      <c r="AD28" s="5">
        <v>22425</v>
      </c>
      <c r="AE28" s="5">
        <v>9188</v>
      </c>
      <c r="AF28" s="5">
        <v>327</v>
      </c>
      <c r="AG28" s="5">
        <v>8</v>
      </c>
      <c r="AH28" s="5">
        <v>42772</v>
      </c>
      <c r="AI28" s="5">
        <v>441</v>
      </c>
      <c r="AJ28" s="5">
        <v>972</v>
      </c>
      <c r="AK28" s="5">
        <v>1764</v>
      </c>
      <c r="AL28" s="5">
        <v>1964</v>
      </c>
      <c r="AM28" s="5">
        <v>7066</v>
      </c>
      <c r="AN28" s="5">
        <v>990</v>
      </c>
      <c r="AO28" s="5">
        <v>1128</v>
      </c>
      <c r="AP28" s="5">
        <v>1320</v>
      </c>
      <c r="AQ28" s="5">
        <v>255</v>
      </c>
      <c r="AR28" s="5">
        <v>1518</v>
      </c>
      <c r="AS28" s="5">
        <v>2655</v>
      </c>
      <c r="AT28" s="5">
        <v>206</v>
      </c>
      <c r="AU28" s="5">
        <v>619</v>
      </c>
      <c r="AV28" s="5">
        <v>356</v>
      </c>
      <c r="AW28" s="5">
        <v>12979</v>
      </c>
      <c r="AX28" s="5">
        <v>329</v>
      </c>
      <c r="AY28" s="5">
        <v>1638</v>
      </c>
      <c r="AZ28" s="5">
        <v>7630</v>
      </c>
      <c r="BA28" s="5">
        <v>98</v>
      </c>
      <c r="BB28" s="5">
        <v>1646</v>
      </c>
    </row>
    <row r="29" spans="1:54" ht="15" customHeight="1">
      <c r="A29" s="10" t="s">
        <v>149</v>
      </c>
      <c r="B29" s="5">
        <v>243</v>
      </c>
      <c r="C29" s="5">
        <v>32</v>
      </c>
      <c r="D29" s="5">
        <v>2163</v>
      </c>
      <c r="E29" s="5">
        <v>438</v>
      </c>
      <c r="F29" s="5">
        <v>47</v>
      </c>
      <c r="G29" s="5">
        <v>1856</v>
      </c>
      <c r="H29" s="5">
        <v>1378</v>
      </c>
      <c r="I29" s="5">
        <v>627</v>
      </c>
      <c r="J29" s="5">
        <v>2026</v>
      </c>
      <c r="K29" s="5">
        <v>27397</v>
      </c>
      <c r="L29" s="5">
        <v>13724</v>
      </c>
      <c r="M29" s="5">
        <v>190</v>
      </c>
      <c r="N29" s="5">
        <v>266</v>
      </c>
      <c r="O29" s="5">
        <v>2599</v>
      </c>
      <c r="P29" s="5">
        <v>5183</v>
      </c>
      <c r="Q29" s="5">
        <v>1236</v>
      </c>
      <c r="R29" s="5">
        <v>218</v>
      </c>
      <c r="S29" s="5">
        <v>783</v>
      </c>
      <c r="T29" s="5">
        <v>165</v>
      </c>
      <c r="U29" s="5">
        <v>3657</v>
      </c>
      <c r="V29" s="5">
        <v>4</v>
      </c>
      <c r="W29" s="5">
        <v>16</v>
      </c>
      <c r="X29" s="5">
        <v>5875</v>
      </c>
      <c r="Y29" s="5">
        <v>6691</v>
      </c>
      <c r="Z29" s="5">
        <v>69</v>
      </c>
      <c r="AA29" s="5">
        <v>86</v>
      </c>
      <c r="AB29" s="5">
        <v>17314</v>
      </c>
      <c r="AC29" s="5">
        <v>187</v>
      </c>
      <c r="AD29" s="5">
        <v>10336</v>
      </c>
      <c r="AE29" s="5">
        <v>3906</v>
      </c>
      <c r="AF29" s="5">
        <v>78</v>
      </c>
      <c r="AG29" s="5">
        <v>0</v>
      </c>
      <c r="AH29" s="5">
        <v>20055</v>
      </c>
      <c r="AI29" s="5">
        <v>196</v>
      </c>
      <c r="AJ29" s="5">
        <v>121</v>
      </c>
      <c r="AK29" s="5">
        <v>77</v>
      </c>
      <c r="AL29" s="5">
        <v>373</v>
      </c>
      <c r="AM29" s="5">
        <v>3850</v>
      </c>
      <c r="AN29" s="5">
        <v>203</v>
      </c>
      <c r="AO29" s="5">
        <v>275</v>
      </c>
      <c r="AP29" s="5">
        <v>151</v>
      </c>
      <c r="AQ29" s="5">
        <v>100</v>
      </c>
      <c r="AR29" s="5">
        <v>462</v>
      </c>
      <c r="AS29" s="5">
        <v>547</v>
      </c>
      <c r="AT29" s="5">
        <v>44</v>
      </c>
      <c r="AU29" s="5">
        <v>235</v>
      </c>
      <c r="AV29" s="5">
        <v>185</v>
      </c>
      <c r="AW29" s="5">
        <v>4906</v>
      </c>
      <c r="AX29" s="5">
        <v>128</v>
      </c>
      <c r="AY29" s="5">
        <v>673</v>
      </c>
      <c r="AZ29" s="5">
        <v>2611</v>
      </c>
      <c r="BA29" s="5">
        <v>26</v>
      </c>
      <c r="BB29" s="5">
        <v>557</v>
      </c>
    </row>
    <row r="30" spans="1:54" ht="15" customHeight="1">
      <c r="A30" s="10" t="s">
        <v>150</v>
      </c>
      <c r="B30" s="5">
        <v>18</v>
      </c>
      <c r="C30" s="5">
        <v>4</v>
      </c>
      <c r="D30" s="5">
        <v>747</v>
      </c>
      <c r="E30" s="5">
        <v>47</v>
      </c>
      <c r="F30" s="5">
        <v>3</v>
      </c>
      <c r="G30" s="5">
        <v>141</v>
      </c>
      <c r="H30" s="5">
        <v>67</v>
      </c>
      <c r="I30" s="5">
        <v>66</v>
      </c>
      <c r="J30" s="5">
        <v>957</v>
      </c>
      <c r="K30" s="5">
        <v>61768</v>
      </c>
      <c r="L30" s="5">
        <v>1112</v>
      </c>
      <c r="M30" s="5">
        <v>50</v>
      </c>
      <c r="N30" s="5">
        <v>4</v>
      </c>
      <c r="O30" s="5">
        <v>71</v>
      </c>
      <c r="P30" s="5">
        <v>1008</v>
      </c>
      <c r="Q30" s="5">
        <v>24</v>
      </c>
      <c r="R30" s="5">
        <v>5</v>
      </c>
      <c r="S30" s="5">
        <v>10</v>
      </c>
      <c r="T30" s="5">
        <v>4</v>
      </c>
      <c r="U30" s="5">
        <v>227</v>
      </c>
      <c r="V30" s="5">
        <v>0</v>
      </c>
      <c r="W30" s="5">
        <v>2</v>
      </c>
      <c r="X30" s="5">
        <v>2697</v>
      </c>
      <c r="Y30" s="5">
        <v>1120</v>
      </c>
      <c r="Z30" s="5">
        <v>2</v>
      </c>
      <c r="AA30" s="5">
        <v>5</v>
      </c>
      <c r="AB30" s="5">
        <v>1051</v>
      </c>
      <c r="AC30" s="5">
        <v>16</v>
      </c>
      <c r="AD30" s="5">
        <v>659</v>
      </c>
      <c r="AE30" s="5">
        <v>3798</v>
      </c>
      <c r="AF30" s="5">
        <v>38</v>
      </c>
      <c r="AG30" s="5">
        <v>0</v>
      </c>
      <c r="AH30" s="5">
        <v>5115</v>
      </c>
      <c r="AI30" s="5">
        <v>22</v>
      </c>
      <c r="AJ30" s="5">
        <v>18</v>
      </c>
      <c r="AK30" s="5">
        <v>41</v>
      </c>
      <c r="AL30" s="5">
        <v>12</v>
      </c>
      <c r="AM30" s="5">
        <v>453</v>
      </c>
      <c r="AN30" s="5">
        <v>5</v>
      </c>
      <c r="AO30" s="5">
        <v>30</v>
      </c>
      <c r="AP30" s="5">
        <v>92</v>
      </c>
      <c r="AQ30" s="5">
        <v>4</v>
      </c>
      <c r="AR30" s="5">
        <v>375</v>
      </c>
      <c r="AS30" s="5">
        <v>83</v>
      </c>
      <c r="AT30" s="5">
        <v>2</v>
      </c>
      <c r="AU30" s="5">
        <v>25</v>
      </c>
      <c r="AV30" s="5">
        <v>11</v>
      </c>
      <c r="AW30" s="5">
        <v>590</v>
      </c>
      <c r="AX30" s="5">
        <v>0</v>
      </c>
      <c r="AY30" s="5">
        <v>82</v>
      </c>
      <c r="AZ30" s="5">
        <v>888</v>
      </c>
      <c r="BA30" s="5">
        <v>0</v>
      </c>
      <c r="BB30" s="5">
        <v>9</v>
      </c>
    </row>
    <row r="31" spans="1:54" ht="15" customHeight="1">
      <c r="A31" s="10" t="s">
        <v>151</v>
      </c>
      <c r="B31" s="5">
        <v>7</v>
      </c>
      <c r="C31" s="5">
        <v>35</v>
      </c>
      <c r="D31" s="5">
        <v>9737</v>
      </c>
      <c r="E31" s="5">
        <v>719</v>
      </c>
      <c r="F31" s="5">
        <v>5918</v>
      </c>
      <c r="G31" s="5">
        <v>8297</v>
      </c>
      <c r="H31" s="5">
        <v>2016</v>
      </c>
      <c r="I31" s="5">
        <v>1868</v>
      </c>
      <c r="J31" s="5">
        <v>5715</v>
      </c>
      <c r="K31" s="5">
        <v>151965</v>
      </c>
      <c r="L31" s="5">
        <v>34959</v>
      </c>
      <c r="M31" s="5">
        <v>4506</v>
      </c>
      <c r="N31" s="5">
        <v>724</v>
      </c>
      <c r="O31" s="5">
        <v>4037</v>
      </c>
      <c r="P31" s="5">
        <v>20044</v>
      </c>
      <c r="Q31" s="5">
        <v>5670</v>
      </c>
      <c r="R31" s="5">
        <v>2417</v>
      </c>
      <c r="S31" s="5">
        <v>1305</v>
      </c>
      <c r="T31" s="5">
        <v>261</v>
      </c>
      <c r="U31" s="5">
        <v>16340</v>
      </c>
      <c r="V31" s="5">
        <v>0</v>
      </c>
      <c r="W31" s="5">
        <v>61</v>
      </c>
      <c r="X31" s="5">
        <v>41121</v>
      </c>
      <c r="Y31" s="5">
        <v>21408</v>
      </c>
      <c r="Z31" s="5">
        <v>500</v>
      </c>
      <c r="AA31" s="5">
        <v>283</v>
      </c>
      <c r="AB31" s="5">
        <v>59808</v>
      </c>
      <c r="AC31" s="5">
        <v>860</v>
      </c>
      <c r="AD31" s="5">
        <v>46132</v>
      </c>
      <c r="AE31" s="5">
        <v>23019</v>
      </c>
      <c r="AF31" s="5">
        <v>400</v>
      </c>
      <c r="AG31" s="5">
        <v>28</v>
      </c>
      <c r="AH31" s="5">
        <v>74975</v>
      </c>
      <c r="AI31" s="5">
        <v>145</v>
      </c>
      <c r="AJ31" s="5">
        <v>2316</v>
      </c>
      <c r="AK31" s="5">
        <v>57</v>
      </c>
      <c r="AL31" s="5">
        <v>843</v>
      </c>
      <c r="AM31" s="5">
        <v>12865</v>
      </c>
      <c r="AN31" s="5">
        <v>1727</v>
      </c>
      <c r="AO31" s="5">
        <v>732</v>
      </c>
      <c r="AP31" s="5">
        <v>1441</v>
      </c>
      <c r="AQ31" s="5">
        <v>184</v>
      </c>
      <c r="AR31" s="5">
        <v>2286</v>
      </c>
      <c r="AS31" s="5">
        <v>1699</v>
      </c>
      <c r="AT31" s="5">
        <v>20</v>
      </c>
      <c r="AU31" s="5">
        <v>872</v>
      </c>
      <c r="AV31" s="5">
        <v>180</v>
      </c>
      <c r="AW31" s="5">
        <v>14842</v>
      </c>
      <c r="AX31" s="5">
        <v>224</v>
      </c>
      <c r="AY31" s="5">
        <v>2704</v>
      </c>
      <c r="AZ31" s="5">
        <v>11269</v>
      </c>
      <c r="BA31" s="5">
        <v>27</v>
      </c>
      <c r="BB31" s="5">
        <v>60</v>
      </c>
    </row>
    <row r="32" spans="1:54" ht="15" customHeight="1">
      <c r="A32" s="10" t="s">
        <v>152</v>
      </c>
      <c r="B32" s="5">
        <v>7</v>
      </c>
      <c r="C32" s="5">
        <v>35</v>
      </c>
      <c r="D32" s="5">
        <v>9723</v>
      </c>
      <c r="E32" s="5">
        <v>719</v>
      </c>
      <c r="F32" s="5">
        <v>5918</v>
      </c>
      <c r="G32" s="5">
        <v>7981</v>
      </c>
      <c r="H32" s="5">
        <v>2016</v>
      </c>
      <c r="I32" s="5">
        <v>1856</v>
      </c>
      <c r="J32" s="5">
        <v>5710</v>
      </c>
      <c r="K32" s="5">
        <v>134926</v>
      </c>
      <c r="L32" s="5">
        <v>34428</v>
      </c>
      <c r="M32" s="5">
        <v>3827</v>
      </c>
      <c r="N32" s="5">
        <v>717</v>
      </c>
      <c r="O32" s="5">
        <v>4028</v>
      </c>
      <c r="P32" s="5">
        <v>19478</v>
      </c>
      <c r="Q32" s="5">
        <v>5494</v>
      </c>
      <c r="R32" s="5">
        <v>2417</v>
      </c>
      <c r="S32" s="5">
        <v>1305</v>
      </c>
      <c r="T32" s="5">
        <v>261</v>
      </c>
      <c r="U32" s="5">
        <v>16156</v>
      </c>
      <c r="V32" s="5">
        <v>0</v>
      </c>
      <c r="W32" s="5">
        <v>61</v>
      </c>
      <c r="X32" s="5">
        <v>24082</v>
      </c>
      <c r="Y32" s="5">
        <v>20665</v>
      </c>
      <c r="Z32" s="5">
        <v>500</v>
      </c>
      <c r="AA32" s="5">
        <v>283</v>
      </c>
      <c r="AB32" s="5">
        <v>59422</v>
      </c>
      <c r="AC32" s="5">
        <v>860</v>
      </c>
      <c r="AD32" s="5">
        <v>45779</v>
      </c>
      <c r="AE32" s="5">
        <v>22986</v>
      </c>
      <c r="AF32" s="5">
        <v>400</v>
      </c>
      <c r="AG32" s="5">
        <v>28</v>
      </c>
      <c r="AH32" s="5">
        <v>72775</v>
      </c>
      <c r="AI32" s="5">
        <v>145</v>
      </c>
      <c r="AJ32" s="5">
        <v>2275</v>
      </c>
      <c r="AK32" s="5">
        <v>57</v>
      </c>
      <c r="AL32" s="5">
        <v>843</v>
      </c>
      <c r="AM32" s="5">
        <v>12775</v>
      </c>
      <c r="AN32" s="5">
        <v>1727</v>
      </c>
      <c r="AO32" s="5">
        <v>726</v>
      </c>
      <c r="AP32" s="5">
        <v>1441</v>
      </c>
      <c r="AQ32" s="5">
        <v>184</v>
      </c>
      <c r="AR32" s="5">
        <v>2286</v>
      </c>
      <c r="AS32" s="5">
        <v>1699</v>
      </c>
      <c r="AT32" s="5">
        <v>20</v>
      </c>
      <c r="AU32" s="5">
        <v>872</v>
      </c>
      <c r="AV32" s="5">
        <v>157</v>
      </c>
      <c r="AW32" s="5">
        <v>14813</v>
      </c>
      <c r="AX32" s="5">
        <v>224</v>
      </c>
      <c r="AY32" s="5">
        <v>2676</v>
      </c>
      <c r="AZ32" s="5">
        <v>10946</v>
      </c>
      <c r="BA32" s="5">
        <v>27</v>
      </c>
      <c r="BB32" s="5">
        <v>60</v>
      </c>
    </row>
    <row r="33" spans="1:54" ht="15" customHeight="1">
      <c r="A33" s="10" t="s">
        <v>153</v>
      </c>
      <c r="B33" s="5">
        <v>0</v>
      </c>
      <c r="C33" s="5">
        <v>0</v>
      </c>
      <c r="D33" s="5">
        <v>14</v>
      </c>
      <c r="E33" s="5">
        <v>0</v>
      </c>
      <c r="F33" s="5">
        <v>0</v>
      </c>
      <c r="G33" s="5">
        <v>316</v>
      </c>
      <c r="H33" s="5">
        <v>0</v>
      </c>
      <c r="I33" s="5">
        <v>12</v>
      </c>
      <c r="J33" s="5">
        <v>5</v>
      </c>
      <c r="K33" s="5">
        <v>17039</v>
      </c>
      <c r="L33" s="5">
        <v>531</v>
      </c>
      <c r="M33" s="5">
        <v>679</v>
      </c>
      <c r="N33" s="5">
        <v>7</v>
      </c>
      <c r="O33" s="5">
        <v>9</v>
      </c>
      <c r="P33" s="5">
        <v>566</v>
      </c>
      <c r="Q33" s="5">
        <v>176</v>
      </c>
      <c r="R33" s="5">
        <v>0</v>
      </c>
      <c r="S33" s="5">
        <v>0</v>
      </c>
      <c r="T33" s="5">
        <v>0</v>
      </c>
      <c r="U33" s="5">
        <v>184</v>
      </c>
      <c r="V33" s="5">
        <v>0</v>
      </c>
      <c r="W33" s="5">
        <v>0</v>
      </c>
      <c r="X33" s="5">
        <v>17039</v>
      </c>
      <c r="Y33" s="5">
        <v>743</v>
      </c>
      <c r="Z33" s="5">
        <v>0</v>
      </c>
      <c r="AA33" s="5">
        <v>0</v>
      </c>
      <c r="AB33" s="5">
        <v>386</v>
      </c>
      <c r="AC33" s="5">
        <v>0</v>
      </c>
      <c r="AD33" s="5">
        <v>353</v>
      </c>
      <c r="AE33" s="5">
        <v>33</v>
      </c>
      <c r="AF33" s="5">
        <v>0</v>
      </c>
      <c r="AG33" s="5">
        <v>0</v>
      </c>
      <c r="AH33" s="5">
        <v>2200</v>
      </c>
      <c r="AI33" s="5">
        <v>0</v>
      </c>
      <c r="AJ33" s="5">
        <v>41</v>
      </c>
      <c r="AK33" s="5">
        <v>0</v>
      </c>
      <c r="AL33" s="5">
        <v>0</v>
      </c>
      <c r="AM33" s="5">
        <v>90</v>
      </c>
      <c r="AN33" s="5">
        <v>0</v>
      </c>
      <c r="AO33" s="5">
        <v>6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23</v>
      </c>
      <c r="AW33" s="5">
        <v>29</v>
      </c>
      <c r="AX33" s="5">
        <v>0</v>
      </c>
      <c r="AY33" s="5">
        <v>28</v>
      </c>
      <c r="AZ33" s="5">
        <v>323</v>
      </c>
      <c r="BA33" s="5">
        <v>0</v>
      </c>
      <c r="BB33" s="5">
        <v>0</v>
      </c>
    </row>
    <row r="34" spans="1:54" ht="15" customHeight="1">
      <c r="A34" s="10" t="s">
        <v>154</v>
      </c>
      <c r="B34" s="5">
        <v>31</v>
      </c>
      <c r="C34" s="5">
        <v>3</v>
      </c>
      <c r="D34" s="5">
        <v>421</v>
      </c>
      <c r="E34" s="5">
        <v>184</v>
      </c>
      <c r="F34" s="5">
        <v>467</v>
      </c>
      <c r="G34" s="5">
        <v>925</v>
      </c>
      <c r="H34" s="5">
        <v>67</v>
      </c>
      <c r="I34" s="5">
        <v>148</v>
      </c>
      <c r="J34" s="5">
        <v>231</v>
      </c>
      <c r="K34" s="5">
        <v>6678</v>
      </c>
      <c r="L34" s="5">
        <v>3730</v>
      </c>
      <c r="M34" s="5">
        <v>105</v>
      </c>
      <c r="N34" s="5">
        <v>13</v>
      </c>
      <c r="O34" s="5">
        <v>5539</v>
      </c>
      <c r="P34" s="5">
        <v>6815</v>
      </c>
      <c r="Q34" s="5">
        <v>684</v>
      </c>
      <c r="R34" s="5">
        <v>12</v>
      </c>
      <c r="S34" s="5">
        <v>144</v>
      </c>
      <c r="T34" s="5">
        <v>64</v>
      </c>
      <c r="U34" s="5">
        <v>824</v>
      </c>
      <c r="V34" s="5">
        <v>0</v>
      </c>
      <c r="W34" s="5">
        <v>0</v>
      </c>
      <c r="X34" s="5">
        <v>3958</v>
      </c>
      <c r="Y34" s="5">
        <v>6327</v>
      </c>
      <c r="Z34" s="5">
        <v>21</v>
      </c>
      <c r="AA34" s="5">
        <v>6</v>
      </c>
      <c r="AB34" s="5">
        <v>12357</v>
      </c>
      <c r="AC34" s="5">
        <v>14</v>
      </c>
      <c r="AD34" s="5">
        <v>8161</v>
      </c>
      <c r="AE34" s="5">
        <v>4194</v>
      </c>
      <c r="AF34" s="5">
        <v>9</v>
      </c>
      <c r="AG34" s="5">
        <v>1</v>
      </c>
      <c r="AH34" s="5">
        <v>7327</v>
      </c>
      <c r="AI34" s="5">
        <v>80</v>
      </c>
      <c r="AJ34" s="5">
        <v>198</v>
      </c>
      <c r="AK34" s="5">
        <v>111</v>
      </c>
      <c r="AL34" s="5">
        <v>400</v>
      </c>
      <c r="AM34" s="5">
        <v>2248</v>
      </c>
      <c r="AN34" s="5">
        <v>23</v>
      </c>
      <c r="AO34" s="5">
        <v>144</v>
      </c>
      <c r="AP34" s="5">
        <v>1007</v>
      </c>
      <c r="AQ34" s="5">
        <v>307</v>
      </c>
      <c r="AR34" s="5">
        <v>2527</v>
      </c>
      <c r="AS34" s="5">
        <v>195</v>
      </c>
      <c r="AT34" s="5">
        <v>1</v>
      </c>
      <c r="AU34" s="5">
        <v>75</v>
      </c>
      <c r="AV34" s="5">
        <v>29</v>
      </c>
      <c r="AW34" s="5">
        <v>3167</v>
      </c>
      <c r="AX34" s="5">
        <v>14</v>
      </c>
      <c r="AY34" s="5">
        <v>139</v>
      </c>
      <c r="AZ34" s="5">
        <v>1333</v>
      </c>
      <c r="BA34" s="5">
        <v>0</v>
      </c>
      <c r="BB34" s="5">
        <v>3</v>
      </c>
    </row>
    <row r="35" spans="1:54" ht="15" customHeight="1">
      <c r="A35" s="10" t="s">
        <v>155</v>
      </c>
      <c r="B35" s="5">
        <v>0</v>
      </c>
      <c r="C35" s="5">
        <v>5</v>
      </c>
      <c r="D35" s="5">
        <v>155</v>
      </c>
      <c r="E35" s="5">
        <v>615</v>
      </c>
      <c r="F35" s="5">
        <v>0</v>
      </c>
      <c r="G35" s="5">
        <v>910</v>
      </c>
      <c r="H35" s="5">
        <v>245</v>
      </c>
      <c r="I35" s="5">
        <v>0</v>
      </c>
      <c r="J35" s="5">
        <v>3</v>
      </c>
      <c r="K35" s="5">
        <v>15527</v>
      </c>
      <c r="L35" s="5">
        <v>7080</v>
      </c>
      <c r="M35" s="5">
        <v>87</v>
      </c>
      <c r="N35" s="5">
        <v>3</v>
      </c>
      <c r="O35" s="5">
        <v>44</v>
      </c>
      <c r="P35" s="5">
        <v>3533</v>
      </c>
      <c r="Q35" s="5">
        <v>513</v>
      </c>
      <c r="R35" s="5">
        <v>2427</v>
      </c>
      <c r="S35" s="5">
        <v>291</v>
      </c>
      <c r="T35" s="5">
        <v>0</v>
      </c>
      <c r="U35" s="5">
        <v>507</v>
      </c>
      <c r="V35" s="5">
        <v>0</v>
      </c>
      <c r="W35" s="5">
        <v>88</v>
      </c>
      <c r="X35" s="5">
        <v>1333</v>
      </c>
      <c r="Y35" s="5">
        <v>4360</v>
      </c>
      <c r="Z35" s="5">
        <v>126</v>
      </c>
      <c r="AA35" s="5">
        <v>23</v>
      </c>
      <c r="AB35" s="5">
        <v>8878</v>
      </c>
      <c r="AC35" s="5">
        <v>1068</v>
      </c>
      <c r="AD35" s="5">
        <v>5145</v>
      </c>
      <c r="AE35" s="5">
        <v>55</v>
      </c>
      <c r="AF35" s="5">
        <v>366</v>
      </c>
      <c r="AG35" s="5">
        <v>38</v>
      </c>
      <c r="AH35" s="5">
        <v>38852</v>
      </c>
      <c r="AI35" s="5">
        <v>1835</v>
      </c>
      <c r="AJ35" s="5">
        <v>337</v>
      </c>
      <c r="AK35" s="5">
        <v>525</v>
      </c>
      <c r="AL35" s="5">
        <v>160</v>
      </c>
      <c r="AM35" s="5">
        <v>2990</v>
      </c>
      <c r="AN35" s="5">
        <v>0</v>
      </c>
      <c r="AO35" s="5">
        <v>578</v>
      </c>
      <c r="AP35" s="5">
        <v>0</v>
      </c>
      <c r="AQ35" s="5">
        <v>0</v>
      </c>
      <c r="AR35" s="5">
        <v>3</v>
      </c>
      <c r="AS35" s="5">
        <v>475</v>
      </c>
      <c r="AT35" s="5">
        <v>66</v>
      </c>
      <c r="AU35" s="5">
        <v>462</v>
      </c>
      <c r="AV35" s="5">
        <v>0</v>
      </c>
      <c r="AW35" s="5">
        <v>816</v>
      </c>
      <c r="AX35" s="5">
        <v>23</v>
      </c>
      <c r="AY35" s="5">
        <v>378</v>
      </c>
      <c r="AZ35" s="5">
        <v>0</v>
      </c>
      <c r="BA35" s="5">
        <v>34</v>
      </c>
      <c r="BB35" s="5">
        <v>0</v>
      </c>
    </row>
    <row r="36" spans="1:54" ht="15" customHeight="1">
      <c r="A36" s="10" t="s">
        <v>156</v>
      </c>
      <c r="B36" s="5">
        <v>1</v>
      </c>
      <c r="C36" s="5">
        <v>0</v>
      </c>
      <c r="D36" s="5">
        <v>232</v>
      </c>
      <c r="E36" s="5">
        <v>26</v>
      </c>
      <c r="F36" s="5">
        <v>9</v>
      </c>
      <c r="G36" s="5">
        <v>134</v>
      </c>
      <c r="H36" s="5">
        <v>61</v>
      </c>
      <c r="I36" s="5">
        <v>30</v>
      </c>
      <c r="J36" s="5">
        <v>42</v>
      </c>
      <c r="K36" s="5">
        <v>2895</v>
      </c>
      <c r="L36" s="5">
        <v>1173</v>
      </c>
      <c r="M36" s="5">
        <v>137</v>
      </c>
      <c r="N36" s="5">
        <v>9</v>
      </c>
      <c r="O36" s="5">
        <v>210</v>
      </c>
      <c r="P36" s="5">
        <v>456</v>
      </c>
      <c r="Q36" s="5">
        <v>111</v>
      </c>
      <c r="R36" s="5">
        <v>5</v>
      </c>
      <c r="S36" s="5">
        <v>27</v>
      </c>
      <c r="T36" s="5">
        <v>11</v>
      </c>
      <c r="U36" s="5">
        <v>330</v>
      </c>
      <c r="V36" s="5">
        <v>0</v>
      </c>
      <c r="W36" s="5">
        <v>1</v>
      </c>
      <c r="X36" s="5">
        <v>542</v>
      </c>
      <c r="Y36" s="5">
        <v>778</v>
      </c>
      <c r="Z36" s="5">
        <v>21</v>
      </c>
      <c r="AA36" s="5">
        <v>9</v>
      </c>
      <c r="AB36" s="5">
        <v>1506</v>
      </c>
      <c r="AC36" s="5">
        <v>9</v>
      </c>
      <c r="AD36" s="5">
        <v>703</v>
      </c>
      <c r="AE36" s="5">
        <v>163</v>
      </c>
      <c r="AF36" s="5">
        <v>4</v>
      </c>
      <c r="AG36" s="5">
        <v>4</v>
      </c>
      <c r="AH36" s="5">
        <v>2800</v>
      </c>
      <c r="AI36" s="5">
        <v>40</v>
      </c>
      <c r="AJ36" s="5">
        <v>51</v>
      </c>
      <c r="AK36" s="5">
        <v>98</v>
      </c>
      <c r="AL36" s="5">
        <v>58</v>
      </c>
      <c r="AM36" s="5">
        <v>112</v>
      </c>
      <c r="AN36" s="5">
        <v>7</v>
      </c>
      <c r="AO36" s="5">
        <v>54</v>
      </c>
      <c r="AP36" s="5">
        <v>53</v>
      </c>
      <c r="AQ36" s="5">
        <v>14</v>
      </c>
      <c r="AR36" s="5">
        <v>39</v>
      </c>
      <c r="AS36" s="5">
        <v>31</v>
      </c>
      <c r="AT36" s="5">
        <v>4</v>
      </c>
      <c r="AU36" s="5">
        <v>42</v>
      </c>
      <c r="AV36" s="5">
        <v>23</v>
      </c>
      <c r="AW36" s="5">
        <v>336</v>
      </c>
      <c r="AX36" s="5">
        <v>13</v>
      </c>
      <c r="AY36" s="5">
        <v>105</v>
      </c>
      <c r="AZ36" s="5">
        <v>11</v>
      </c>
      <c r="BA36" s="5">
        <v>0</v>
      </c>
      <c r="BB36" s="5">
        <v>0</v>
      </c>
    </row>
    <row r="37" spans="1:54" ht="15" customHeight="1">
      <c r="A37" s="10" t="s">
        <v>157</v>
      </c>
      <c r="B37" s="5">
        <v>0</v>
      </c>
      <c r="C37" s="5">
        <v>0</v>
      </c>
      <c r="D37" s="5">
        <v>2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1545</v>
      </c>
      <c r="L37" s="5">
        <v>235</v>
      </c>
      <c r="M37" s="5">
        <v>0</v>
      </c>
      <c r="N37" s="5">
        <v>0</v>
      </c>
      <c r="O37" s="5">
        <v>17</v>
      </c>
      <c r="P37" s="5">
        <v>2</v>
      </c>
      <c r="Q37" s="5">
        <v>0</v>
      </c>
      <c r="R37" s="5">
        <v>0</v>
      </c>
      <c r="S37" s="5">
        <v>0</v>
      </c>
      <c r="T37" s="5">
        <v>0</v>
      </c>
      <c r="U37" s="5">
        <v>66</v>
      </c>
      <c r="V37" s="5">
        <v>0</v>
      </c>
      <c r="W37" s="5">
        <v>0</v>
      </c>
      <c r="X37" s="5">
        <v>1539</v>
      </c>
      <c r="Y37" s="5">
        <v>0</v>
      </c>
      <c r="Z37" s="5">
        <v>1</v>
      </c>
      <c r="AA37" s="5">
        <v>0</v>
      </c>
      <c r="AB37" s="5">
        <v>74</v>
      </c>
      <c r="AC37" s="5">
        <v>0</v>
      </c>
      <c r="AD37" s="5">
        <v>12</v>
      </c>
      <c r="AE37" s="5">
        <v>0</v>
      </c>
      <c r="AF37" s="5">
        <v>0</v>
      </c>
      <c r="AG37" s="5">
        <v>0</v>
      </c>
      <c r="AH37" s="5">
        <v>1997</v>
      </c>
      <c r="AI37" s="5">
        <v>0</v>
      </c>
      <c r="AJ37" s="5">
        <v>10</v>
      </c>
      <c r="AK37" s="5">
        <v>0</v>
      </c>
      <c r="AL37" s="5">
        <v>0</v>
      </c>
      <c r="AM37" s="5">
        <v>69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9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</row>
    <row r="38" spans="1:54" ht="15" customHeight="1">
      <c r="A38" s="10" t="s">
        <v>158</v>
      </c>
      <c r="B38" s="5">
        <v>0</v>
      </c>
      <c r="C38" s="5">
        <v>0</v>
      </c>
      <c r="D38" s="5">
        <v>218</v>
      </c>
      <c r="E38" s="5">
        <v>0</v>
      </c>
      <c r="F38" s="5">
        <v>0</v>
      </c>
      <c r="G38" s="5">
        <v>0</v>
      </c>
      <c r="H38" s="5">
        <v>4</v>
      </c>
      <c r="I38" s="5">
        <v>0</v>
      </c>
      <c r="J38" s="5">
        <v>0</v>
      </c>
      <c r="K38" s="5">
        <v>25680</v>
      </c>
      <c r="L38" s="5">
        <v>6777</v>
      </c>
      <c r="M38" s="5">
        <v>0</v>
      </c>
      <c r="N38" s="5">
        <v>0</v>
      </c>
      <c r="O38" s="5">
        <v>0</v>
      </c>
      <c r="P38" s="5">
        <v>71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1636</v>
      </c>
      <c r="Y38" s="5">
        <v>3793</v>
      </c>
      <c r="Z38" s="5">
        <v>10</v>
      </c>
      <c r="AA38" s="5">
        <v>0</v>
      </c>
      <c r="AB38" s="5">
        <v>13772</v>
      </c>
      <c r="AC38" s="5">
        <v>0</v>
      </c>
      <c r="AD38" s="5">
        <v>5646</v>
      </c>
      <c r="AE38" s="5">
        <v>1</v>
      </c>
      <c r="AF38" s="5">
        <v>0</v>
      </c>
      <c r="AG38" s="5">
        <v>0</v>
      </c>
      <c r="AH38" s="5">
        <v>767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39</v>
      </c>
      <c r="AP38" s="5">
        <v>0</v>
      </c>
      <c r="AQ38" s="5">
        <v>0</v>
      </c>
      <c r="AR38" s="5">
        <v>0</v>
      </c>
      <c r="AS38" s="5">
        <v>10</v>
      </c>
      <c r="AT38" s="5">
        <v>0</v>
      </c>
      <c r="AU38" s="5">
        <v>0</v>
      </c>
      <c r="AV38" s="5">
        <v>0</v>
      </c>
      <c r="AW38" s="5">
        <v>389</v>
      </c>
      <c r="AX38" s="5">
        <v>0</v>
      </c>
      <c r="AY38" s="5">
        <v>3</v>
      </c>
      <c r="AZ38" s="5">
        <v>0</v>
      </c>
      <c r="BA38" s="5">
        <v>0</v>
      </c>
      <c r="BB38" s="5">
        <v>0</v>
      </c>
    </row>
    <row r="39" spans="1:54" ht="15" customHeight="1">
      <c r="A39" s="12" t="s">
        <v>159</v>
      </c>
      <c r="B39" s="7">
        <v>752</v>
      </c>
      <c r="C39" s="7">
        <v>4</v>
      </c>
      <c r="D39" s="7">
        <v>2908</v>
      </c>
      <c r="E39" s="7">
        <v>978</v>
      </c>
      <c r="F39" s="7">
        <v>-3049</v>
      </c>
      <c r="G39" s="7">
        <v>4129</v>
      </c>
      <c r="H39" s="7">
        <v>535</v>
      </c>
      <c r="I39" s="7">
        <v>481</v>
      </c>
      <c r="J39" s="7">
        <v>336</v>
      </c>
      <c r="K39" s="7">
        <v>36135</v>
      </c>
      <c r="L39" s="7">
        <v>30107</v>
      </c>
      <c r="M39" s="7">
        <v>2099</v>
      </c>
      <c r="N39" s="7">
        <v>-328</v>
      </c>
      <c r="O39" s="7">
        <v>4075</v>
      </c>
      <c r="P39" s="7">
        <v>11073</v>
      </c>
      <c r="Q39" s="7">
        <v>4837</v>
      </c>
      <c r="R39" s="7">
        <v>4332</v>
      </c>
      <c r="S39" s="7">
        <v>822</v>
      </c>
      <c r="T39" s="7">
        <v>208</v>
      </c>
      <c r="U39" s="7">
        <v>3221</v>
      </c>
      <c r="V39" s="7">
        <v>5472</v>
      </c>
      <c r="W39" s="7">
        <v>119</v>
      </c>
      <c r="X39" s="7">
        <v>15656</v>
      </c>
      <c r="Y39" s="7">
        <v>22216</v>
      </c>
      <c r="Z39" s="7">
        <v>395</v>
      </c>
      <c r="AA39" s="7">
        <v>426</v>
      </c>
      <c r="AB39" s="7">
        <v>13228</v>
      </c>
      <c r="AC39" s="7">
        <v>2710</v>
      </c>
      <c r="AD39" s="7">
        <v>11446</v>
      </c>
      <c r="AE39" s="7">
        <v>10908</v>
      </c>
      <c r="AF39" s="7">
        <v>875</v>
      </c>
      <c r="AG39" s="7">
        <v>71</v>
      </c>
      <c r="AH39" s="7">
        <v>105872</v>
      </c>
      <c r="AI39" s="7">
        <v>3575</v>
      </c>
      <c r="AJ39" s="7">
        <v>3199</v>
      </c>
      <c r="AK39" s="7">
        <v>1775</v>
      </c>
      <c r="AL39" s="7">
        <v>116</v>
      </c>
      <c r="AM39" s="7">
        <v>5074</v>
      </c>
      <c r="AN39" s="7">
        <v>718</v>
      </c>
      <c r="AO39" s="7">
        <v>1162</v>
      </c>
      <c r="AP39" s="7">
        <v>67</v>
      </c>
      <c r="AQ39" s="7">
        <v>68</v>
      </c>
      <c r="AR39" s="7">
        <v>2502</v>
      </c>
      <c r="AS39" s="7">
        <v>911</v>
      </c>
      <c r="AT39" s="7">
        <v>76</v>
      </c>
      <c r="AU39" s="7">
        <v>1057</v>
      </c>
      <c r="AV39" s="7">
        <v>1309</v>
      </c>
      <c r="AW39" s="7">
        <v>3233</v>
      </c>
      <c r="AX39" s="7">
        <v>38</v>
      </c>
      <c r="AY39" s="7">
        <v>1697</v>
      </c>
      <c r="AZ39" s="7">
        <v>10163</v>
      </c>
      <c r="BA39" s="7">
        <v>55</v>
      </c>
      <c r="BB39" s="7">
        <v>-2680</v>
      </c>
    </row>
    <row r="40" spans="1:54" ht="15" customHeight="1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</row>
    <row r="41" spans="1:54" ht="15" customHeight="1">
      <c r="A41" s="16" t="s">
        <v>160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</row>
    <row r="42" spans="1:54" ht="15" customHeight="1">
      <c r="A42" s="11" t="s">
        <v>223</v>
      </c>
      <c r="B42" s="6">
        <v>-2724</v>
      </c>
      <c r="C42" s="6">
        <v>160</v>
      </c>
      <c r="D42" s="6">
        <v>19499</v>
      </c>
      <c r="E42" s="6">
        <v>6632</v>
      </c>
      <c r="F42" s="6">
        <v>509</v>
      </c>
      <c r="G42" s="6">
        <v>27113</v>
      </c>
      <c r="H42" s="6">
        <v>6367</v>
      </c>
      <c r="I42" s="6">
        <v>4612</v>
      </c>
      <c r="J42" s="6">
        <v>12451</v>
      </c>
      <c r="K42" s="6">
        <v>144261</v>
      </c>
      <c r="L42" s="6">
        <v>87574</v>
      </c>
      <c r="M42" s="6">
        <v>144</v>
      </c>
      <c r="N42" s="6">
        <v>1802</v>
      </c>
      <c r="O42" s="6">
        <v>28787</v>
      </c>
      <c r="P42" s="6">
        <v>65037</v>
      </c>
      <c r="Q42" s="6">
        <v>16373</v>
      </c>
      <c r="R42" s="6">
        <v>15722</v>
      </c>
      <c r="S42" s="6">
        <v>6942</v>
      </c>
      <c r="T42" s="6">
        <v>1302</v>
      </c>
      <c r="U42" s="6">
        <v>33969</v>
      </c>
      <c r="V42" s="6">
        <v>3783</v>
      </c>
      <c r="W42" s="6">
        <v>349</v>
      </c>
      <c r="X42" s="6">
        <v>43456</v>
      </c>
      <c r="Y42" s="6">
        <v>74114</v>
      </c>
      <c r="Z42" s="6">
        <v>865</v>
      </c>
      <c r="AA42" s="6">
        <v>435</v>
      </c>
      <c r="AB42" s="6">
        <v>151533</v>
      </c>
      <c r="AC42" s="6">
        <v>813</v>
      </c>
      <c r="AD42" s="6">
        <v>98782</v>
      </c>
      <c r="AE42" s="6">
        <v>39439</v>
      </c>
      <c r="AF42" s="6">
        <v>362</v>
      </c>
      <c r="AG42" s="6">
        <v>159</v>
      </c>
      <c r="AH42" s="6">
        <v>240388</v>
      </c>
      <c r="AI42" s="6">
        <v>2875</v>
      </c>
      <c r="AJ42" s="6">
        <v>2868</v>
      </c>
      <c r="AK42" s="6">
        <v>1522</v>
      </c>
      <c r="AL42" s="6">
        <v>2775</v>
      </c>
      <c r="AM42" s="6">
        <v>38853</v>
      </c>
      <c r="AN42" s="6">
        <v>4241</v>
      </c>
      <c r="AO42" s="6">
        <v>3657</v>
      </c>
      <c r="AP42" s="6">
        <v>1601</v>
      </c>
      <c r="AQ42" s="6">
        <v>-2</v>
      </c>
      <c r="AR42" s="6">
        <v>5304</v>
      </c>
      <c r="AS42" s="6">
        <v>5606</v>
      </c>
      <c r="AT42" s="6">
        <v>691</v>
      </c>
      <c r="AU42" s="6">
        <v>2597</v>
      </c>
      <c r="AV42" s="6">
        <v>2401</v>
      </c>
      <c r="AW42" s="6">
        <v>31603</v>
      </c>
      <c r="AX42" s="6">
        <v>1129</v>
      </c>
      <c r="AY42" s="6">
        <v>3219</v>
      </c>
      <c r="AZ42" s="6">
        <v>35228</v>
      </c>
      <c r="BA42" s="6">
        <v>201</v>
      </c>
      <c r="BB42" s="6">
        <v>341</v>
      </c>
    </row>
    <row r="43" spans="1:54" ht="15" customHeight="1">
      <c r="A43" s="10" t="s">
        <v>224</v>
      </c>
      <c r="B43" s="5">
        <v>4939</v>
      </c>
      <c r="C43" s="5">
        <v>119</v>
      </c>
      <c r="D43" s="5">
        <v>6590</v>
      </c>
      <c r="E43" s="5">
        <v>1249</v>
      </c>
      <c r="F43" s="5">
        <v>331</v>
      </c>
      <c r="G43" s="5">
        <v>8361</v>
      </c>
      <c r="H43" s="5">
        <v>3153</v>
      </c>
      <c r="I43" s="5">
        <v>1008</v>
      </c>
      <c r="J43" s="5">
        <v>6349</v>
      </c>
      <c r="K43" s="5">
        <v>189508</v>
      </c>
      <c r="L43" s="5">
        <v>71184</v>
      </c>
      <c r="M43" s="5">
        <v>6675</v>
      </c>
      <c r="N43" s="5">
        <v>239</v>
      </c>
      <c r="O43" s="5">
        <v>13543</v>
      </c>
      <c r="P43" s="5">
        <v>27673</v>
      </c>
      <c r="Q43" s="5">
        <v>4265</v>
      </c>
      <c r="R43" s="5">
        <v>529</v>
      </c>
      <c r="S43" s="5">
        <v>1024</v>
      </c>
      <c r="T43" s="5">
        <v>751</v>
      </c>
      <c r="U43" s="5">
        <v>13596</v>
      </c>
      <c r="V43" s="5">
        <v>1742</v>
      </c>
      <c r="W43" s="5">
        <v>209</v>
      </c>
      <c r="X43" s="5">
        <v>39688</v>
      </c>
      <c r="Y43" s="5">
        <v>43736</v>
      </c>
      <c r="Z43" s="5">
        <v>611</v>
      </c>
      <c r="AA43" s="5">
        <v>1176</v>
      </c>
      <c r="AB43" s="5">
        <v>61595</v>
      </c>
      <c r="AC43" s="5">
        <v>5162</v>
      </c>
      <c r="AD43" s="5">
        <v>33087</v>
      </c>
      <c r="AE43" s="5">
        <v>3904</v>
      </c>
      <c r="AF43" s="5">
        <v>1641</v>
      </c>
      <c r="AG43" s="5">
        <v>-13</v>
      </c>
      <c r="AH43" s="5">
        <v>68861</v>
      </c>
      <c r="AI43" s="5">
        <v>4173</v>
      </c>
      <c r="AJ43" s="5">
        <v>3451</v>
      </c>
      <c r="AK43" s="5">
        <v>3549</v>
      </c>
      <c r="AL43" s="5">
        <v>2562</v>
      </c>
      <c r="AM43" s="5">
        <v>6140</v>
      </c>
      <c r="AN43" s="5">
        <v>16</v>
      </c>
      <c r="AO43" s="5">
        <v>1074</v>
      </c>
      <c r="AP43" s="5">
        <v>1284</v>
      </c>
      <c r="AQ43" s="5">
        <v>-3</v>
      </c>
      <c r="AR43" s="5">
        <v>2836</v>
      </c>
      <c r="AS43" s="5">
        <v>3071</v>
      </c>
      <c r="AT43" s="5">
        <v>-9</v>
      </c>
      <c r="AU43" s="5">
        <v>740</v>
      </c>
      <c r="AV43" s="5">
        <v>300</v>
      </c>
      <c r="AW43" s="5">
        <v>20812</v>
      </c>
      <c r="AX43" s="5">
        <v>-39</v>
      </c>
      <c r="AY43" s="5">
        <v>4109</v>
      </c>
      <c r="AZ43" s="5">
        <v>4634</v>
      </c>
      <c r="BA43" s="5">
        <v>147</v>
      </c>
      <c r="BB43" s="5">
        <v>57</v>
      </c>
    </row>
    <row r="44" spans="1:54" ht="15" customHeight="1">
      <c r="A44" s="10" t="s">
        <v>225</v>
      </c>
      <c r="B44" s="5">
        <v>2215</v>
      </c>
      <c r="C44" s="5">
        <v>279</v>
      </c>
      <c r="D44" s="5">
        <v>26089</v>
      </c>
      <c r="E44" s="5">
        <v>7881</v>
      </c>
      <c r="F44" s="5">
        <v>840</v>
      </c>
      <c r="G44" s="5">
        <v>35474</v>
      </c>
      <c r="H44" s="5">
        <v>9520</v>
      </c>
      <c r="I44" s="5">
        <v>5620</v>
      </c>
      <c r="J44" s="5">
        <v>18800</v>
      </c>
      <c r="K44" s="5">
        <v>333769</v>
      </c>
      <c r="L44" s="5">
        <v>158758</v>
      </c>
      <c r="M44" s="5">
        <v>6819</v>
      </c>
      <c r="N44" s="5">
        <v>2041</v>
      </c>
      <c r="O44" s="5">
        <v>42330</v>
      </c>
      <c r="P44" s="5">
        <v>92710</v>
      </c>
      <c r="Q44" s="5">
        <v>20638</v>
      </c>
      <c r="R44" s="5">
        <v>16251</v>
      </c>
      <c r="S44" s="5">
        <v>7966</v>
      </c>
      <c r="T44" s="5">
        <v>2053</v>
      </c>
      <c r="U44" s="5">
        <v>47565</v>
      </c>
      <c r="V44" s="5">
        <v>5525</v>
      </c>
      <c r="W44" s="5">
        <v>558</v>
      </c>
      <c r="X44" s="5">
        <v>83144</v>
      </c>
      <c r="Y44" s="5">
        <v>117850</v>
      </c>
      <c r="Z44" s="5">
        <v>1476</v>
      </c>
      <c r="AA44" s="5">
        <v>1611</v>
      </c>
      <c r="AB44" s="5">
        <v>213128</v>
      </c>
      <c r="AC44" s="5">
        <v>5975</v>
      </c>
      <c r="AD44" s="5">
        <v>131869</v>
      </c>
      <c r="AE44" s="5">
        <v>43343</v>
      </c>
      <c r="AF44" s="5">
        <v>2003</v>
      </c>
      <c r="AG44" s="5">
        <v>146</v>
      </c>
      <c r="AH44" s="5">
        <v>309249</v>
      </c>
      <c r="AI44" s="5">
        <v>7048</v>
      </c>
      <c r="AJ44" s="5">
        <v>6319</v>
      </c>
      <c r="AK44" s="5">
        <v>5071</v>
      </c>
      <c r="AL44" s="5">
        <v>5337</v>
      </c>
      <c r="AM44" s="5">
        <v>44993</v>
      </c>
      <c r="AN44" s="5">
        <v>4257</v>
      </c>
      <c r="AO44" s="5">
        <v>4731</v>
      </c>
      <c r="AP44" s="5">
        <v>2885</v>
      </c>
      <c r="AQ44" s="5">
        <v>-5</v>
      </c>
      <c r="AR44" s="5">
        <v>8140</v>
      </c>
      <c r="AS44" s="5">
        <v>8677</v>
      </c>
      <c r="AT44" s="5">
        <v>682</v>
      </c>
      <c r="AU44" s="5">
        <v>3337</v>
      </c>
      <c r="AV44" s="5">
        <v>2701</v>
      </c>
      <c r="AW44" s="5">
        <v>52415</v>
      </c>
      <c r="AX44" s="5">
        <v>1090</v>
      </c>
      <c r="AY44" s="5">
        <v>7328</v>
      </c>
      <c r="AZ44" s="5">
        <v>39862</v>
      </c>
      <c r="BA44" s="5">
        <v>348</v>
      </c>
      <c r="BB44" s="5">
        <v>398</v>
      </c>
    </row>
    <row r="45" spans="1:54" ht="15" customHeight="1">
      <c r="A45" s="10" t="s">
        <v>226</v>
      </c>
      <c r="B45" s="5">
        <v>1496</v>
      </c>
      <c r="C45" s="5">
        <v>212</v>
      </c>
      <c r="D45" s="5">
        <v>13931</v>
      </c>
      <c r="E45" s="5">
        <v>5630</v>
      </c>
      <c r="F45" s="5">
        <v>565</v>
      </c>
      <c r="G45" s="5">
        <v>23703</v>
      </c>
      <c r="H45" s="5">
        <v>6172</v>
      </c>
      <c r="I45" s="5">
        <v>3851</v>
      </c>
      <c r="J45" s="5">
        <v>13043</v>
      </c>
      <c r="K45" s="5">
        <v>145510</v>
      </c>
      <c r="L45" s="5">
        <v>76727</v>
      </c>
      <c r="M45" s="5">
        <v>2531</v>
      </c>
      <c r="N45" s="5">
        <v>1534</v>
      </c>
      <c r="O45" s="5">
        <v>28273</v>
      </c>
      <c r="P45" s="5">
        <v>59633</v>
      </c>
      <c r="Q45" s="5">
        <v>7874</v>
      </c>
      <c r="R45" s="5">
        <v>6862</v>
      </c>
      <c r="S45" s="5">
        <v>4709</v>
      </c>
      <c r="T45" s="5">
        <v>1697</v>
      </c>
      <c r="U45" s="5">
        <v>28202</v>
      </c>
      <c r="V45" s="5">
        <v>49</v>
      </c>
      <c r="W45" s="5">
        <v>328</v>
      </c>
      <c r="X45" s="5">
        <v>55869</v>
      </c>
      <c r="Y45" s="5">
        <v>72604</v>
      </c>
      <c r="Z45" s="5">
        <v>687</v>
      </c>
      <c r="AA45" s="5">
        <v>967</v>
      </c>
      <c r="AB45" s="5">
        <v>110845</v>
      </c>
      <c r="AC45" s="5">
        <v>1925</v>
      </c>
      <c r="AD45" s="5">
        <v>63170</v>
      </c>
      <c r="AE45" s="5">
        <v>23827</v>
      </c>
      <c r="AF45" s="5">
        <v>583</v>
      </c>
      <c r="AG45" s="5">
        <v>8</v>
      </c>
      <c r="AH45" s="5">
        <v>145052</v>
      </c>
      <c r="AI45" s="5">
        <v>1691</v>
      </c>
      <c r="AJ45" s="5">
        <v>2888</v>
      </c>
      <c r="AK45" s="5">
        <v>2621</v>
      </c>
      <c r="AL45" s="5">
        <v>4810</v>
      </c>
      <c r="AM45" s="5">
        <v>20409</v>
      </c>
      <c r="AN45" s="5">
        <v>2132</v>
      </c>
      <c r="AO45" s="5">
        <v>2277</v>
      </c>
      <c r="AP45" s="5">
        <v>2118</v>
      </c>
      <c r="AQ45" s="5">
        <v>452</v>
      </c>
      <c r="AR45" s="5">
        <v>2736</v>
      </c>
      <c r="AS45" s="5">
        <v>5302</v>
      </c>
      <c r="AT45" s="5">
        <v>530</v>
      </c>
      <c r="AU45" s="5">
        <v>1320</v>
      </c>
      <c r="AV45" s="5">
        <v>1060</v>
      </c>
      <c r="AW45" s="5">
        <v>32734</v>
      </c>
      <c r="AX45" s="5">
        <v>674</v>
      </c>
      <c r="AY45" s="5">
        <v>3731</v>
      </c>
      <c r="AZ45" s="5">
        <v>19812</v>
      </c>
      <c r="BA45" s="5">
        <v>209</v>
      </c>
      <c r="BB45" s="5">
        <v>2459</v>
      </c>
    </row>
    <row r="46" spans="1:54" ht="15" customHeight="1">
      <c r="A46" s="10" t="s">
        <v>196</v>
      </c>
      <c r="B46" s="5">
        <v>719</v>
      </c>
      <c r="C46" s="5">
        <v>67</v>
      </c>
      <c r="D46" s="5">
        <v>12158</v>
      </c>
      <c r="E46" s="5">
        <v>2251</v>
      </c>
      <c r="F46" s="5">
        <v>275</v>
      </c>
      <c r="G46" s="5">
        <v>11771</v>
      </c>
      <c r="H46" s="5">
        <v>3348</v>
      </c>
      <c r="I46" s="5">
        <v>1769</v>
      </c>
      <c r="J46" s="5">
        <v>5757</v>
      </c>
      <c r="K46" s="5">
        <v>188259</v>
      </c>
      <c r="L46" s="5">
        <v>82031</v>
      </c>
      <c r="M46" s="5">
        <v>4288</v>
      </c>
      <c r="N46" s="5">
        <v>507</v>
      </c>
      <c r="O46" s="5">
        <v>14057</v>
      </c>
      <c r="P46" s="5">
        <v>33077</v>
      </c>
      <c r="Q46" s="5">
        <v>12764</v>
      </c>
      <c r="R46" s="5">
        <v>9389</v>
      </c>
      <c r="S46" s="5">
        <v>3257</v>
      </c>
      <c r="T46" s="5">
        <v>356</v>
      </c>
      <c r="U46" s="5">
        <v>19363</v>
      </c>
      <c r="V46" s="5">
        <v>5476</v>
      </c>
      <c r="W46" s="5">
        <v>230</v>
      </c>
      <c r="X46" s="5">
        <v>27275</v>
      </c>
      <c r="Y46" s="5">
        <v>45246</v>
      </c>
      <c r="Z46" s="5">
        <v>789</v>
      </c>
      <c r="AA46" s="5">
        <v>644</v>
      </c>
      <c r="AB46" s="5">
        <v>102283</v>
      </c>
      <c r="AC46" s="5">
        <v>4050</v>
      </c>
      <c r="AD46" s="5">
        <v>68699</v>
      </c>
      <c r="AE46" s="5">
        <v>19516</v>
      </c>
      <c r="AF46" s="5">
        <v>1420</v>
      </c>
      <c r="AG46" s="5">
        <v>138</v>
      </c>
      <c r="AH46" s="5">
        <v>164197</v>
      </c>
      <c r="AI46" s="5">
        <v>5357</v>
      </c>
      <c r="AJ46" s="5">
        <v>3431</v>
      </c>
      <c r="AK46" s="5">
        <v>2450</v>
      </c>
      <c r="AL46" s="5">
        <v>527</v>
      </c>
      <c r="AM46" s="5">
        <v>24584</v>
      </c>
      <c r="AN46" s="5">
        <v>2125</v>
      </c>
      <c r="AO46" s="5">
        <v>2454</v>
      </c>
      <c r="AP46" s="5">
        <v>767</v>
      </c>
      <c r="AQ46" s="5">
        <v>-457</v>
      </c>
      <c r="AR46" s="5">
        <v>5404</v>
      </c>
      <c r="AS46" s="5">
        <v>3375</v>
      </c>
      <c r="AT46" s="5">
        <v>152</v>
      </c>
      <c r="AU46" s="5">
        <v>2017</v>
      </c>
      <c r="AV46" s="5">
        <v>1641</v>
      </c>
      <c r="AW46" s="5">
        <v>19681</v>
      </c>
      <c r="AX46" s="5">
        <v>416</v>
      </c>
      <c r="AY46" s="5">
        <v>3597</v>
      </c>
      <c r="AZ46" s="5">
        <v>20050</v>
      </c>
      <c r="BA46" s="5">
        <v>139</v>
      </c>
      <c r="BB46" s="5">
        <v>-2061</v>
      </c>
    </row>
    <row r="47" spans="1:54" ht="15" customHeight="1">
      <c r="A47" s="10" t="s">
        <v>197</v>
      </c>
      <c r="B47" s="5">
        <v>283</v>
      </c>
      <c r="C47" s="5">
        <v>9</v>
      </c>
      <c r="D47" s="5">
        <v>2676</v>
      </c>
      <c r="E47" s="5">
        <v>499</v>
      </c>
      <c r="F47" s="5">
        <v>2641</v>
      </c>
      <c r="G47" s="5">
        <v>3421</v>
      </c>
      <c r="H47" s="5">
        <v>728</v>
      </c>
      <c r="I47" s="5">
        <v>1207</v>
      </c>
      <c r="J47" s="5">
        <v>2206</v>
      </c>
      <c r="K47" s="5">
        <v>62504</v>
      </c>
      <c r="L47" s="5">
        <v>10773</v>
      </c>
      <c r="M47" s="5">
        <v>2112</v>
      </c>
      <c r="N47" s="5">
        <v>158</v>
      </c>
      <c r="O47" s="5">
        <v>-4021</v>
      </c>
      <c r="P47" s="5">
        <v>5855</v>
      </c>
      <c r="Q47" s="5">
        <v>-508</v>
      </c>
      <c r="R47" s="5">
        <v>5</v>
      </c>
      <c r="S47" s="5">
        <v>-56</v>
      </c>
      <c r="T47" s="5">
        <v>278</v>
      </c>
      <c r="U47" s="5">
        <v>3424</v>
      </c>
      <c r="V47" s="5">
        <v>0</v>
      </c>
      <c r="W47" s="5">
        <v>54</v>
      </c>
      <c r="X47" s="5">
        <v>37954</v>
      </c>
      <c r="Y47" s="5">
        <v>12130</v>
      </c>
      <c r="Z47" s="5">
        <v>171</v>
      </c>
      <c r="AA47" s="5">
        <v>174</v>
      </c>
      <c r="AB47" s="5">
        <v>10712</v>
      </c>
      <c r="AC47" s="5">
        <v>767</v>
      </c>
      <c r="AD47" s="5">
        <v>9024</v>
      </c>
      <c r="AE47" s="5">
        <v>18373</v>
      </c>
      <c r="AF47" s="5">
        <v>299</v>
      </c>
      <c r="AG47" s="5">
        <v>-1</v>
      </c>
      <c r="AH47" s="5">
        <v>73825</v>
      </c>
      <c r="AI47" s="5">
        <v>394</v>
      </c>
      <c r="AJ47" s="5">
        <v>2175</v>
      </c>
      <c r="AK47" s="5">
        <v>-16</v>
      </c>
      <c r="AL47" s="5">
        <v>965</v>
      </c>
      <c r="AM47" s="5">
        <v>263</v>
      </c>
      <c r="AN47" s="5">
        <v>490</v>
      </c>
      <c r="AO47" s="5">
        <v>328</v>
      </c>
      <c r="AP47" s="5">
        <v>892</v>
      </c>
      <c r="AQ47" s="5">
        <v>809</v>
      </c>
      <c r="AR47" s="5">
        <v>-151</v>
      </c>
      <c r="AS47" s="5">
        <v>205</v>
      </c>
      <c r="AT47" s="5">
        <v>54</v>
      </c>
      <c r="AU47" s="5">
        <v>609</v>
      </c>
      <c r="AV47" s="5">
        <v>33</v>
      </c>
      <c r="AW47" s="5">
        <v>4372</v>
      </c>
      <c r="AX47" s="5">
        <v>-3</v>
      </c>
      <c r="AY47" s="5">
        <v>1828</v>
      </c>
      <c r="AZ47" s="5">
        <v>3993</v>
      </c>
      <c r="BA47" s="5">
        <v>3</v>
      </c>
      <c r="BB47" s="5">
        <v>-2</v>
      </c>
    </row>
    <row r="48" spans="1:54" ht="15" customHeight="1">
      <c r="A48" s="10" t="s">
        <v>227</v>
      </c>
      <c r="B48" s="5">
        <v>1002</v>
      </c>
      <c r="C48" s="5">
        <v>76</v>
      </c>
      <c r="D48" s="5">
        <v>14834</v>
      </c>
      <c r="E48" s="5">
        <v>2750</v>
      </c>
      <c r="F48" s="5">
        <v>2916</v>
      </c>
      <c r="G48" s="5">
        <v>15192</v>
      </c>
      <c r="H48" s="5">
        <v>4076</v>
      </c>
      <c r="I48" s="5">
        <v>2976</v>
      </c>
      <c r="J48" s="5">
        <v>7963</v>
      </c>
      <c r="K48" s="5">
        <v>250763</v>
      </c>
      <c r="L48" s="5">
        <v>92804</v>
      </c>
      <c r="M48" s="5">
        <v>6400</v>
      </c>
      <c r="N48" s="5">
        <v>665</v>
      </c>
      <c r="O48" s="5">
        <v>10036</v>
      </c>
      <c r="P48" s="5">
        <v>38932</v>
      </c>
      <c r="Q48" s="5">
        <v>12256</v>
      </c>
      <c r="R48" s="5">
        <v>9394</v>
      </c>
      <c r="S48" s="5">
        <v>3201</v>
      </c>
      <c r="T48" s="5">
        <v>634</v>
      </c>
      <c r="U48" s="5">
        <v>22787</v>
      </c>
      <c r="V48" s="5">
        <v>5476</v>
      </c>
      <c r="W48" s="5">
        <v>284</v>
      </c>
      <c r="X48" s="5">
        <v>65229</v>
      </c>
      <c r="Y48" s="5">
        <v>57376</v>
      </c>
      <c r="Z48" s="5">
        <v>960</v>
      </c>
      <c r="AA48" s="5">
        <v>818</v>
      </c>
      <c r="AB48" s="5">
        <v>112995</v>
      </c>
      <c r="AC48" s="5">
        <v>4817</v>
      </c>
      <c r="AD48" s="5">
        <v>77723</v>
      </c>
      <c r="AE48" s="5">
        <v>37889</v>
      </c>
      <c r="AF48" s="5">
        <v>1719</v>
      </c>
      <c r="AG48" s="5">
        <v>137</v>
      </c>
      <c r="AH48" s="5">
        <v>238022</v>
      </c>
      <c r="AI48" s="5">
        <v>5751</v>
      </c>
      <c r="AJ48" s="5">
        <v>5606</v>
      </c>
      <c r="AK48" s="5">
        <v>2434</v>
      </c>
      <c r="AL48" s="5">
        <v>1492</v>
      </c>
      <c r="AM48" s="5">
        <v>24847</v>
      </c>
      <c r="AN48" s="5">
        <v>2615</v>
      </c>
      <c r="AO48" s="5">
        <v>2782</v>
      </c>
      <c r="AP48" s="5">
        <v>1659</v>
      </c>
      <c r="AQ48" s="5">
        <v>352</v>
      </c>
      <c r="AR48" s="5">
        <v>5253</v>
      </c>
      <c r="AS48" s="5">
        <v>3580</v>
      </c>
      <c r="AT48" s="5">
        <v>206</v>
      </c>
      <c r="AU48" s="5">
        <v>2626</v>
      </c>
      <c r="AV48" s="5">
        <v>1674</v>
      </c>
      <c r="AW48" s="5">
        <v>24053</v>
      </c>
      <c r="AX48" s="5">
        <v>413</v>
      </c>
      <c r="AY48" s="5">
        <v>5425</v>
      </c>
      <c r="AZ48" s="5">
        <v>24043</v>
      </c>
      <c r="BA48" s="5">
        <v>142</v>
      </c>
      <c r="BB48" s="5">
        <v>-2063</v>
      </c>
    </row>
    <row r="49" spans="1:54" ht="15" customHeight="1">
      <c r="A49" s="10" t="s">
        <v>228</v>
      </c>
      <c r="B49" s="5">
        <v>0</v>
      </c>
      <c r="C49" s="5">
        <v>0</v>
      </c>
      <c r="D49" s="5">
        <v>129</v>
      </c>
      <c r="E49" s="5">
        <v>0</v>
      </c>
      <c r="F49" s="5">
        <v>0</v>
      </c>
      <c r="G49" s="5">
        <v>0</v>
      </c>
      <c r="H49" s="5">
        <v>98</v>
      </c>
      <c r="I49" s="5">
        <v>0</v>
      </c>
      <c r="J49" s="5">
        <v>117</v>
      </c>
      <c r="K49" s="5">
        <v>-19739</v>
      </c>
      <c r="L49" s="5">
        <v>-6934</v>
      </c>
      <c r="M49" s="5">
        <v>482</v>
      </c>
      <c r="N49" s="5">
        <v>0</v>
      </c>
      <c r="O49" s="5">
        <v>719</v>
      </c>
      <c r="P49" s="5">
        <v>901</v>
      </c>
      <c r="Q49" s="5">
        <v>0</v>
      </c>
      <c r="R49" s="5">
        <v>0</v>
      </c>
      <c r="S49" s="5">
        <v>0</v>
      </c>
      <c r="T49" s="5">
        <v>0</v>
      </c>
      <c r="U49" s="5">
        <v>938</v>
      </c>
      <c r="V49" s="5">
        <v>0</v>
      </c>
      <c r="W49" s="5">
        <v>0</v>
      </c>
      <c r="X49" s="5">
        <v>-1244</v>
      </c>
      <c r="Y49" s="5">
        <v>-2701</v>
      </c>
      <c r="Z49" s="5">
        <v>130</v>
      </c>
      <c r="AA49" s="5">
        <v>0</v>
      </c>
      <c r="AB49" s="5">
        <v>-13767</v>
      </c>
      <c r="AC49" s="5">
        <v>8</v>
      </c>
      <c r="AD49" s="5">
        <v>-4664</v>
      </c>
      <c r="AE49" s="5">
        <v>-1</v>
      </c>
      <c r="AF49" s="5">
        <v>0</v>
      </c>
      <c r="AG49" s="5">
        <v>0</v>
      </c>
      <c r="AH49" s="5">
        <v>1732</v>
      </c>
      <c r="AI49" s="5">
        <v>0</v>
      </c>
      <c r="AJ49" s="5">
        <v>367</v>
      </c>
      <c r="AK49" s="5">
        <v>0</v>
      </c>
      <c r="AL49" s="5">
        <v>0</v>
      </c>
      <c r="AM49" s="5">
        <v>-68</v>
      </c>
      <c r="AN49" s="5">
        <v>33</v>
      </c>
      <c r="AO49" s="5">
        <v>-35</v>
      </c>
      <c r="AP49" s="5">
        <v>0</v>
      </c>
      <c r="AQ49" s="5">
        <v>0</v>
      </c>
      <c r="AR49" s="5">
        <v>0</v>
      </c>
      <c r="AS49" s="5">
        <v>52</v>
      </c>
      <c r="AT49" s="5">
        <v>0</v>
      </c>
      <c r="AU49" s="5">
        <v>0</v>
      </c>
      <c r="AV49" s="5">
        <v>0</v>
      </c>
      <c r="AW49" s="5">
        <v>-256</v>
      </c>
      <c r="AX49" s="5">
        <v>0</v>
      </c>
      <c r="AY49" s="5">
        <v>27</v>
      </c>
      <c r="AZ49" s="5">
        <v>0</v>
      </c>
      <c r="BA49" s="5">
        <v>0</v>
      </c>
      <c r="BB49" s="5">
        <v>0</v>
      </c>
    </row>
    <row r="50" spans="1:54" ht="15" customHeight="1">
      <c r="A50" s="10" t="s">
        <v>229</v>
      </c>
      <c r="B50" s="5">
        <v>250</v>
      </c>
      <c r="C50" s="5">
        <v>67</v>
      </c>
      <c r="D50" s="5">
        <v>11900</v>
      </c>
      <c r="E50" s="5">
        <v>1157</v>
      </c>
      <c r="F50" s="5">
        <v>5965</v>
      </c>
      <c r="G50" s="5">
        <v>10153</v>
      </c>
      <c r="H50" s="5">
        <v>3394</v>
      </c>
      <c r="I50" s="5">
        <v>2495</v>
      </c>
      <c r="J50" s="5">
        <v>7741</v>
      </c>
      <c r="K50" s="5">
        <v>179362</v>
      </c>
      <c r="L50" s="5">
        <v>48683</v>
      </c>
      <c r="M50" s="5">
        <v>4696</v>
      </c>
      <c r="N50" s="5">
        <v>990</v>
      </c>
      <c r="O50" s="5">
        <v>6636</v>
      </c>
      <c r="P50" s="5">
        <v>25227</v>
      </c>
      <c r="Q50" s="5">
        <v>6906</v>
      </c>
      <c r="R50" s="5">
        <v>2635</v>
      </c>
      <c r="S50" s="5">
        <v>2088</v>
      </c>
      <c r="T50" s="5">
        <v>426</v>
      </c>
      <c r="U50" s="5">
        <v>19997</v>
      </c>
      <c r="V50" s="5">
        <v>4</v>
      </c>
      <c r="W50" s="5">
        <v>77</v>
      </c>
      <c r="X50" s="5">
        <v>46996</v>
      </c>
      <c r="Y50" s="5">
        <v>28099</v>
      </c>
      <c r="Z50" s="5">
        <v>569</v>
      </c>
      <c r="AA50" s="5">
        <v>369</v>
      </c>
      <c r="AB50" s="5">
        <v>77122</v>
      </c>
      <c r="AC50" s="5">
        <v>1047</v>
      </c>
      <c r="AD50" s="5">
        <v>56468</v>
      </c>
      <c r="AE50" s="5">
        <v>26925</v>
      </c>
      <c r="AF50" s="5">
        <v>478</v>
      </c>
      <c r="AG50" s="5">
        <v>28</v>
      </c>
      <c r="AH50" s="5">
        <v>95030</v>
      </c>
      <c r="AI50" s="5">
        <v>341</v>
      </c>
      <c r="AJ50" s="5">
        <v>2437</v>
      </c>
      <c r="AK50" s="5">
        <v>134</v>
      </c>
      <c r="AL50" s="5">
        <v>1216</v>
      </c>
      <c r="AM50" s="5">
        <v>16715</v>
      </c>
      <c r="AN50" s="5">
        <v>1930</v>
      </c>
      <c r="AO50" s="5">
        <v>1007</v>
      </c>
      <c r="AP50" s="5">
        <v>1592</v>
      </c>
      <c r="AQ50" s="5">
        <v>284</v>
      </c>
      <c r="AR50" s="5">
        <v>2748</v>
      </c>
      <c r="AS50" s="5">
        <v>2246</v>
      </c>
      <c r="AT50" s="5">
        <v>64</v>
      </c>
      <c r="AU50" s="5">
        <v>1107</v>
      </c>
      <c r="AV50" s="5">
        <v>365</v>
      </c>
      <c r="AW50" s="5">
        <v>19748</v>
      </c>
      <c r="AX50" s="5">
        <v>352</v>
      </c>
      <c r="AY50" s="5">
        <v>3377</v>
      </c>
      <c r="AZ50" s="5">
        <v>13880</v>
      </c>
      <c r="BA50" s="5">
        <v>53</v>
      </c>
      <c r="BB50" s="5">
        <v>617</v>
      </c>
    </row>
    <row r="51" spans="1:54" ht="15" customHeight="1">
      <c r="A51" s="10" t="s">
        <v>230</v>
      </c>
      <c r="B51" s="5">
        <v>0</v>
      </c>
      <c r="C51" s="5">
        <v>5</v>
      </c>
      <c r="D51" s="5">
        <v>155</v>
      </c>
      <c r="E51" s="5">
        <v>615</v>
      </c>
      <c r="F51" s="5">
        <v>0</v>
      </c>
      <c r="G51" s="5">
        <v>910</v>
      </c>
      <c r="H51" s="5">
        <v>245</v>
      </c>
      <c r="I51" s="5">
        <v>0</v>
      </c>
      <c r="J51" s="5">
        <v>3</v>
      </c>
      <c r="K51" s="5">
        <v>15527</v>
      </c>
      <c r="L51" s="5">
        <v>7080</v>
      </c>
      <c r="M51" s="5">
        <v>87</v>
      </c>
      <c r="N51" s="5">
        <v>3</v>
      </c>
      <c r="O51" s="5">
        <v>44</v>
      </c>
      <c r="P51" s="5">
        <v>3533</v>
      </c>
      <c r="Q51" s="5">
        <v>513</v>
      </c>
      <c r="R51" s="5">
        <v>2427</v>
      </c>
      <c r="S51" s="5">
        <v>291</v>
      </c>
      <c r="T51" s="5">
        <v>0</v>
      </c>
      <c r="U51" s="5">
        <v>507</v>
      </c>
      <c r="V51" s="5">
        <v>0</v>
      </c>
      <c r="W51" s="5">
        <v>88</v>
      </c>
      <c r="X51" s="5">
        <v>1333</v>
      </c>
      <c r="Y51" s="5">
        <v>4360</v>
      </c>
      <c r="Z51" s="5">
        <v>126</v>
      </c>
      <c r="AA51" s="5">
        <v>23</v>
      </c>
      <c r="AB51" s="5">
        <v>8878</v>
      </c>
      <c r="AC51" s="5">
        <v>1068</v>
      </c>
      <c r="AD51" s="5">
        <v>5145</v>
      </c>
      <c r="AE51" s="5">
        <v>55</v>
      </c>
      <c r="AF51" s="5">
        <v>366</v>
      </c>
      <c r="AG51" s="5">
        <v>38</v>
      </c>
      <c r="AH51" s="5">
        <v>38852</v>
      </c>
      <c r="AI51" s="5">
        <v>1835</v>
      </c>
      <c r="AJ51" s="5">
        <v>337</v>
      </c>
      <c r="AK51" s="5">
        <v>525</v>
      </c>
      <c r="AL51" s="5">
        <v>160</v>
      </c>
      <c r="AM51" s="5">
        <v>2990</v>
      </c>
      <c r="AN51" s="5">
        <v>0</v>
      </c>
      <c r="AO51" s="5">
        <v>578</v>
      </c>
      <c r="AP51" s="5">
        <v>0</v>
      </c>
      <c r="AQ51" s="5">
        <v>0</v>
      </c>
      <c r="AR51" s="5">
        <v>3</v>
      </c>
      <c r="AS51" s="5">
        <v>475</v>
      </c>
      <c r="AT51" s="5">
        <v>66</v>
      </c>
      <c r="AU51" s="5">
        <v>462</v>
      </c>
      <c r="AV51" s="5">
        <v>0</v>
      </c>
      <c r="AW51" s="5">
        <v>816</v>
      </c>
      <c r="AX51" s="5">
        <v>23</v>
      </c>
      <c r="AY51" s="5">
        <v>378</v>
      </c>
      <c r="AZ51" s="5">
        <v>0</v>
      </c>
      <c r="BA51" s="5">
        <v>34</v>
      </c>
      <c r="BB51" s="5">
        <v>0</v>
      </c>
    </row>
    <row r="52" spans="1:54" ht="15" customHeight="1">
      <c r="A52" s="12" t="s">
        <v>231</v>
      </c>
      <c r="B52" s="7">
        <v>752</v>
      </c>
      <c r="C52" s="7">
        <v>4</v>
      </c>
      <c r="D52" s="7">
        <v>2908</v>
      </c>
      <c r="E52" s="7">
        <v>978</v>
      </c>
      <c r="F52" s="7">
        <v>-3049</v>
      </c>
      <c r="G52" s="7">
        <v>4129</v>
      </c>
      <c r="H52" s="7">
        <v>535</v>
      </c>
      <c r="I52" s="7">
        <v>481</v>
      </c>
      <c r="J52" s="7">
        <v>336</v>
      </c>
      <c r="K52" s="7">
        <v>36135</v>
      </c>
      <c r="L52" s="7">
        <v>30107</v>
      </c>
      <c r="M52" s="7">
        <v>2099</v>
      </c>
      <c r="N52" s="7">
        <v>-328</v>
      </c>
      <c r="O52" s="7">
        <v>4075</v>
      </c>
      <c r="P52" s="7">
        <v>11073</v>
      </c>
      <c r="Q52" s="7">
        <v>4837</v>
      </c>
      <c r="R52" s="7">
        <v>4332</v>
      </c>
      <c r="S52" s="7">
        <v>822</v>
      </c>
      <c r="T52" s="7">
        <v>208</v>
      </c>
      <c r="U52" s="7">
        <v>3221</v>
      </c>
      <c r="V52" s="7">
        <v>5472</v>
      </c>
      <c r="W52" s="7">
        <v>119</v>
      </c>
      <c r="X52" s="7">
        <v>15656</v>
      </c>
      <c r="Y52" s="7">
        <v>22216</v>
      </c>
      <c r="Z52" s="7">
        <v>395</v>
      </c>
      <c r="AA52" s="7">
        <v>426</v>
      </c>
      <c r="AB52" s="7">
        <v>13228</v>
      </c>
      <c r="AC52" s="7">
        <v>2710</v>
      </c>
      <c r="AD52" s="7">
        <v>11446</v>
      </c>
      <c r="AE52" s="7">
        <v>10908</v>
      </c>
      <c r="AF52" s="7">
        <v>875</v>
      </c>
      <c r="AG52" s="7">
        <v>71</v>
      </c>
      <c r="AH52" s="7">
        <v>105872</v>
      </c>
      <c r="AI52" s="7">
        <v>3575</v>
      </c>
      <c r="AJ52" s="7">
        <v>3199</v>
      </c>
      <c r="AK52" s="7">
        <v>1775</v>
      </c>
      <c r="AL52" s="7">
        <v>116</v>
      </c>
      <c r="AM52" s="7">
        <v>5074</v>
      </c>
      <c r="AN52" s="7">
        <v>718</v>
      </c>
      <c r="AO52" s="7">
        <v>1162</v>
      </c>
      <c r="AP52" s="7">
        <v>67</v>
      </c>
      <c r="AQ52" s="7">
        <v>68</v>
      </c>
      <c r="AR52" s="7">
        <v>2502</v>
      </c>
      <c r="AS52" s="7">
        <v>911</v>
      </c>
      <c r="AT52" s="7">
        <v>76</v>
      </c>
      <c r="AU52" s="7">
        <v>1057</v>
      </c>
      <c r="AV52" s="7">
        <v>1309</v>
      </c>
      <c r="AW52" s="7">
        <v>3233</v>
      </c>
      <c r="AX52" s="7">
        <v>38</v>
      </c>
      <c r="AY52" s="7">
        <v>1697</v>
      </c>
      <c r="AZ52" s="7">
        <v>10163</v>
      </c>
      <c r="BA52" s="7">
        <v>55</v>
      </c>
      <c r="BB52" s="7">
        <v>-2680</v>
      </c>
    </row>
    <row r="53" spans="1:54" ht="15" customHeight="1"/>
    <row r="54" spans="1:54" ht="15" customHeight="1">
      <c r="A54" s="2" t="s">
        <v>193</v>
      </c>
    </row>
    <row r="55" spans="1:54" ht="15" customHeight="1">
      <c r="A55" s="2" t="s">
        <v>164</v>
      </c>
    </row>
    <row r="56" spans="1:54" ht="15" customHeight="1"/>
    <row r="57" spans="1:54" ht="15" customHeight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</row>
    <row r="58" spans="1:54" ht="15" customHeight="1"/>
    <row r="59" spans="1:54" ht="15" customHeight="1"/>
    <row r="60" spans="1:54" ht="15" customHeight="1"/>
    <row r="61" spans="1:54" ht="15" customHeight="1"/>
  </sheetData>
  <printOptions horizontalCentered="1" verticalCentered="1"/>
  <pageMargins left="0.74803149606299213" right="0.74803149606299213" top="0.52" bottom="0.5" header="0.51181102362204722" footer="0.51181102362204722"/>
  <pageSetup paperSize="9" scale="7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lha27">
    <pageSetUpPr fitToPage="1"/>
  </sheetPr>
  <dimension ref="A1:BA58"/>
  <sheetViews>
    <sheetView showGridLines="0" workbookViewId="0">
      <selection activeCell="B58" sqref="B58:BK58"/>
    </sheetView>
  </sheetViews>
  <sheetFormatPr defaultRowHeight="12.75"/>
  <cols>
    <col min="1" max="1" width="29.7109375" style="2" customWidth="1"/>
    <col min="2" max="2" width="9.7109375" style="2" customWidth="1"/>
    <col min="3" max="3" width="10.85546875" style="2" customWidth="1"/>
    <col min="4" max="53" width="9.7109375" style="2" customWidth="1"/>
    <col min="256" max="256" width="29.7109375" customWidth="1"/>
    <col min="257" max="257" width="3.28515625" customWidth="1"/>
    <col min="258" max="309" width="10.7109375" customWidth="1"/>
    <col min="512" max="512" width="29.7109375" customWidth="1"/>
    <col min="513" max="513" width="3.28515625" customWidth="1"/>
    <col min="514" max="565" width="10.7109375" customWidth="1"/>
    <col min="768" max="768" width="29.7109375" customWidth="1"/>
    <col min="769" max="769" width="3.28515625" customWidth="1"/>
    <col min="770" max="821" width="10.7109375" customWidth="1"/>
    <col min="1024" max="1024" width="29.7109375" customWidth="1"/>
    <col min="1025" max="1025" width="3.28515625" customWidth="1"/>
    <col min="1026" max="1077" width="10.7109375" customWidth="1"/>
    <col min="1280" max="1280" width="29.7109375" customWidth="1"/>
    <col min="1281" max="1281" width="3.28515625" customWidth="1"/>
    <col min="1282" max="1333" width="10.7109375" customWidth="1"/>
    <col min="1536" max="1536" width="29.7109375" customWidth="1"/>
    <col min="1537" max="1537" width="3.28515625" customWidth="1"/>
    <col min="1538" max="1589" width="10.7109375" customWidth="1"/>
    <col min="1792" max="1792" width="29.7109375" customWidth="1"/>
    <col min="1793" max="1793" width="3.28515625" customWidth="1"/>
    <col min="1794" max="1845" width="10.7109375" customWidth="1"/>
    <col min="2048" max="2048" width="29.7109375" customWidth="1"/>
    <col min="2049" max="2049" width="3.28515625" customWidth="1"/>
    <col min="2050" max="2101" width="10.7109375" customWidth="1"/>
    <col min="2304" max="2304" width="29.7109375" customWidth="1"/>
    <col min="2305" max="2305" width="3.28515625" customWidth="1"/>
    <col min="2306" max="2357" width="10.7109375" customWidth="1"/>
    <col min="2560" max="2560" width="29.7109375" customWidth="1"/>
    <col min="2561" max="2561" width="3.28515625" customWidth="1"/>
    <col min="2562" max="2613" width="10.7109375" customWidth="1"/>
    <col min="2816" max="2816" width="29.7109375" customWidth="1"/>
    <col min="2817" max="2817" width="3.28515625" customWidth="1"/>
    <col min="2818" max="2869" width="10.7109375" customWidth="1"/>
    <col min="3072" max="3072" width="29.7109375" customWidth="1"/>
    <col min="3073" max="3073" width="3.28515625" customWidth="1"/>
    <col min="3074" max="3125" width="10.7109375" customWidth="1"/>
    <col min="3328" max="3328" width="29.7109375" customWidth="1"/>
    <col min="3329" max="3329" width="3.28515625" customWidth="1"/>
    <col min="3330" max="3381" width="10.7109375" customWidth="1"/>
    <col min="3584" max="3584" width="29.7109375" customWidth="1"/>
    <col min="3585" max="3585" width="3.28515625" customWidth="1"/>
    <col min="3586" max="3637" width="10.7109375" customWidth="1"/>
    <col min="3840" max="3840" width="29.7109375" customWidth="1"/>
    <col min="3841" max="3841" width="3.28515625" customWidth="1"/>
    <col min="3842" max="3893" width="10.7109375" customWidth="1"/>
    <col min="4096" max="4096" width="29.7109375" customWidth="1"/>
    <col min="4097" max="4097" width="3.28515625" customWidth="1"/>
    <col min="4098" max="4149" width="10.7109375" customWidth="1"/>
    <col min="4352" max="4352" width="29.7109375" customWidth="1"/>
    <col min="4353" max="4353" width="3.28515625" customWidth="1"/>
    <col min="4354" max="4405" width="10.7109375" customWidth="1"/>
    <col min="4608" max="4608" width="29.7109375" customWidth="1"/>
    <col min="4609" max="4609" width="3.28515625" customWidth="1"/>
    <col min="4610" max="4661" width="10.7109375" customWidth="1"/>
    <col min="4864" max="4864" width="29.7109375" customWidth="1"/>
    <col min="4865" max="4865" width="3.28515625" customWidth="1"/>
    <col min="4866" max="4917" width="10.7109375" customWidth="1"/>
    <col min="5120" max="5120" width="29.7109375" customWidth="1"/>
    <col min="5121" max="5121" width="3.28515625" customWidth="1"/>
    <col min="5122" max="5173" width="10.7109375" customWidth="1"/>
    <col min="5376" max="5376" width="29.7109375" customWidth="1"/>
    <col min="5377" max="5377" width="3.28515625" customWidth="1"/>
    <col min="5378" max="5429" width="10.7109375" customWidth="1"/>
    <col min="5632" max="5632" width="29.7109375" customWidth="1"/>
    <col min="5633" max="5633" width="3.28515625" customWidth="1"/>
    <col min="5634" max="5685" width="10.7109375" customWidth="1"/>
    <col min="5888" max="5888" width="29.7109375" customWidth="1"/>
    <col min="5889" max="5889" width="3.28515625" customWidth="1"/>
    <col min="5890" max="5941" width="10.7109375" customWidth="1"/>
    <col min="6144" max="6144" width="29.7109375" customWidth="1"/>
    <col min="6145" max="6145" width="3.28515625" customWidth="1"/>
    <col min="6146" max="6197" width="10.7109375" customWidth="1"/>
    <col min="6400" max="6400" width="29.7109375" customWidth="1"/>
    <col min="6401" max="6401" width="3.28515625" customWidth="1"/>
    <col min="6402" max="6453" width="10.7109375" customWidth="1"/>
    <col min="6656" max="6656" width="29.7109375" customWidth="1"/>
    <col min="6657" max="6657" width="3.28515625" customWidth="1"/>
    <col min="6658" max="6709" width="10.7109375" customWidth="1"/>
    <col min="6912" max="6912" width="29.7109375" customWidth="1"/>
    <col min="6913" max="6913" width="3.28515625" customWidth="1"/>
    <col min="6914" max="6965" width="10.7109375" customWidth="1"/>
    <col min="7168" max="7168" width="29.7109375" customWidth="1"/>
    <col min="7169" max="7169" width="3.28515625" customWidth="1"/>
    <col min="7170" max="7221" width="10.7109375" customWidth="1"/>
    <col min="7424" max="7424" width="29.7109375" customWidth="1"/>
    <col min="7425" max="7425" width="3.28515625" customWidth="1"/>
    <col min="7426" max="7477" width="10.7109375" customWidth="1"/>
    <col min="7680" max="7680" width="29.7109375" customWidth="1"/>
    <col min="7681" max="7681" width="3.28515625" customWidth="1"/>
    <col min="7682" max="7733" width="10.7109375" customWidth="1"/>
    <col min="7936" max="7936" width="29.7109375" customWidth="1"/>
    <col min="7937" max="7937" width="3.28515625" customWidth="1"/>
    <col min="7938" max="7989" width="10.7109375" customWidth="1"/>
    <col min="8192" max="8192" width="29.7109375" customWidth="1"/>
    <col min="8193" max="8193" width="3.28515625" customWidth="1"/>
    <col min="8194" max="8245" width="10.7109375" customWidth="1"/>
    <col min="8448" max="8448" width="29.7109375" customWidth="1"/>
    <col min="8449" max="8449" width="3.28515625" customWidth="1"/>
    <col min="8450" max="8501" width="10.7109375" customWidth="1"/>
    <col min="8704" max="8704" width="29.7109375" customWidth="1"/>
    <col min="8705" max="8705" width="3.28515625" customWidth="1"/>
    <col min="8706" max="8757" width="10.7109375" customWidth="1"/>
    <col min="8960" max="8960" width="29.7109375" customWidth="1"/>
    <col min="8961" max="8961" width="3.28515625" customWidth="1"/>
    <col min="8962" max="9013" width="10.7109375" customWidth="1"/>
    <col min="9216" max="9216" width="29.7109375" customWidth="1"/>
    <col min="9217" max="9217" width="3.28515625" customWidth="1"/>
    <col min="9218" max="9269" width="10.7109375" customWidth="1"/>
    <col min="9472" max="9472" width="29.7109375" customWidth="1"/>
    <col min="9473" max="9473" width="3.28515625" customWidth="1"/>
    <col min="9474" max="9525" width="10.7109375" customWidth="1"/>
    <col min="9728" max="9728" width="29.7109375" customWidth="1"/>
    <col min="9729" max="9729" width="3.28515625" customWidth="1"/>
    <col min="9730" max="9781" width="10.7109375" customWidth="1"/>
    <col min="9984" max="9984" width="29.7109375" customWidth="1"/>
    <col min="9985" max="9985" width="3.28515625" customWidth="1"/>
    <col min="9986" max="10037" width="10.7109375" customWidth="1"/>
    <col min="10240" max="10240" width="29.7109375" customWidth="1"/>
    <col min="10241" max="10241" width="3.28515625" customWidth="1"/>
    <col min="10242" max="10293" width="10.7109375" customWidth="1"/>
    <col min="10496" max="10496" width="29.7109375" customWidth="1"/>
    <col min="10497" max="10497" width="3.28515625" customWidth="1"/>
    <col min="10498" max="10549" width="10.7109375" customWidth="1"/>
    <col min="10752" max="10752" width="29.7109375" customWidth="1"/>
    <col min="10753" max="10753" width="3.28515625" customWidth="1"/>
    <col min="10754" max="10805" width="10.7109375" customWidth="1"/>
    <col min="11008" max="11008" width="29.7109375" customWidth="1"/>
    <col min="11009" max="11009" width="3.28515625" customWidth="1"/>
    <col min="11010" max="11061" width="10.7109375" customWidth="1"/>
    <col min="11264" max="11264" width="29.7109375" customWidth="1"/>
    <col min="11265" max="11265" width="3.28515625" customWidth="1"/>
    <col min="11266" max="11317" width="10.7109375" customWidth="1"/>
    <col min="11520" max="11520" width="29.7109375" customWidth="1"/>
    <col min="11521" max="11521" width="3.28515625" customWidth="1"/>
    <col min="11522" max="11573" width="10.7109375" customWidth="1"/>
    <col min="11776" max="11776" width="29.7109375" customWidth="1"/>
    <col min="11777" max="11777" width="3.28515625" customWidth="1"/>
    <col min="11778" max="11829" width="10.7109375" customWidth="1"/>
    <col min="12032" max="12032" width="29.7109375" customWidth="1"/>
    <col min="12033" max="12033" width="3.28515625" customWidth="1"/>
    <col min="12034" max="12085" width="10.7109375" customWidth="1"/>
    <col min="12288" max="12288" width="29.7109375" customWidth="1"/>
    <col min="12289" max="12289" width="3.28515625" customWidth="1"/>
    <col min="12290" max="12341" width="10.7109375" customWidth="1"/>
    <col min="12544" max="12544" width="29.7109375" customWidth="1"/>
    <col min="12545" max="12545" width="3.28515625" customWidth="1"/>
    <col min="12546" max="12597" width="10.7109375" customWidth="1"/>
    <col min="12800" max="12800" width="29.7109375" customWidth="1"/>
    <col min="12801" max="12801" width="3.28515625" customWidth="1"/>
    <col min="12802" max="12853" width="10.7109375" customWidth="1"/>
    <col min="13056" max="13056" width="29.7109375" customWidth="1"/>
    <col min="13057" max="13057" width="3.28515625" customWidth="1"/>
    <col min="13058" max="13109" width="10.7109375" customWidth="1"/>
    <col min="13312" max="13312" width="29.7109375" customWidth="1"/>
    <col min="13313" max="13313" width="3.28515625" customWidth="1"/>
    <col min="13314" max="13365" width="10.7109375" customWidth="1"/>
    <col min="13568" max="13568" width="29.7109375" customWidth="1"/>
    <col min="13569" max="13569" width="3.28515625" customWidth="1"/>
    <col min="13570" max="13621" width="10.7109375" customWidth="1"/>
    <col min="13824" max="13824" width="29.7109375" customWidth="1"/>
    <col min="13825" max="13825" width="3.28515625" customWidth="1"/>
    <col min="13826" max="13877" width="10.7109375" customWidth="1"/>
    <col min="14080" max="14080" width="29.7109375" customWidth="1"/>
    <col min="14081" max="14081" width="3.28515625" customWidth="1"/>
    <col min="14082" max="14133" width="10.7109375" customWidth="1"/>
    <col min="14336" max="14336" width="29.7109375" customWidth="1"/>
    <col min="14337" max="14337" width="3.28515625" customWidth="1"/>
    <col min="14338" max="14389" width="10.7109375" customWidth="1"/>
    <col min="14592" max="14592" width="29.7109375" customWidth="1"/>
    <col min="14593" max="14593" width="3.28515625" customWidth="1"/>
    <col min="14594" max="14645" width="10.7109375" customWidth="1"/>
    <col min="14848" max="14848" width="29.7109375" customWidth="1"/>
    <col min="14849" max="14849" width="3.28515625" customWidth="1"/>
    <col min="14850" max="14901" width="10.7109375" customWidth="1"/>
    <col min="15104" max="15104" width="29.7109375" customWidth="1"/>
    <col min="15105" max="15105" width="3.28515625" customWidth="1"/>
    <col min="15106" max="15157" width="10.7109375" customWidth="1"/>
    <col min="15360" max="15360" width="29.7109375" customWidth="1"/>
    <col min="15361" max="15361" width="3.28515625" customWidth="1"/>
    <col min="15362" max="15413" width="10.7109375" customWidth="1"/>
    <col min="15616" max="15616" width="29.7109375" customWidth="1"/>
    <col min="15617" max="15617" width="3.28515625" customWidth="1"/>
    <col min="15618" max="15669" width="10.7109375" customWidth="1"/>
    <col min="15872" max="15872" width="29.7109375" customWidth="1"/>
    <col min="15873" max="15873" width="3.28515625" customWidth="1"/>
    <col min="15874" max="15925" width="10.7109375" customWidth="1"/>
    <col min="16128" max="16128" width="29.7109375" customWidth="1"/>
    <col min="16129" max="16129" width="3.28515625" customWidth="1"/>
    <col min="16130" max="16181" width="10.7109375" customWidth="1"/>
  </cols>
  <sheetData>
    <row r="1" spans="1:53" ht="15" customHeight="1">
      <c r="A1" s="8" t="s">
        <v>177</v>
      </c>
    </row>
    <row r="2" spans="1:53" ht="15" customHeight="1">
      <c r="A2" s="8" t="s">
        <v>191</v>
      </c>
    </row>
    <row r="3" spans="1:53" ht="15" customHeight="1"/>
    <row r="4" spans="1:53" ht="15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</row>
    <row r="5" spans="1:53" ht="15" customHeight="1">
      <c r="A5" s="2" t="s">
        <v>178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</row>
    <row r="6" spans="1:53" ht="15" customHeight="1">
      <c r="A6" s="18"/>
    </row>
    <row r="7" spans="1:53" ht="25.5">
      <c r="B7" s="3" t="s">
        <v>30</v>
      </c>
      <c r="C7" s="23" t="s">
        <v>179</v>
      </c>
      <c r="D7" s="3" t="s">
        <v>19</v>
      </c>
      <c r="E7" s="3" t="s">
        <v>124</v>
      </c>
      <c r="F7" s="3" t="s">
        <v>22</v>
      </c>
      <c r="G7" s="3" t="s">
        <v>6</v>
      </c>
      <c r="H7" s="3" t="s">
        <v>61</v>
      </c>
      <c r="I7" s="3" t="s">
        <v>10</v>
      </c>
      <c r="J7" s="3" t="s">
        <v>16</v>
      </c>
      <c r="K7" s="3" t="s">
        <v>17</v>
      </c>
      <c r="L7" s="3" t="s">
        <v>2</v>
      </c>
      <c r="M7" s="3" t="s">
        <v>119</v>
      </c>
      <c r="N7" s="3" t="s">
        <v>29</v>
      </c>
      <c r="O7" s="3" t="s">
        <v>9</v>
      </c>
      <c r="P7" s="3" t="s">
        <v>14</v>
      </c>
      <c r="Q7" s="3" t="s">
        <v>15</v>
      </c>
      <c r="R7" s="3" t="s">
        <v>120</v>
      </c>
      <c r="S7" s="3" t="s">
        <v>36</v>
      </c>
      <c r="T7" s="3" t="s">
        <v>28</v>
      </c>
      <c r="U7" s="3" t="s">
        <v>5</v>
      </c>
      <c r="V7" s="3" t="s">
        <v>166</v>
      </c>
      <c r="W7" s="3" t="s">
        <v>114</v>
      </c>
      <c r="X7" s="3" t="s">
        <v>3</v>
      </c>
      <c r="Y7" s="3" t="s">
        <v>18</v>
      </c>
      <c r="Z7" s="3" t="s">
        <v>115</v>
      </c>
      <c r="AA7" s="3" t="s">
        <v>167</v>
      </c>
      <c r="AB7" s="3" t="s">
        <v>4</v>
      </c>
      <c r="AC7" s="3" t="s">
        <v>121</v>
      </c>
      <c r="AD7" s="3" t="s">
        <v>8</v>
      </c>
      <c r="AE7" s="3" t="s">
        <v>129</v>
      </c>
      <c r="AF7" s="3" t="s">
        <v>168</v>
      </c>
      <c r="AG7" s="3" t="s">
        <v>11</v>
      </c>
      <c r="AH7" s="3" t="s">
        <v>113</v>
      </c>
      <c r="AI7" s="3" t="s">
        <v>116</v>
      </c>
      <c r="AJ7" s="3" t="s">
        <v>25</v>
      </c>
      <c r="AK7" s="3" t="s">
        <v>20</v>
      </c>
      <c r="AL7" s="3" t="s">
        <v>12</v>
      </c>
      <c r="AM7" s="3" t="s">
        <v>128</v>
      </c>
      <c r="AN7" s="3" t="s">
        <v>32</v>
      </c>
      <c r="AO7" s="3" t="s">
        <v>161</v>
      </c>
      <c r="AP7" s="3" t="s">
        <v>182</v>
      </c>
      <c r="AQ7" s="3" t="s">
        <v>118</v>
      </c>
      <c r="AR7" s="3" t="s">
        <v>117</v>
      </c>
      <c r="AS7" s="3" t="s">
        <v>27</v>
      </c>
      <c r="AT7" s="3" t="s">
        <v>183</v>
      </c>
      <c r="AU7" s="3" t="s">
        <v>133</v>
      </c>
      <c r="AV7" s="3" t="s">
        <v>33</v>
      </c>
      <c r="AW7" s="3" t="s">
        <v>184</v>
      </c>
      <c r="AX7" s="3" t="s">
        <v>189</v>
      </c>
      <c r="AY7" s="3" t="s">
        <v>126</v>
      </c>
      <c r="AZ7" s="3" t="s">
        <v>130</v>
      </c>
      <c r="BA7" s="3" t="s">
        <v>188</v>
      </c>
    </row>
    <row r="8" spans="1:53" ht="15" customHeight="1">
      <c r="B8" s="22" t="s">
        <v>127</v>
      </c>
      <c r="C8" s="22" t="s">
        <v>127</v>
      </c>
      <c r="D8" s="22"/>
      <c r="E8" s="22" t="s">
        <v>127</v>
      </c>
      <c r="F8" s="22" t="s">
        <v>127</v>
      </c>
      <c r="G8" s="22" t="s">
        <v>127</v>
      </c>
      <c r="H8" s="22"/>
      <c r="I8" s="22" t="s">
        <v>127</v>
      </c>
      <c r="J8" s="22"/>
      <c r="K8" s="22" t="s">
        <v>162</v>
      </c>
      <c r="L8" s="22"/>
      <c r="M8" s="22"/>
      <c r="N8" s="22" t="s">
        <v>127</v>
      </c>
      <c r="O8" s="22"/>
      <c r="P8" s="22"/>
      <c r="Q8" s="22" t="s">
        <v>127</v>
      </c>
      <c r="R8" s="22"/>
      <c r="S8" s="22"/>
      <c r="T8" s="22" t="s">
        <v>127</v>
      </c>
      <c r="U8" s="22"/>
      <c r="V8" s="22" t="s">
        <v>127</v>
      </c>
      <c r="W8" s="22" t="s">
        <v>127</v>
      </c>
      <c r="X8" s="22"/>
      <c r="Y8" s="22"/>
      <c r="Z8" s="22"/>
      <c r="AA8" s="22"/>
      <c r="AB8" s="22"/>
      <c r="AC8" s="22"/>
      <c r="AD8" s="22"/>
      <c r="AE8" s="22"/>
      <c r="AF8" s="22" t="s">
        <v>127</v>
      </c>
      <c r="AG8" s="22"/>
      <c r="AH8" s="22"/>
      <c r="AI8" s="22"/>
      <c r="AJ8" s="22" t="s">
        <v>127</v>
      </c>
      <c r="AK8" s="22"/>
      <c r="AL8" s="22"/>
      <c r="AM8" s="22"/>
      <c r="AN8" s="22"/>
      <c r="AO8" s="22" t="s">
        <v>127</v>
      </c>
      <c r="AP8" s="22" t="s">
        <v>127</v>
      </c>
      <c r="AQ8" s="22"/>
      <c r="AR8" s="22"/>
      <c r="AS8" s="22" t="s">
        <v>127</v>
      </c>
      <c r="AT8" s="22" t="s">
        <v>127</v>
      </c>
      <c r="AU8" s="22"/>
      <c r="AV8" s="22"/>
      <c r="AW8" s="22" t="s">
        <v>127</v>
      </c>
      <c r="AX8" s="22"/>
      <c r="AY8" s="22" t="s">
        <v>127</v>
      </c>
      <c r="AZ8" s="22" t="s">
        <v>127</v>
      </c>
      <c r="BA8" s="22" t="s">
        <v>127</v>
      </c>
    </row>
    <row r="9" spans="1:53" ht="15" customHeight="1">
      <c r="A9" s="9" t="s">
        <v>37</v>
      </c>
      <c r="B9" s="4">
        <v>10981</v>
      </c>
      <c r="C9" s="4">
        <v>84</v>
      </c>
      <c r="D9" s="4">
        <v>26481</v>
      </c>
      <c r="E9" s="4">
        <v>13978</v>
      </c>
      <c r="F9" s="4">
        <v>2021</v>
      </c>
      <c r="G9" s="4">
        <v>40476</v>
      </c>
      <c r="H9" s="4">
        <v>11340</v>
      </c>
      <c r="I9" s="4">
        <v>6594</v>
      </c>
      <c r="J9" s="4">
        <v>22249</v>
      </c>
      <c r="K9" s="4">
        <v>388160</v>
      </c>
      <c r="L9" s="4">
        <v>243291</v>
      </c>
      <c r="M9" s="4">
        <v>18006</v>
      </c>
      <c r="N9" s="4">
        <v>4362</v>
      </c>
      <c r="O9" s="4">
        <v>61069</v>
      </c>
      <c r="P9" s="4">
        <v>103290</v>
      </c>
      <c r="Q9" s="4">
        <v>26385</v>
      </c>
      <c r="R9" s="4">
        <v>26477</v>
      </c>
      <c r="S9" s="4">
        <v>7958</v>
      </c>
      <c r="T9" s="4">
        <v>5604</v>
      </c>
      <c r="U9" s="4">
        <v>67699</v>
      </c>
      <c r="V9" s="4">
        <v>5801</v>
      </c>
      <c r="W9" s="4">
        <v>1060</v>
      </c>
      <c r="X9" s="4">
        <v>225949</v>
      </c>
      <c r="Y9" s="4">
        <v>179492</v>
      </c>
      <c r="Z9" s="4">
        <v>1266</v>
      </c>
      <c r="AA9" s="4">
        <v>2650</v>
      </c>
      <c r="AB9" s="4">
        <v>311771</v>
      </c>
      <c r="AC9" s="4">
        <v>18256</v>
      </c>
      <c r="AD9" s="4">
        <v>213619</v>
      </c>
      <c r="AE9" s="4">
        <v>236751</v>
      </c>
      <c r="AF9" s="4">
        <v>108</v>
      </c>
      <c r="AG9" s="4">
        <v>398879</v>
      </c>
      <c r="AH9" s="4">
        <v>20815</v>
      </c>
      <c r="AI9" s="4">
        <v>16704</v>
      </c>
      <c r="AJ9" s="4">
        <v>29134</v>
      </c>
      <c r="AK9" s="4">
        <v>15211</v>
      </c>
      <c r="AL9" s="4">
        <v>47511</v>
      </c>
      <c r="AM9" s="4">
        <v>3608</v>
      </c>
      <c r="AN9" s="4">
        <v>32812</v>
      </c>
      <c r="AO9" s="4">
        <v>3684</v>
      </c>
      <c r="AP9" s="4">
        <v>5094</v>
      </c>
      <c r="AQ9" s="4">
        <v>19919</v>
      </c>
      <c r="AR9" s="4">
        <v>10838</v>
      </c>
      <c r="AS9" s="4">
        <v>1691</v>
      </c>
      <c r="AT9" s="4">
        <v>2592</v>
      </c>
      <c r="AU9" s="4">
        <v>4486</v>
      </c>
      <c r="AV9" s="4">
        <v>335905</v>
      </c>
      <c r="AW9" s="4">
        <v>560</v>
      </c>
      <c r="AX9" s="4">
        <v>269182</v>
      </c>
      <c r="AY9" s="4">
        <v>39533</v>
      </c>
      <c r="AZ9" s="4">
        <v>278</v>
      </c>
      <c r="BA9" s="4">
        <v>187</v>
      </c>
    </row>
    <row r="10" spans="1:53" ht="15" customHeight="1">
      <c r="A10" s="10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1:53" ht="15" customHeight="1">
      <c r="A11" s="10" t="s">
        <v>134</v>
      </c>
      <c r="B11" s="5">
        <v>9556</v>
      </c>
      <c r="C11" s="5">
        <v>77</v>
      </c>
      <c r="D11" s="5">
        <v>19762</v>
      </c>
      <c r="E11" s="5">
        <v>8520</v>
      </c>
      <c r="F11" s="5">
        <v>615</v>
      </c>
      <c r="G11" s="5">
        <v>34057</v>
      </c>
      <c r="H11" s="5">
        <v>9073</v>
      </c>
      <c r="I11" s="5">
        <v>4997</v>
      </c>
      <c r="J11" s="5">
        <v>15357</v>
      </c>
      <c r="K11" s="5">
        <v>202187</v>
      </c>
      <c r="L11" s="5">
        <v>150347</v>
      </c>
      <c r="M11" s="5">
        <v>7501</v>
      </c>
      <c r="N11" s="5">
        <v>3499</v>
      </c>
      <c r="O11" s="5">
        <v>50721</v>
      </c>
      <c r="P11" s="5">
        <v>82692</v>
      </c>
      <c r="Q11" s="5">
        <v>22545</v>
      </c>
      <c r="R11" s="5">
        <v>25841</v>
      </c>
      <c r="S11" s="5">
        <v>7301</v>
      </c>
      <c r="T11" s="5">
        <v>4911</v>
      </c>
      <c r="U11" s="5">
        <v>50727</v>
      </c>
      <c r="V11" s="5">
        <v>4469</v>
      </c>
      <c r="W11" s="5">
        <v>639</v>
      </c>
      <c r="X11" s="5">
        <v>141868</v>
      </c>
      <c r="Y11" s="5">
        <v>126356</v>
      </c>
      <c r="Z11" s="5">
        <v>680</v>
      </c>
      <c r="AA11" s="5">
        <v>657</v>
      </c>
      <c r="AB11" s="5">
        <v>193993</v>
      </c>
      <c r="AC11" s="5">
        <v>4019</v>
      </c>
      <c r="AD11" s="5">
        <v>133428</v>
      </c>
      <c r="AE11" s="5">
        <v>40391</v>
      </c>
      <c r="AF11" s="5">
        <v>103</v>
      </c>
      <c r="AG11" s="5">
        <v>285623</v>
      </c>
      <c r="AH11" s="5">
        <v>4562</v>
      </c>
      <c r="AI11" s="5">
        <v>12721</v>
      </c>
      <c r="AJ11" s="5">
        <v>9414</v>
      </c>
      <c r="AK11" s="5">
        <v>9444</v>
      </c>
      <c r="AL11" s="5">
        <v>42396</v>
      </c>
      <c r="AM11" s="5">
        <v>3332</v>
      </c>
      <c r="AN11" s="5">
        <v>12920</v>
      </c>
      <c r="AO11" s="5">
        <v>1367</v>
      </c>
      <c r="AP11" s="5">
        <v>1037</v>
      </c>
      <c r="AQ11" s="5">
        <v>6529</v>
      </c>
      <c r="AR11" s="5">
        <v>6093</v>
      </c>
      <c r="AS11" s="5">
        <v>1646</v>
      </c>
      <c r="AT11" s="5">
        <v>1984</v>
      </c>
      <c r="AU11" s="5">
        <v>3960</v>
      </c>
      <c r="AV11" s="5">
        <v>36142</v>
      </c>
      <c r="AW11" s="5">
        <v>488</v>
      </c>
      <c r="AX11" s="5">
        <v>7363</v>
      </c>
      <c r="AY11" s="5">
        <v>34234</v>
      </c>
      <c r="AZ11" s="5">
        <v>183</v>
      </c>
      <c r="BA11" s="5">
        <v>170</v>
      </c>
    </row>
    <row r="12" spans="1:53" ht="15" customHeight="1">
      <c r="A12" s="10" t="s">
        <v>135</v>
      </c>
      <c r="B12" s="5">
        <v>0</v>
      </c>
      <c r="C12" s="5">
        <v>0</v>
      </c>
      <c r="D12" s="5">
        <v>14</v>
      </c>
      <c r="E12" s="5">
        <v>32</v>
      </c>
      <c r="F12" s="5">
        <v>0</v>
      </c>
      <c r="G12" s="5">
        <v>28</v>
      </c>
      <c r="H12" s="5">
        <v>0</v>
      </c>
      <c r="I12" s="5">
        <v>1</v>
      </c>
      <c r="J12" s="5">
        <v>2</v>
      </c>
      <c r="K12" s="5">
        <v>1474</v>
      </c>
      <c r="L12" s="5">
        <v>971</v>
      </c>
      <c r="M12" s="5">
        <v>144</v>
      </c>
      <c r="N12" s="5">
        <v>0</v>
      </c>
      <c r="O12" s="5">
        <v>321</v>
      </c>
      <c r="P12" s="5">
        <v>248</v>
      </c>
      <c r="Q12" s="5">
        <v>28</v>
      </c>
      <c r="R12" s="5">
        <v>0</v>
      </c>
      <c r="S12" s="5">
        <v>0</v>
      </c>
      <c r="T12" s="5">
        <v>100</v>
      </c>
      <c r="U12" s="5">
        <v>23</v>
      </c>
      <c r="V12" s="5">
        <v>0</v>
      </c>
      <c r="W12" s="5">
        <v>0</v>
      </c>
      <c r="X12" s="5">
        <v>982</v>
      </c>
      <c r="Y12" s="5">
        <v>600</v>
      </c>
      <c r="Z12" s="5">
        <v>1</v>
      </c>
      <c r="AA12" s="5">
        <v>18</v>
      </c>
      <c r="AB12" s="5">
        <v>1874</v>
      </c>
      <c r="AC12" s="5">
        <v>552</v>
      </c>
      <c r="AD12" s="5">
        <v>517</v>
      </c>
      <c r="AE12" s="5">
        <v>18</v>
      </c>
      <c r="AF12" s="5">
        <v>0</v>
      </c>
      <c r="AG12" s="5">
        <v>1840</v>
      </c>
      <c r="AH12" s="5">
        <v>0</v>
      </c>
      <c r="AI12" s="5">
        <v>61</v>
      </c>
      <c r="AJ12" s="5">
        <v>0</v>
      </c>
      <c r="AK12" s="5">
        <v>13</v>
      </c>
      <c r="AL12" s="5">
        <v>99</v>
      </c>
      <c r="AM12" s="5">
        <v>0</v>
      </c>
      <c r="AN12" s="5">
        <v>15</v>
      </c>
      <c r="AO12" s="5">
        <v>3</v>
      </c>
      <c r="AP12" s="5">
        <v>2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596</v>
      </c>
      <c r="AW12" s="5">
        <v>0</v>
      </c>
      <c r="AX12" s="5">
        <v>292</v>
      </c>
      <c r="AY12" s="5">
        <v>14</v>
      </c>
      <c r="AZ12" s="5">
        <v>0</v>
      </c>
      <c r="BA12" s="5">
        <v>0</v>
      </c>
    </row>
    <row r="13" spans="1:53" ht="15" customHeight="1">
      <c r="A13" s="10" t="s">
        <v>136</v>
      </c>
      <c r="B13" s="5">
        <v>169</v>
      </c>
      <c r="C13" s="5">
        <v>0</v>
      </c>
      <c r="D13" s="5">
        <v>1302</v>
      </c>
      <c r="E13" s="5">
        <v>936</v>
      </c>
      <c r="F13" s="5">
        <v>17</v>
      </c>
      <c r="G13" s="5">
        <v>2610</v>
      </c>
      <c r="H13" s="5">
        <v>1001</v>
      </c>
      <c r="I13" s="5">
        <v>113</v>
      </c>
      <c r="J13" s="5">
        <v>1131</v>
      </c>
      <c r="K13" s="5">
        <v>23948</v>
      </c>
      <c r="L13" s="5">
        <v>15138</v>
      </c>
      <c r="M13" s="5">
        <v>1039</v>
      </c>
      <c r="N13" s="5">
        <v>210</v>
      </c>
      <c r="O13" s="5">
        <v>4572</v>
      </c>
      <c r="P13" s="5">
        <v>8082</v>
      </c>
      <c r="Q13" s="5">
        <v>879</v>
      </c>
      <c r="R13" s="5">
        <v>349</v>
      </c>
      <c r="S13" s="5">
        <v>330</v>
      </c>
      <c r="T13" s="5">
        <v>206</v>
      </c>
      <c r="U13" s="5">
        <v>2822</v>
      </c>
      <c r="V13" s="5">
        <v>701</v>
      </c>
      <c r="W13" s="5">
        <v>18</v>
      </c>
      <c r="X13" s="5">
        <v>7169</v>
      </c>
      <c r="Y13" s="5">
        <v>13837</v>
      </c>
      <c r="Z13" s="5">
        <v>51</v>
      </c>
      <c r="AA13" s="5">
        <v>423</v>
      </c>
      <c r="AB13" s="5">
        <v>14027</v>
      </c>
      <c r="AC13" s="5">
        <v>1955</v>
      </c>
      <c r="AD13" s="5">
        <v>8000</v>
      </c>
      <c r="AE13" s="5">
        <v>862</v>
      </c>
      <c r="AF13" s="5">
        <v>3</v>
      </c>
      <c r="AG13" s="5">
        <v>15059</v>
      </c>
      <c r="AH13" s="5">
        <v>171</v>
      </c>
      <c r="AI13" s="5">
        <v>1494</v>
      </c>
      <c r="AJ13" s="5">
        <v>351</v>
      </c>
      <c r="AK13" s="5">
        <v>548</v>
      </c>
      <c r="AL13" s="5">
        <v>1449</v>
      </c>
      <c r="AM13" s="5">
        <v>109</v>
      </c>
      <c r="AN13" s="5">
        <v>634</v>
      </c>
      <c r="AO13" s="5">
        <v>218</v>
      </c>
      <c r="AP13" s="5">
        <v>2</v>
      </c>
      <c r="AQ13" s="5">
        <v>350</v>
      </c>
      <c r="AR13" s="5">
        <v>544</v>
      </c>
      <c r="AS13" s="5">
        <v>17</v>
      </c>
      <c r="AT13" s="5">
        <v>347</v>
      </c>
      <c r="AU13" s="5">
        <v>83</v>
      </c>
      <c r="AV13" s="5">
        <v>4136</v>
      </c>
      <c r="AW13" s="5">
        <v>1</v>
      </c>
      <c r="AX13" s="5">
        <v>1611</v>
      </c>
      <c r="AY13" s="5">
        <v>655</v>
      </c>
      <c r="AZ13" s="5">
        <v>42</v>
      </c>
      <c r="BA13" s="5">
        <v>10</v>
      </c>
    </row>
    <row r="14" spans="1:53" ht="15" customHeight="1">
      <c r="A14" s="10" t="s">
        <v>137</v>
      </c>
      <c r="B14" s="5">
        <v>1219</v>
      </c>
      <c r="C14" s="5">
        <v>7</v>
      </c>
      <c r="D14" s="5">
        <v>2801</v>
      </c>
      <c r="E14" s="5">
        <v>3949</v>
      </c>
      <c r="F14" s="5">
        <v>453</v>
      </c>
      <c r="G14" s="5">
        <v>737</v>
      </c>
      <c r="H14" s="5">
        <v>425</v>
      </c>
      <c r="I14" s="5">
        <v>540</v>
      </c>
      <c r="J14" s="5">
        <v>4524</v>
      </c>
      <c r="K14" s="5">
        <v>76205</v>
      </c>
      <c r="L14" s="5">
        <v>64022</v>
      </c>
      <c r="M14" s="5">
        <v>7988</v>
      </c>
      <c r="N14" s="5">
        <v>434</v>
      </c>
      <c r="O14" s="5">
        <v>2749</v>
      </c>
      <c r="P14" s="5">
        <v>3175</v>
      </c>
      <c r="Q14" s="5">
        <v>2178</v>
      </c>
      <c r="R14" s="5">
        <v>6</v>
      </c>
      <c r="S14" s="5">
        <v>143</v>
      </c>
      <c r="T14" s="5">
        <v>192</v>
      </c>
      <c r="U14" s="5">
        <v>10598</v>
      </c>
      <c r="V14" s="5">
        <v>631</v>
      </c>
      <c r="W14" s="5">
        <v>383</v>
      </c>
      <c r="X14" s="5">
        <v>60768</v>
      </c>
      <c r="Y14" s="5">
        <v>26657</v>
      </c>
      <c r="Z14" s="5">
        <v>308</v>
      </c>
      <c r="AA14" s="5">
        <v>1443</v>
      </c>
      <c r="AB14" s="5">
        <v>82358</v>
      </c>
      <c r="AC14" s="5">
        <v>11184</v>
      </c>
      <c r="AD14" s="5">
        <v>58666</v>
      </c>
      <c r="AE14" s="5">
        <v>187687</v>
      </c>
      <c r="AF14" s="5">
        <v>0</v>
      </c>
      <c r="AG14" s="5">
        <v>63041</v>
      </c>
      <c r="AH14" s="5">
        <v>15867</v>
      </c>
      <c r="AI14" s="5">
        <v>893</v>
      </c>
      <c r="AJ14" s="5">
        <v>19301</v>
      </c>
      <c r="AK14" s="5">
        <v>3998</v>
      </c>
      <c r="AL14" s="5">
        <v>966</v>
      </c>
      <c r="AM14" s="5">
        <v>0</v>
      </c>
      <c r="AN14" s="5">
        <v>18933</v>
      </c>
      <c r="AO14" s="5">
        <v>145</v>
      </c>
      <c r="AP14" s="5">
        <v>2991</v>
      </c>
      <c r="AQ14" s="5">
        <v>11811</v>
      </c>
      <c r="AR14" s="5">
        <v>3813</v>
      </c>
      <c r="AS14" s="5">
        <v>10</v>
      </c>
      <c r="AT14" s="5">
        <v>0</v>
      </c>
      <c r="AU14" s="5">
        <v>411</v>
      </c>
      <c r="AV14" s="5">
        <v>290197</v>
      </c>
      <c r="AW14" s="5">
        <v>0</v>
      </c>
      <c r="AX14" s="5">
        <v>259572</v>
      </c>
      <c r="AY14" s="5">
        <v>885</v>
      </c>
      <c r="AZ14" s="5">
        <v>33</v>
      </c>
      <c r="BA14" s="5">
        <v>0</v>
      </c>
    </row>
    <row r="15" spans="1:53" ht="15" customHeight="1">
      <c r="A15" s="10" t="s">
        <v>138</v>
      </c>
      <c r="B15" s="5">
        <v>0</v>
      </c>
      <c r="C15" s="5">
        <v>0</v>
      </c>
      <c r="D15" s="5">
        <v>1064</v>
      </c>
      <c r="E15" s="5">
        <v>180</v>
      </c>
      <c r="F15" s="5">
        <v>895</v>
      </c>
      <c r="G15" s="5">
        <v>1334</v>
      </c>
      <c r="H15" s="5">
        <v>350</v>
      </c>
      <c r="I15" s="5">
        <v>390</v>
      </c>
      <c r="J15" s="5">
        <v>296</v>
      </c>
      <c r="K15" s="5">
        <v>5457</v>
      </c>
      <c r="L15" s="5">
        <v>3793</v>
      </c>
      <c r="M15" s="5">
        <v>857</v>
      </c>
      <c r="N15" s="5">
        <v>96</v>
      </c>
      <c r="O15" s="5">
        <v>35</v>
      </c>
      <c r="P15" s="5">
        <v>3945</v>
      </c>
      <c r="Q15" s="5">
        <v>68</v>
      </c>
      <c r="R15" s="5">
        <v>0</v>
      </c>
      <c r="S15" s="5">
        <v>4</v>
      </c>
      <c r="T15" s="5">
        <v>52</v>
      </c>
      <c r="U15" s="5">
        <v>589</v>
      </c>
      <c r="V15" s="5">
        <v>0</v>
      </c>
      <c r="W15" s="5">
        <v>19</v>
      </c>
      <c r="X15" s="5">
        <v>3866</v>
      </c>
      <c r="Y15" s="5">
        <v>3627</v>
      </c>
      <c r="Z15" s="5">
        <v>25</v>
      </c>
      <c r="AA15" s="5">
        <v>109</v>
      </c>
      <c r="AB15" s="5">
        <v>6526</v>
      </c>
      <c r="AC15" s="5">
        <v>490</v>
      </c>
      <c r="AD15" s="5">
        <v>4639</v>
      </c>
      <c r="AE15" s="5">
        <v>4577</v>
      </c>
      <c r="AF15" s="5">
        <v>0</v>
      </c>
      <c r="AG15" s="5">
        <v>10407</v>
      </c>
      <c r="AH15" s="5">
        <v>54</v>
      </c>
      <c r="AI15" s="5">
        <v>505</v>
      </c>
      <c r="AJ15" s="5">
        <v>0</v>
      </c>
      <c r="AK15" s="5">
        <v>738</v>
      </c>
      <c r="AL15" s="5">
        <v>545</v>
      </c>
      <c r="AM15" s="5">
        <v>10</v>
      </c>
      <c r="AN15" s="5">
        <v>99</v>
      </c>
      <c r="AO15" s="5">
        <v>551</v>
      </c>
      <c r="AP15" s="5">
        <v>975</v>
      </c>
      <c r="AQ15" s="5">
        <v>319</v>
      </c>
      <c r="AR15" s="5">
        <v>78</v>
      </c>
      <c r="AS15" s="5">
        <v>0</v>
      </c>
      <c r="AT15" s="5">
        <v>155</v>
      </c>
      <c r="AU15" s="5">
        <v>3</v>
      </c>
      <c r="AV15" s="5">
        <v>1958</v>
      </c>
      <c r="AW15" s="5">
        <v>1</v>
      </c>
      <c r="AX15" s="5">
        <v>172</v>
      </c>
      <c r="AY15" s="5">
        <v>2527</v>
      </c>
      <c r="AZ15" s="5">
        <v>4</v>
      </c>
      <c r="BA15" s="5">
        <v>7</v>
      </c>
    </row>
    <row r="16" spans="1:53" ht="15" customHeight="1">
      <c r="A16" s="10" t="s">
        <v>139</v>
      </c>
      <c r="B16" s="5">
        <v>0</v>
      </c>
      <c r="C16" s="5">
        <v>0</v>
      </c>
      <c r="D16" s="5">
        <v>178</v>
      </c>
      <c r="E16" s="5">
        <v>0</v>
      </c>
      <c r="F16" s="5">
        <v>0</v>
      </c>
      <c r="G16" s="5">
        <v>0</v>
      </c>
      <c r="H16" s="5">
        <v>43</v>
      </c>
      <c r="I16" s="5">
        <v>168</v>
      </c>
      <c r="J16" s="5">
        <v>52</v>
      </c>
      <c r="K16" s="5">
        <v>3275</v>
      </c>
      <c r="L16" s="5">
        <v>21</v>
      </c>
      <c r="M16" s="5">
        <v>238</v>
      </c>
      <c r="N16" s="5">
        <v>0</v>
      </c>
      <c r="O16" s="5">
        <v>570</v>
      </c>
      <c r="P16" s="5">
        <v>474</v>
      </c>
      <c r="Q16" s="5">
        <v>0</v>
      </c>
      <c r="R16" s="5">
        <v>0</v>
      </c>
      <c r="S16" s="5">
        <v>0</v>
      </c>
      <c r="T16" s="5">
        <v>0</v>
      </c>
      <c r="U16" s="5">
        <v>406</v>
      </c>
      <c r="V16" s="5">
        <v>0</v>
      </c>
      <c r="W16" s="5">
        <v>0</v>
      </c>
      <c r="X16" s="5">
        <v>1513</v>
      </c>
      <c r="Y16" s="5">
        <v>927</v>
      </c>
      <c r="Z16" s="5">
        <v>70</v>
      </c>
      <c r="AA16" s="5">
        <v>0</v>
      </c>
      <c r="AB16" s="5">
        <v>56</v>
      </c>
      <c r="AC16" s="5">
        <v>4</v>
      </c>
      <c r="AD16" s="5">
        <v>547</v>
      </c>
      <c r="AE16" s="5">
        <v>0</v>
      </c>
      <c r="AF16" s="5">
        <v>0</v>
      </c>
      <c r="AG16" s="5">
        <v>3812</v>
      </c>
      <c r="AH16" s="5">
        <v>0</v>
      </c>
      <c r="AI16" s="5">
        <v>227</v>
      </c>
      <c r="AJ16" s="5">
        <v>0</v>
      </c>
      <c r="AK16" s="5">
        <v>0</v>
      </c>
      <c r="AL16" s="5">
        <v>1</v>
      </c>
      <c r="AM16" s="5">
        <v>8</v>
      </c>
      <c r="AN16" s="5">
        <v>2</v>
      </c>
      <c r="AO16" s="5">
        <v>0</v>
      </c>
      <c r="AP16" s="5">
        <v>0</v>
      </c>
      <c r="AQ16" s="5">
        <v>16</v>
      </c>
      <c r="AR16" s="5">
        <v>0</v>
      </c>
      <c r="AS16" s="5">
        <v>0</v>
      </c>
      <c r="AT16" s="5">
        <v>0</v>
      </c>
      <c r="AU16" s="5">
        <v>0</v>
      </c>
      <c r="AV16" s="5">
        <v>41</v>
      </c>
      <c r="AW16" s="5">
        <v>0</v>
      </c>
      <c r="AX16" s="5">
        <v>10</v>
      </c>
      <c r="AY16" s="5">
        <v>0</v>
      </c>
      <c r="AZ16" s="5">
        <v>0</v>
      </c>
      <c r="BA16" s="5">
        <v>0</v>
      </c>
    </row>
    <row r="17" spans="1:53" ht="15" customHeight="1">
      <c r="A17" s="10" t="s">
        <v>140</v>
      </c>
      <c r="B17" s="5">
        <v>36</v>
      </c>
      <c r="C17" s="5">
        <v>0</v>
      </c>
      <c r="D17" s="5">
        <v>856</v>
      </c>
      <c r="E17" s="5">
        <v>256</v>
      </c>
      <c r="F17" s="5">
        <v>36</v>
      </c>
      <c r="G17" s="5">
        <v>1027</v>
      </c>
      <c r="H17" s="5">
        <v>402</v>
      </c>
      <c r="I17" s="5">
        <v>157</v>
      </c>
      <c r="J17" s="5">
        <v>626</v>
      </c>
      <c r="K17" s="5">
        <v>69099</v>
      </c>
      <c r="L17" s="5">
        <v>6383</v>
      </c>
      <c r="M17" s="5">
        <v>223</v>
      </c>
      <c r="N17" s="5">
        <v>104</v>
      </c>
      <c r="O17" s="5">
        <v>1541</v>
      </c>
      <c r="P17" s="5">
        <v>2428</v>
      </c>
      <c r="Q17" s="5">
        <v>659</v>
      </c>
      <c r="R17" s="5">
        <v>279</v>
      </c>
      <c r="S17" s="5">
        <v>157</v>
      </c>
      <c r="T17" s="5">
        <v>98</v>
      </c>
      <c r="U17" s="5">
        <v>1872</v>
      </c>
      <c r="V17" s="5">
        <v>0</v>
      </c>
      <c r="W17" s="5">
        <v>1</v>
      </c>
      <c r="X17" s="5">
        <v>5898</v>
      </c>
      <c r="Y17" s="5">
        <v>3183</v>
      </c>
      <c r="Z17" s="5">
        <v>87</v>
      </c>
      <c r="AA17" s="5">
        <v>0</v>
      </c>
      <c r="AB17" s="5">
        <v>9879</v>
      </c>
      <c r="AC17" s="5">
        <v>10</v>
      </c>
      <c r="AD17" s="5">
        <v>5704</v>
      </c>
      <c r="AE17" s="5">
        <v>1099</v>
      </c>
      <c r="AF17" s="5">
        <v>2</v>
      </c>
      <c r="AG17" s="5">
        <v>8893</v>
      </c>
      <c r="AH17" s="5">
        <v>62</v>
      </c>
      <c r="AI17" s="5">
        <v>510</v>
      </c>
      <c r="AJ17" s="5">
        <v>48</v>
      </c>
      <c r="AK17" s="5">
        <v>215</v>
      </c>
      <c r="AL17" s="5">
        <v>1453</v>
      </c>
      <c r="AM17" s="5">
        <v>31</v>
      </c>
      <c r="AN17" s="5">
        <v>183</v>
      </c>
      <c r="AO17" s="5">
        <v>243</v>
      </c>
      <c r="AP17" s="5">
        <v>27</v>
      </c>
      <c r="AQ17" s="5">
        <v>747</v>
      </c>
      <c r="AR17" s="5">
        <v>237</v>
      </c>
      <c r="AS17" s="5">
        <v>17</v>
      </c>
      <c r="AT17" s="5">
        <v>78</v>
      </c>
      <c r="AU17" s="5">
        <v>0</v>
      </c>
      <c r="AV17" s="5">
        <v>1917</v>
      </c>
      <c r="AW17" s="5">
        <v>63</v>
      </c>
      <c r="AX17" s="5">
        <v>92</v>
      </c>
      <c r="AY17" s="5">
        <v>791</v>
      </c>
      <c r="AZ17" s="5">
        <v>15</v>
      </c>
      <c r="BA17" s="5">
        <v>0</v>
      </c>
    </row>
    <row r="18" spans="1:53" ht="15" customHeight="1">
      <c r="A18" s="10" t="s">
        <v>141</v>
      </c>
      <c r="B18" s="5">
        <v>1</v>
      </c>
      <c r="C18" s="5">
        <v>0</v>
      </c>
      <c r="D18" s="5">
        <v>450</v>
      </c>
      <c r="E18" s="5">
        <v>105</v>
      </c>
      <c r="F18" s="5">
        <v>5</v>
      </c>
      <c r="G18" s="5">
        <v>683</v>
      </c>
      <c r="H18" s="5">
        <v>46</v>
      </c>
      <c r="I18" s="5">
        <v>228</v>
      </c>
      <c r="J18" s="5">
        <v>258</v>
      </c>
      <c r="K18" s="5">
        <v>6515</v>
      </c>
      <c r="L18" s="5">
        <v>2616</v>
      </c>
      <c r="M18" s="5">
        <v>16</v>
      </c>
      <c r="N18" s="5">
        <v>19</v>
      </c>
      <c r="O18" s="5">
        <v>560</v>
      </c>
      <c r="P18" s="5">
        <v>2246</v>
      </c>
      <c r="Q18" s="5">
        <v>28</v>
      </c>
      <c r="R18" s="5">
        <v>2</v>
      </c>
      <c r="S18" s="5">
        <v>23</v>
      </c>
      <c r="T18" s="5">
        <v>45</v>
      </c>
      <c r="U18" s="5">
        <v>636</v>
      </c>
      <c r="V18" s="5">
        <v>0</v>
      </c>
      <c r="W18" s="5">
        <v>0</v>
      </c>
      <c r="X18" s="5">
        <v>3885</v>
      </c>
      <c r="Y18" s="5">
        <v>4305</v>
      </c>
      <c r="Z18" s="5">
        <v>44</v>
      </c>
      <c r="AA18" s="5">
        <v>0</v>
      </c>
      <c r="AB18" s="5">
        <v>3058</v>
      </c>
      <c r="AC18" s="5">
        <v>42</v>
      </c>
      <c r="AD18" s="5">
        <v>2118</v>
      </c>
      <c r="AE18" s="5">
        <v>2117</v>
      </c>
      <c r="AF18" s="5">
        <v>0</v>
      </c>
      <c r="AG18" s="5">
        <v>10204</v>
      </c>
      <c r="AH18" s="5">
        <v>99</v>
      </c>
      <c r="AI18" s="5">
        <v>293</v>
      </c>
      <c r="AJ18" s="5">
        <v>20</v>
      </c>
      <c r="AK18" s="5">
        <v>255</v>
      </c>
      <c r="AL18" s="5">
        <v>602</v>
      </c>
      <c r="AM18" s="5">
        <v>118</v>
      </c>
      <c r="AN18" s="5">
        <v>26</v>
      </c>
      <c r="AO18" s="5">
        <v>1157</v>
      </c>
      <c r="AP18" s="5">
        <v>60</v>
      </c>
      <c r="AQ18" s="5">
        <v>147</v>
      </c>
      <c r="AR18" s="5">
        <v>73</v>
      </c>
      <c r="AS18" s="5">
        <v>1</v>
      </c>
      <c r="AT18" s="5">
        <v>28</v>
      </c>
      <c r="AU18" s="5">
        <v>29</v>
      </c>
      <c r="AV18" s="5">
        <v>918</v>
      </c>
      <c r="AW18" s="5">
        <v>7</v>
      </c>
      <c r="AX18" s="5">
        <v>69</v>
      </c>
      <c r="AY18" s="5">
        <v>427</v>
      </c>
      <c r="AZ18" s="5">
        <v>1</v>
      </c>
      <c r="BA18" s="5">
        <v>0</v>
      </c>
    </row>
    <row r="19" spans="1:53" ht="15" customHeight="1">
      <c r="A19" s="10" t="s">
        <v>142</v>
      </c>
      <c r="B19" s="5">
        <v>0</v>
      </c>
      <c r="C19" s="5">
        <v>0</v>
      </c>
      <c r="D19" s="5">
        <v>54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3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26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1</v>
      </c>
      <c r="AY19" s="5">
        <v>0</v>
      </c>
      <c r="AZ19" s="5">
        <v>0</v>
      </c>
      <c r="BA19" s="5">
        <v>0</v>
      </c>
    </row>
    <row r="20" spans="1:53" ht="15" customHeight="1">
      <c r="A20" s="1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53" ht="15" customHeight="1">
      <c r="A21" s="9" t="s">
        <v>41</v>
      </c>
      <c r="B21" s="4">
        <v>10814</v>
      </c>
      <c r="C21" s="4">
        <v>77</v>
      </c>
      <c r="D21" s="4">
        <v>25439</v>
      </c>
      <c r="E21" s="4">
        <v>13055</v>
      </c>
      <c r="F21" s="4">
        <v>5047</v>
      </c>
      <c r="G21" s="4">
        <v>37254</v>
      </c>
      <c r="H21" s="4">
        <v>10878</v>
      </c>
      <c r="I21" s="4">
        <v>6451</v>
      </c>
      <c r="J21" s="4">
        <v>21489</v>
      </c>
      <c r="K21" s="4">
        <v>375039</v>
      </c>
      <c r="L21" s="4">
        <v>228070</v>
      </c>
      <c r="M21" s="4">
        <v>16599</v>
      </c>
      <c r="N21" s="4">
        <v>4393</v>
      </c>
      <c r="O21" s="4">
        <v>56893</v>
      </c>
      <c r="P21" s="4">
        <v>94132</v>
      </c>
      <c r="Q21" s="4">
        <v>23974</v>
      </c>
      <c r="R21" s="4">
        <v>23743</v>
      </c>
      <c r="S21" s="4">
        <v>7517</v>
      </c>
      <c r="T21" s="4">
        <v>5380</v>
      </c>
      <c r="U21" s="4">
        <v>65398</v>
      </c>
      <c r="V21" s="4">
        <v>2626</v>
      </c>
      <c r="W21" s="4">
        <v>991</v>
      </c>
      <c r="X21" s="4">
        <v>219248</v>
      </c>
      <c r="Y21" s="4">
        <v>168145</v>
      </c>
      <c r="Z21" s="4">
        <v>1140</v>
      </c>
      <c r="AA21" s="4">
        <v>2233</v>
      </c>
      <c r="AB21" s="4">
        <v>303397</v>
      </c>
      <c r="AC21" s="4">
        <v>16381</v>
      </c>
      <c r="AD21" s="4">
        <v>206285</v>
      </c>
      <c r="AE21" s="4">
        <v>234306</v>
      </c>
      <c r="AF21" s="4">
        <v>69</v>
      </c>
      <c r="AG21" s="4">
        <v>370780</v>
      </c>
      <c r="AH21" s="4">
        <v>18720</v>
      </c>
      <c r="AI21" s="4">
        <v>14624</v>
      </c>
      <c r="AJ21" s="4">
        <v>27753</v>
      </c>
      <c r="AK21" s="4">
        <v>15092</v>
      </c>
      <c r="AL21" s="4">
        <v>45340</v>
      </c>
      <c r="AM21" s="4">
        <v>3094</v>
      </c>
      <c r="AN21" s="4">
        <v>32231</v>
      </c>
      <c r="AO21" s="4">
        <v>3974</v>
      </c>
      <c r="AP21" s="4">
        <v>5045</v>
      </c>
      <c r="AQ21" s="4">
        <v>17102</v>
      </c>
      <c r="AR21" s="4">
        <v>10396</v>
      </c>
      <c r="AS21" s="4">
        <v>1664</v>
      </c>
      <c r="AT21" s="4">
        <v>2184</v>
      </c>
      <c r="AU21" s="4">
        <v>3842</v>
      </c>
      <c r="AV21" s="4">
        <v>334526</v>
      </c>
      <c r="AW21" s="4">
        <v>502</v>
      </c>
      <c r="AX21" s="4">
        <v>268505</v>
      </c>
      <c r="AY21" s="4">
        <v>35416</v>
      </c>
      <c r="AZ21" s="4">
        <v>219</v>
      </c>
      <c r="BA21" s="4">
        <v>845</v>
      </c>
    </row>
    <row r="22" spans="1:53" ht="15" customHeight="1">
      <c r="A22" s="1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1:53" ht="15" customHeight="1">
      <c r="A23" s="10" t="s">
        <v>143</v>
      </c>
      <c r="B23" s="5">
        <v>9912</v>
      </c>
      <c r="C23" s="5">
        <v>3</v>
      </c>
      <c r="D23" s="5">
        <v>10764</v>
      </c>
      <c r="E23" s="5">
        <v>5322</v>
      </c>
      <c r="F23" s="5">
        <v>424</v>
      </c>
      <c r="G23" s="5">
        <v>20491</v>
      </c>
      <c r="H23" s="5">
        <v>5905</v>
      </c>
      <c r="I23" s="5">
        <v>2761</v>
      </c>
      <c r="J23" s="5">
        <v>9360</v>
      </c>
      <c r="K23" s="5">
        <v>130316</v>
      </c>
      <c r="L23" s="5">
        <v>107834</v>
      </c>
      <c r="M23" s="5">
        <v>7265</v>
      </c>
      <c r="N23" s="5">
        <v>2680</v>
      </c>
      <c r="O23" s="5">
        <v>36602</v>
      </c>
      <c r="P23" s="5">
        <v>53263</v>
      </c>
      <c r="Q23" s="5">
        <v>15043</v>
      </c>
      <c r="R23" s="5">
        <v>18050</v>
      </c>
      <c r="S23" s="5">
        <v>4136</v>
      </c>
      <c r="T23" s="5">
        <v>4283</v>
      </c>
      <c r="U23" s="5">
        <v>34155</v>
      </c>
      <c r="V23" s="5">
        <v>2602</v>
      </c>
      <c r="W23" s="5">
        <v>455</v>
      </c>
      <c r="X23" s="5">
        <v>120204</v>
      </c>
      <c r="Y23" s="5">
        <v>89746</v>
      </c>
      <c r="Z23" s="5">
        <v>348</v>
      </c>
      <c r="AA23" s="5">
        <v>448</v>
      </c>
      <c r="AB23" s="5">
        <v>120978</v>
      </c>
      <c r="AC23" s="5">
        <v>3475</v>
      </c>
      <c r="AD23" s="5">
        <v>83860</v>
      </c>
      <c r="AE23" s="5">
        <v>23123</v>
      </c>
      <c r="AF23" s="5">
        <v>39</v>
      </c>
      <c r="AG23" s="5">
        <v>165976</v>
      </c>
      <c r="AH23" s="5">
        <v>3035</v>
      </c>
      <c r="AI23" s="5">
        <v>10555</v>
      </c>
      <c r="AJ23" s="5">
        <v>9136</v>
      </c>
      <c r="AK23" s="5">
        <v>7904</v>
      </c>
      <c r="AL23" s="5">
        <v>23413</v>
      </c>
      <c r="AM23" s="5">
        <v>1102</v>
      </c>
      <c r="AN23" s="5">
        <v>11114</v>
      </c>
      <c r="AO23" s="5">
        <v>732</v>
      </c>
      <c r="AP23" s="5">
        <v>1069</v>
      </c>
      <c r="AQ23" s="5">
        <v>4355</v>
      </c>
      <c r="AR23" s="5">
        <v>3221</v>
      </c>
      <c r="AS23" s="5">
        <v>1307</v>
      </c>
      <c r="AT23" s="5">
        <v>786</v>
      </c>
      <c r="AU23" s="5">
        <v>2802</v>
      </c>
      <c r="AV23" s="5">
        <v>21641</v>
      </c>
      <c r="AW23" s="5">
        <v>182</v>
      </c>
      <c r="AX23" s="5">
        <v>5567</v>
      </c>
      <c r="AY23" s="5">
        <v>18047</v>
      </c>
      <c r="AZ23" s="5">
        <v>83</v>
      </c>
      <c r="BA23" s="5">
        <v>6</v>
      </c>
    </row>
    <row r="24" spans="1:53" ht="15" customHeight="1">
      <c r="A24" s="10" t="s">
        <v>144</v>
      </c>
      <c r="B24" s="5">
        <v>60</v>
      </c>
      <c r="C24" s="5">
        <v>3</v>
      </c>
      <c r="D24" s="5">
        <v>99</v>
      </c>
      <c r="E24" s="5">
        <v>75</v>
      </c>
      <c r="F24" s="5">
        <v>4</v>
      </c>
      <c r="G24" s="5">
        <v>149</v>
      </c>
      <c r="H24" s="5">
        <v>28</v>
      </c>
      <c r="I24" s="5">
        <v>25</v>
      </c>
      <c r="J24" s="5">
        <v>39</v>
      </c>
      <c r="K24" s="5">
        <v>4489</v>
      </c>
      <c r="L24" s="5">
        <v>2601</v>
      </c>
      <c r="M24" s="5">
        <v>749</v>
      </c>
      <c r="N24" s="5">
        <v>48</v>
      </c>
      <c r="O24" s="5">
        <v>294</v>
      </c>
      <c r="P24" s="5">
        <v>432</v>
      </c>
      <c r="Q24" s="5">
        <v>416</v>
      </c>
      <c r="R24" s="5">
        <v>379</v>
      </c>
      <c r="S24" s="5">
        <v>75</v>
      </c>
      <c r="T24" s="5">
        <v>64</v>
      </c>
      <c r="U24" s="5">
        <v>375</v>
      </c>
      <c r="V24" s="5">
        <v>0</v>
      </c>
      <c r="W24" s="5">
        <v>4</v>
      </c>
      <c r="X24" s="5">
        <v>783</v>
      </c>
      <c r="Y24" s="5">
        <v>948</v>
      </c>
      <c r="Z24" s="5">
        <v>12</v>
      </c>
      <c r="AA24" s="5">
        <v>10</v>
      </c>
      <c r="AB24" s="5">
        <v>1863</v>
      </c>
      <c r="AC24" s="5">
        <v>521</v>
      </c>
      <c r="AD24" s="5">
        <v>564</v>
      </c>
      <c r="AE24" s="5">
        <v>184</v>
      </c>
      <c r="AF24" s="5">
        <v>13</v>
      </c>
      <c r="AG24" s="5">
        <v>2301</v>
      </c>
      <c r="AH24" s="5">
        <v>101</v>
      </c>
      <c r="AI24" s="5">
        <v>143</v>
      </c>
      <c r="AJ24" s="5">
        <v>87</v>
      </c>
      <c r="AK24" s="5">
        <v>79</v>
      </c>
      <c r="AL24" s="5">
        <v>17</v>
      </c>
      <c r="AM24" s="5">
        <v>132</v>
      </c>
      <c r="AN24" s="5">
        <v>181</v>
      </c>
      <c r="AO24" s="5">
        <v>29</v>
      </c>
      <c r="AP24" s="5">
        <v>4</v>
      </c>
      <c r="AQ24" s="5">
        <v>26</v>
      </c>
      <c r="AR24" s="5">
        <v>26</v>
      </c>
      <c r="AS24" s="5">
        <v>10</v>
      </c>
      <c r="AT24" s="5">
        <v>39</v>
      </c>
      <c r="AU24" s="5">
        <v>28</v>
      </c>
      <c r="AV24" s="5">
        <v>458</v>
      </c>
      <c r="AW24" s="5">
        <v>3</v>
      </c>
      <c r="AX24" s="5">
        <v>216</v>
      </c>
      <c r="AY24" s="5">
        <v>31</v>
      </c>
      <c r="AZ24" s="5">
        <v>2</v>
      </c>
      <c r="BA24" s="5">
        <v>1</v>
      </c>
    </row>
    <row r="25" spans="1:53" ht="15" customHeight="1">
      <c r="A25" s="10" t="s">
        <v>145</v>
      </c>
      <c r="B25" s="5">
        <v>13</v>
      </c>
      <c r="C25" s="5">
        <v>0</v>
      </c>
      <c r="D25" s="5">
        <v>1128</v>
      </c>
      <c r="E25" s="5">
        <v>4375</v>
      </c>
      <c r="F25" s="5">
        <v>297</v>
      </c>
      <c r="G25" s="5">
        <v>177</v>
      </c>
      <c r="H25" s="5">
        <v>104</v>
      </c>
      <c r="I25" s="5">
        <v>374</v>
      </c>
      <c r="J25" s="5">
        <v>3594</v>
      </c>
      <c r="K25" s="5">
        <v>55988</v>
      </c>
      <c r="L25" s="5">
        <v>49324</v>
      </c>
      <c r="M25" s="5">
        <v>5496</v>
      </c>
      <c r="N25" s="5">
        <v>457</v>
      </c>
      <c r="O25" s="5">
        <v>2402</v>
      </c>
      <c r="P25" s="5">
        <v>1353</v>
      </c>
      <c r="Q25" s="5">
        <v>507</v>
      </c>
      <c r="R25" s="5">
        <v>1</v>
      </c>
      <c r="S25" s="5">
        <v>84</v>
      </c>
      <c r="T25" s="5">
        <v>25</v>
      </c>
      <c r="U25" s="5">
        <v>8623</v>
      </c>
      <c r="V25" s="5">
        <v>0</v>
      </c>
      <c r="W25" s="5">
        <v>295</v>
      </c>
      <c r="X25" s="5">
        <v>51794</v>
      </c>
      <c r="Y25" s="5">
        <v>23669</v>
      </c>
      <c r="Z25" s="5">
        <v>178</v>
      </c>
      <c r="AA25" s="5">
        <v>1120</v>
      </c>
      <c r="AB25" s="5">
        <v>75316</v>
      </c>
      <c r="AC25" s="5">
        <v>10587</v>
      </c>
      <c r="AD25" s="5">
        <v>55229</v>
      </c>
      <c r="AE25" s="5">
        <v>186720</v>
      </c>
      <c r="AF25" s="5">
        <v>0</v>
      </c>
      <c r="AG25" s="5">
        <v>48553</v>
      </c>
      <c r="AH25" s="5">
        <v>13624</v>
      </c>
      <c r="AI25" s="5">
        <v>1036</v>
      </c>
      <c r="AJ25" s="5">
        <v>16781</v>
      </c>
      <c r="AK25" s="5">
        <v>3666</v>
      </c>
      <c r="AL25" s="5">
        <v>731</v>
      </c>
      <c r="AM25" s="5">
        <v>0</v>
      </c>
      <c r="AN25" s="5">
        <v>19129</v>
      </c>
      <c r="AO25" s="5">
        <v>112</v>
      </c>
      <c r="AP25" s="5">
        <v>3198</v>
      </c>
      <c r="AQ25" s="5">
        <v>10225</v>
      </c>
      <c r="AR25" s="5">
        <v>3198</v>
      </c>
      <c r="AS25" s="5">
        <v>37</v>
      </c>
      <c r="AT25" s="5">
        <v>0</v>
      </c>
      <c r="AU25" s="5">
        <v>330</v>
      </c>
      <c r="AV25" s="5">
        <v>284148</v>
      </c>
      <c r="AW25" s="5">
        <v>0</v>
      </c>
      <c r="AX25" s="5">
        <v>258754</v>
      </c>
      <c r="AY25" s="5">
        <v>326</v>
      </c>
      <c r="AZ25" s="5">
        <v>21</v>
      </c>
      <c r="BA25" s="5">
        <v>1</v>
      </c>
    </row>
    <row r="26" spans="1:53" ht="15" customHeight="1">
      <c r="A26" s="10" t="s">
        <v>146</v>
      </c>
      <c r="B26" s="5">
        <v>707</v>
      </c>
      <c r="C26" s="5">
        <v>53</v>
      </c>
      <c r="D26" s="5">
        <v>6918</v>
      </c>
      <c r="E26" s="5">
        <v>2738</v>
      </c>
      <c r="F26" s="5">
        <v>278</v>
      </c>
      <c r="G26" s="5">
        <v>11955</v>
      </c>
      <c r="H26" s="5">
        <v>2912</v>
      </c>
      <c r="I26" s="5">
        <v>1874</v>
      </c>
      <c r="J26" s="5">
        <v>6395</v>
      </c>
      <c r="K26" s="5">
        <v>71016</v>
      </c>
      <c r="L26" s="5">
        <v>35539</v>
      </c>
      <c r="M26" s="5">
        <v>1000</v>
      </c>
      <c r="N26" s="5">
        <v>755</v>
      </c>
      <c r="O26" s="5">
        <v>13258</v>
      </c>
      <c r="P26" s="5">
        <v>26072</v>
      </c>
      <c r="Q26" s="5">
        <v>3661</v>
      </c>
      <c r="R26" s="5">
        <v>2361</v>
      </c>
      <c r="S26" s="5">
        <v>1970</v>
      </c>
      <c r="T26" s="5">
        <v>813</v>
      </c>
      <c r="U26" s="5">
        <v>13462</v>
      </c>
      <c r="V26" s="5">
        <v>22</v>
      </c>
      <c r="W26" s="5">
        <v>158</v>
      </c>
      <c r="X26" s="5">
        <v>27860</v>
      </c>
      <c r="Y26" s="5">
        <v>35326</v>
      </c>
      <c r="Z26" s="5">
        <v>247</v>
      </c>
      <c r="AA26" s="5">
        <v>375</v>
      </c>
      <c r="AB26" s="5">
        <v>55545</v>
      </c>
      <c r="AC26" s="5">
        <v>749</v>
      </c>
      <c r="AD26" s="5">
        <v>32800</v>
      </c>
      <c r="AE26" s="5">
        <v>10637</v>
      </c>
      <c r="AF26" s="5">
        <v>3</v>
      </c>
      <c r="AG26" s="5">
        <v>65602</v>
      </c>
      <c r="AH26" s="5">
        <v>833</v>
      </c>
      <c r="AI26" s="5">
        <v>1368</v>
      </c>
      <c r="AJ26" s="5">
        <v>1234</v>
      </c>
      <c r="AK26" s="5">
        <v>2400</v>
      </c>
      <c r="AL26" s="5">
        <v>10845</v>
      </c>
      <c r="AM26" s="5">
        <v>1044</v>
      </c>
      <c r="AN26" s="5">
        <v>1016</v>
      </c>
      <c r="AO26" s="5">
        <v>1000</v>
      </c>
      <c r="AP26" s="5">
        <v>253</v>
      </c>
      <c r="AQ26" s="5">
        <v>1157</v>
      </c>
      <c r="AR26" s="5">
        <v>2310</v>
      </c>
      <c r="AS26" s="5">
        <v>266</v>
      </c>
      <c r="AT26" s="5">
        <v>542</v>
      </c>
      <c r="AU26" s="5">
        <v>492</v>
      </c>
      <c r="AV26" s="5">
        <v>15852</v>
      </c>
      <c r="AW26" s="5">
        <v>195</v>
      </c>
      <c r="AX26" s="5">
        <v>1997</v>
      </c>
      <c r="AY26" s="5">
        <v>9709</v>
      </c>
      <c r="AZ26" s="5">
        <v>87</v>
      </c>
      <c r="BA26" s="5">
        <v>652</v>
      </c>
    </row>
    <row r="27" spans="1:53" ht="15" customHeight="1">
      <c r="A27" s="10" t="s">
        <v>147</v>
      </c>
      <c r="B27" s="5">
        <v>288</v>
      </c>
      <c r="C27" s="5">
        <v>40</v>
      </c>
      <c r="D27" s="5">
        <v>4724</v>
      </c>
      <c r="E27" s="5">
        <v>1446</v>
      </c>
      <c r="F27" s="5">
        <v>168</v>
      </c>
      <c r="G27" s="5">
        <v>9057</v>
      </c>
      <c r="H27" s="5">
        <v>1798</v>
      </c>
      <c r="I27" s="5">
        <v>1381</v>
      </c>
      <c r="J27" s="5">
        <v>4072</v>
      </c>
      <c r="K27" s="5">
        <v>42299</v>
      </c>
      <c r="L27" s="5">
        <v>20774</v>
      </c>
      <c r="M27" s="5">
        <v>431</v>
      </c>
      <c r="N27" s="5">
        <v>485</v>
      </c>
      <c r="O27" s="5">
        <v>8677</v>
      </c>
      <c r="P27" s="5">
        <v>18356</v>
      </c>
      <c r="Q27" s="5">
        <v>2147</v>
      </c>
      <c r="R27" s="5">
        <v>662</v>
      </c>
      <c r="S27" s="5">
        <v>1226</v>
      </c>
      <c r="T27" s="5">
        <v>530</v>
      </c>
      <c r="U27" s="5">
        <v>9706</v>
      </c>
      <c r="V27" s="5">
        <v>1</v>
      </c>
      <c r="W27" s="5">
        <v>92</v>
      </c>
      <c r="X27" s="5">
        <v>17120</v>
      </c>
      <c r="Y27" s="5">
        <v>24440</v>
      </c>
      <c r="Z27" s="5">
        <v>155</v>
      </c>
      <c r="AA27" s="5">
        <v>210</v>
      </c>
      <c r="AB27" s="5">
        <v>38457</v>
      </c>
      <c r="AC27" s="5">
        <v>444</v>
      </c>
      <c r="AD27" s="5">
        <v>21622</v>
      </c>
      <c r="AE27" s="5">
        <v>6591</v>
      </c>
      <c r="AF27" s="5">
        <v>0</v>
      </c>
      <c r="AG27" s="5">
        <v>46920</v>
      </c>
      <c r="AH27" s="5">
        <v>584</v>
      </c>
      <c r="AI27" s="5">
        <v>904</v>
      </c>
      <c r="AJ27" s="5">
        <v>344</v>
      </c>
      <c r="AK27" s="5">
        <v>1417</v>
      </c>
      <c r="AL27" s="5">
        <v>7801</v>
      </c>
      <c r="AM27" s="5">
        <v>591</v>
      </c>
      <c r="AN27" s="5">
        <v>524</v>
      </c>
      <c r="AO27" s="5">
        <v>356</v>
      </c>
      <c r="AP27" s="5">
        <v>30</v>
      </c>
      <c r="AQ27" s="5">
        <v>413</v>
      </c>
      <c r="AR27" s="5">
        <v>1220</v>
      </c>
      <c r="AS27" s="5">
        <v>162</v>
      </c>
      <c r="AT27" s="5">
        <v>280</v>
      </c>
      <c r="AU27" s="5">
        <v>325</v>
      </c>
      <c r="AV27" s="5">
        <v>9901</v>
      </c>
      <c r="AW27" s="5">
        <v>114</v>
      </c>
      <c r="AX27" s="5">
        <v>1283</v>
      </c>
      <c r="AY27" s="5">
        <v>6228</v>
      </c>
      <c r="AZ27" s="5">
        <v>42</v>
      </c>
      <c r="BA27" s="5">
        <v>217</v>
      </c>
    </row>
    <row r="28" spans="1:53" ht="15" customHeight="1">
      <c r="A28" s="10" t="s">
        <v>148</v>
      </c>
      <c r="B28" s="5">
        <v>419</v>
      </c>
      <c r="C28" s="5">
        <v>13</v>
      </c>
      <c r="D28" s="5">
        <v>2194</v>
      </c>
      <c r="E28" s="5">
        <v>1292</v>
      </c>
      <c r="F28" s="5">
        <v>110</v>
      </c>
      <c r="G28" s="5">
        <v>2898</v>
      </c>
      <c r="H28" s="5">
        <v>1114</v>
      </c>
      <c r="I28" s="5">
        <v>493</v>
      </c>
      <c r="J28" s="5">
        <v>2323</v>
      </c>
      <c r="K28" s="5">
        <v>28717</v>
      </c>
      <c r="L28" s="5">
        <v>14765</v>
      </c>
      <c r="M28" s="5">
        <v>569</v>
      </c>
      <c r="N28" s="5">
        <v>270</v>
      </c>
      <c r="O28" s="5">
        <v>4581</v>
      </c>
      <c r="P28" s="5">
        <v>7716</v>
      </c>
      <c r="Q28" s="5">
        <v>1514</v>
      </c>
      <c r="R28" s="5">
        <v>1699</v>
      </c>
      <c r="S28" s="5">
        <v>744</v>
      </c>
      <c r="T28" s="5">
        <v>283</v>
      </c>
      <c r="U28" s="5">
        <v>3756</v>
      </c>
      <c r="V28" s="5">
        <v>21</v>
      </c>
      <c r="W28" s="5">
        <v>66</v>
      </c>
      <c r="X28" s="5">
        <v>10740</v>
      </c>
      <c r="Y28" s="5">
        <v>10886</v>
      </c>
      <c r="Z28" s="5">
        <v>92</v>
      </c>
      <c r="AA28" s="5">
        <v>165</v>
      </c>
      <c r="AB28" s="5">
        <v>17088</v>
      </c>
      <c r="AC28" s="5">
        <v>305</v>
      </c>
      <c r="AD28" s="5">
        <v>11178</v>
      </c>
      <c r="AE28" s="5">
        <v>4046</v>
      </c>
      <c r="AF28" s="5">
        <v>3</v>
      </c>
      <c r="AG28" s="5">
        <v>18682</v>
      </c>
      <c r="AH28" s="5">
        <v>249</v>
      </c>
      <c r="AI28" s="5">
        <v>464</v>
      </c>
      <c r="AJ28" s="5">
        <v>890</v>
      </c>
      <c r="AK28" s="5">
        <v>983</v>
      </c>
      <c r="AL28" s="5">
        <v>3044</v>
      </c>
      <c r="AM28" s="5">
        <v>453</v>
      </c>
      <c r="AN28" s="5">
        <v>492</v>
      </c>
      <c r="AO28" s="5">
        <v>644</v>
      </c>
      <c r="AP28" s="5">
        <v>223</v>
      </c>
      <c r="AQ28" s="5">
        <v>744</v>
      </c>
      <c r="AR28" s="5">
        <v>1090</v>
      </c>
      <c r="AS28" s="5">
        <v>104</v>
      </c>
      <c r="AT28" s="5">
        <v>262</v>
      </c>
      <c r="AU28" s="5">
        <v>167</v>
      </c>
      <c r="AV28" s="5">
        <v>5951</v>
      </c>
      <c r="AW28" s="5">
        <v>81</v>
      </c>
      <c r="AX28" s="5">
        <v>714</v>
      </c>
      <c r="AY28" s="5">
        <v>3481</v>
      </c>
      <c r="AZ28" s="5">
        <v>45</v>
      </c>
      <c r="BA28" s="5">
        <v>435</v>
      </c>
    </row>
    <row r="29" spans="1:53" ht="15" customHeight="1">
      <c r="A29" s="10" t="s">
        <v>149</v>
      </c>
      <c r="B29" s="5">
        <v>113</v>
      </c>
      <c r="C29" s="5">
        <v>11</v>
      </c>
      <c r="D29" s="5">
        <v>1024</v>
      </c>
      <c r="E29" s="5">
        <v>245</v>
      </c>
      <c r="F29" s="5">
        <v>20</v>
      </c>
      <c r="G29" s="5">
        <v>917</v>
      </c>
      <c r="H29" s="5">
        <v>691</v>
      </c>
      <c r="I29" s="5">
        <v>304</v>
      </c>
      <c r="J29" s="5">
        <v>640</v>
      </c>
      <c r="K29" s="5">
        <v>13949</v>
      </c>
      <c r="L29" s="5">
        <v>6632</v>
      </c>
      <c r="M29" s="5">
        <v>96</v>
      </c>
      <c r="N29" s="5">
        <v>137</v>
      </c>
      <c r="O29" s="5">
        <v>1272</v>
      </c>
      <c r="P29" s="5">
        <v>2212</v>
      </c>
      <c r="Q29" s="5">
        <v>545</v>
      </c>
      <c r="R29" s="5">
        <v>124</v>
      </c>
      <c r="S29" s="5">
        <v>378</v>
      </c>
      <c r="T29" s="5">
        <v>85</v>
      </c>
      <c r="U29" s="5">
        <v>1784</v>
      </c>
      <c r="V29" s="5">
        <v>2</v>
      </c>
      <c r="W29" s="5">
        <v>7</v>
      </c>
      <c r="X29" s="5">
        <v>2856</v>
      </c>
      <c r="Y29" s="5">
        <v>3249</v>
      </c>
      <c r="Z29" s="5">
        <v>33</v>
      </c>
      <c r="AA29" s="5">
        <v>31</v>
      </c>
      <c r="AB29" s="5">
        <v>8405</v>
      </c>
      <c r="AC29" s="5">
        <v>84</v>
      </c>
      <c r="AD29" s="5">
        <v>5309</v>
      </c>
      <c r="AE29" s="5">
        <v>1456</v>
      </c>
      <c r="AF29" s="5">
        <v>0</v>
      </c>
      <c r="AG29" s="5">
        <v>9363</v>
      </c>
      <c r="AH29" s="5">
        <v>91</v>
      </c>
      <c r="AI29" s="5">
        <v>62</v>
      </c>
      <c r="AJ29" s="5">
        <v>40</v>
      </c>
      <c r="AK29" s="5">
        <v>205</v>
      </c>
      <c r="AL29" s="5">
        <v>2013</v>
      </c>
      <c r="AM29" s="5">
        <v>121</v>
      </c>
      <c r="AN29" s="5">
        <v>133</v>
      </c>
      <c r="AO29" s="5">
        <v>88</v>
      </c>
      <c r="AP29" s="5">
        <v>57</v>
      </c>
      <c r="AQ29" s="5">
        <v>143</v>
      </c>
      <c r="AR29" s="5">
        <v>264</v>
      </c>
      <c r="AS29" s="5">
        <v>22</v>
      </c>
      <c r="AT29" s="5">
        <v>112</v>
      </c>
      <c r="AU29" s="5">
        <v>90</v>
      </c>
      <c r="AV29" s="5">
        <v>2461</v>
      </c>
      <c r="AW29" s="5">
        <v>45</v>
      </c>
      <c r="AX29" s="5">
        <v>338</v>
      </c>
      <c r="AY29" s="5">
        <v>1068</v>
      </c>
      <c r="AZ29" s="5">
        <v>16</v>
      </c>
      <c r="BA29" s="5">
        <v>167</v>
      </c>
    </row>
    <row r="30" spans="1:53" ht="15" customHeight="1">
      <c r="A30" s="10" t="s">
        <v>150</v>
      </c>
      <c r="B30" s="5">
        <v>6</v>
      </c>
      <c r="C30" s="5">
        <v>0</v>
      </c>
      <c r="D30" s="5">
        <v>271</v>
      </c>
      <c r="E30" s="5">
        <v>6</v>
      </c>
      <c r="F30" s="5">
        <v>2</v>
      </c>
      <c r="G30" s="5">
        <v>58</v>
      </c>
      <c r="H30" s="5">
        <v>30</v>
      </c>
      <c r="I30" s="5">
        <v>27</v>
      </c>
      <c r="J30" s="5">
        <v>406</v>
      </c>
      <c r="K30" s="5">
        <v>25638</v>
      </c>
      <c r="L30" s="5">
        <v>513</v>
      </c>
      <c r="M30" s="5">
        <v>71</v>
      </c>
      <c r="N30" s="5">
        <v>2</v>
      </c>
      <c r="O30" s="5">
        <v>22</v>
      </c>
      <c r="P30" s="5">
        <v>358</v>
      </c>
      <c r="Q30" s="5">
        <v>10</v>
      </c>
      <c r="R30" s="5">
        <v>1</v>
      </c>
      <c r="S30" s="5">
        <v>4</v>
      </c>
      <c r="T30" s="5">
        <v>2</v>
      </c>
      <c r="U30" s="5">
        <v>145</v>
      </c>
      <c r="V30" s="5">
        <v>0</v>
      </c>
      <c r="W30" s="5">
        <v>1</v>
      </c>
      <c r="X30" s="5">
        <v>825</v>
      </c>
      <c r="Y30" s="5">
        <v>483</v>
      </c>
      <c r="Z30" s="5">
        <v>1</v>
      </c>
      <c r="AA30" s="5">
        <v>3</v>
      </c>
      <c r="AB30" s="5">
        <v>471</v>
      </c>
      <c r="AC30" s="5">
        <v>0</v>
      </c>
      <c r="AD30" s="5">
        <v>318</v>
      </c>
      <c r="AE30" s="5">
        <v>1888</v>
      </c>
      <c r="AF30" s="5">
        <v>0</v>
      </c>
      <c r="AG30" s="5">
        <v>1811</v>
      </c>
      <c r="AH30" s="5">
        <v>5</v>
      </c>
      <c r="AI30" s="5">
        <v>5</v>
      </c>
      <c r="AJ30" s="5">
        <v>16</v>
      </c>
      <c r="AK30" s="5">
        <v>6</v>
      </c>
      <c r="AL30" s="5">
        <v>203</v>
      </c>
      <c r="AM30" s="5">
        <v>2</v>
      </c>
      <c r="AN30" s="5">
        <v>21</v>
      </c>
      <c r="AO30" s="5">
        <v>35</v>
      </c>
      <c r="AP30" s="5">
        <v>4</v>
      </c>
      <c r="AQ30" s="5">
        <v>343</v>
      </c>
      <c r="AR30" s="5">
        <v>16</v>
      </c>
      <c r="AS30" s="5">
        <v>1</v>
      </c>
      <c r="AT30" s="5">
        <v>9</v>
      </c>
      <c r="AU30" s="5">
        <v>6</v>
      </c>
      <c r="AV30" s="5">
        <v>223</v>
      </c>
      <c r="AW30" s="5">
        <v>0</v>
      </c>
      <c r="AX30" s="5">
        <v>23</v>
      </c>
      <c r="AY30" s="5">
        <v>235</v>
      </c>
      <c r="AZ30" s="5">
        <v>0</v>
      </c>
      <c r="BA30" s="5">
        <v>9</v>
      </c>
    </row>
    <row r="31" spans="1:53" ht="15" customHeight="1">
      <c r="A31" s="10" t="s">
        <v>151</v>
      </c>
      <c r="B31" s="5">
        <v>0</v>
      </c>
      <c r="C31" s="5">
        <v>2</v>
      </c>
      <c r="D31" s="5">
        <v>4742</v>
      </c>
      <c r="E31" s="5">
        <v>137</v>
      </c>
      <c r="F31" s="5">
        <v>3557</v>
      </c>
      <c r="G31" s="5">
        <v>3246</v>
      </c>
      <c r="H31" s="5">
        <v>972</v>
      </c>
      <c r="I31" s="5">
        <v>941</v>
      </c>
      <c r="J31" s="5">
        <v>948</v>
      </c>
      <c r="K31" s="5">
        <v>49903</v>
      </c>
      <c r="L31" s="5">
        <v>14900</v>
      </c>
      <c r="M31" s="5">
        <v>1274</v>
      </c>
      <c r="N31" s="5">
        <v>304</v>
      </c>
      <c r="O31" s="5">
        <v>1515</v>
      </c>
      <c r="P31" s="5">
        <v>6434</v>
      </c>
      <c r="Q31" s="5">
        <v>3570</v>
      </c>
      <c r="R31" s="5">
        <v>1021</v>
      </c>
      <c r="S31" s="5">
        <v>638</v>
      </c>
      <c r="T31" s="5">
        <v>93</v>
      </c>
      <c r="U31" s="5">
        <v>5687</v>
      </c>
      <c r="V31" s="5">
        <v>0</v>
      </c>
      <c r="W31" s="5">
        <v>25</v>
      </c>
      <c r="X31" s="5">
        <v>9030</v>
      </c>
      <c r="Y31" s="5">
        <v>7361</v>
      </c>
      <c r="Z31" s="5">
        <v>171</v>
      </c>
      <c r="AA31" s="5">
        <v>103</v>
      </c>
      <c r="AB31" s="5">
        <v>24170</v>
      </c>
      <c r="AC31" s="5">
        <v>30</v>
      </c>
      <c r="AD31" s="5">
        <v>17778</v>
      </c>
      <c r="AE31" s="5">
        <v>8377</v>
      </c>
      <c r="AF31" s="5">
        <v>10</v>
      </c>
      <c r="AG31" s="5">
        <v>48488</v>
      </c>
      <c r="AH31" s="5">
        <v>4</v>
      </c>
      <c r="AI31" s="5">
        <v>1166</v>
      </c>
      <c r="AJ31" s="5">
        <v>25</v>
      </c>
      <c r="AK31" s="5">
        <v>274</v>
      </c>
      <c r="AL31" s="5">
        <v>6131</v>
      </c>
      <c r="AM31" s="5">
        <v>656</v>
      </c>
      <c r="AN31" s="5">
        <v>314</v>
      </c>
      <c r="AO31" s="5">
        <v>1164</v>
      </c>
      <c r="AP31" s="5">
        <v>290</v>
      </c>
      <c r="AQ31" s="5">
        <v>703</v>
      </c>
      <c r="AR31" s="5">
        <v>1009</v>
      </c>
      <c r="AS31" s="5">
        <v>0</v>
      </c>
      <c r="AT31" s="5">
        <v>422</v>
      </c>
      <c r="AU31" s="5">
        <v>60</v>
      </c>
      <c r="AV31" s="5">
        <v>7039</v>
      </c>
      <c r="AW31" s="5">
        <v>67</v>
      </c>
      <c r="AX31" s="5">
        <v>1258</v>
      </c>
      <c r="AY31" s="5">
        <v>5856</v>
      </c>
      <c r="AZ31" s="5">
        <v>10</v>
      </c>
      <c r="BA31" s="5">
        <v>8</v>
      </c>
    </row>
    <row r="32" spans="1:53" ht="15" customHeight="1">
      <c r="A32" s="10" t="s">
        <v>152</v>
      </c>
      <c r="B32" s="5">
        <v>0</v>
      </c>
      <c r="C32" s="5">
        <v>2</v>
      </c>
      <c r="D32" s="5">
        <v>4740</v>
      </c>
      <c r="E32" s="5">
        <v>137</v>
      </c>
      <c r="F32" s="5">
        <v>3557</v>
      </c>
      <c r="G32" s="5">
        <v>3246</v>
      </c>
      <c r="H32" s="5">
        <v>972</v>
      </c>
      <c r="I32" s="5">
        <v>941</v>
      </c>
      <c r="J32" s="5">
        <v>948</v>
      </c>
      <c r="K32" s="5">
        <v>49470</v>
      </c>
      <c r="L32" s="5">
        <v>14362</v>
      </c>
      <c r="M32" s="5">
        <v>1083</v>
      </c>
      <c r="N32" s="5">
        <v>300</v>
      </c>
      <c r="O32" s="5">
        <v>1496</v>
      </c>
      <c r="P32" s="5">
        <v>6379</v>
      </c>
      <c r="Q32" s="5">
        <v>3394</v>
      </c>
      <c r="R32" s="5">
        <v>1021</v>
      </c>
      <c r="S32" s="5">
        <v>638</v>
      </c>
      <c r="T32" s="5">
        <v>93</v>
      </c>
      <c r="U32" s="5">
        <v>5559</v>
      </c>
      <c r="V32" s="5">
        <v>0</v>
      </c>
      <c r="W32" s="5">
        <v>25</v>
      </c>
      <c r="X32" s="5">
        <v>8596</v>
      </c>
      <c r="Y32" s="5">
        <v>7219</v>
      </c>
      <c r="Z32" s="5">
        <v>171</v>
      </c>
      <c r="AA32" s="5">
        <v>103</v>
      </c>
      <c r="AB32" s="5">
        <v>23906</v>
      </c>
      <c r="AC32" s="5">
        <v>30</v>
      </c>
      <c r="AD32" s="5">
        <v>17514</v>
      </c>
      <c r="AE32" s="5">
        <v>8370</v>
      </c>
      <c r="AF32" s="5">
        <v>10</v>
      </c>
      <c r="AG32" s="5">
        <v>48285</v>
      </c>
      <c r="AH32" s="5">
        <v>4</v>
      </c>
      <c r="AI32" s="5">
        <v>1149</v>
      </c>
      <c r="AJ32" s="5">
        <v>25</v>
      </c>
      <c r="AK32" s="5">
        <v>274</v>
      </c>
      <c r="AL32" s="5">
        <v>6130</v>
      </c>
      <c r="AM32" s="5">
        <v>656</v>
      </c>
      <c r="AN32" s="5">
        <v>314</v>
      </c>
      <c r="AO32" s="5">
        <v>1164</v>
      </c>
      <c r="AP32" s="5">
        <v>290</v>
      </c>
      <c r="AQ32" s="5">
        <v>703</v>
      </c>
      <c r="AR32" s="5">
        <v>1007</v>
      </c>
      <c r="AS32" s="5">
        <v>0</v>
      </c>
      <c r="AT32" s="5">
        <v>422</v>
      </c>
      <c r="AU32" s="5">
        <v>60</v>
      </c>
      <c r="AV32" s="5">
        <v>7038</v>
      </c>
      <c r="AW32" s="5">
        <v>67</v>
      </c>
      <c r="AX32" s="5">
        <v>1258</v>
      </c>
      <c r="AY32" s="5">
        <v>5698</v>
      </c>
      <c r="AZ32" s="5">
        <v>10</v>
      </c>
      <c r="BA32" s="5">
        <v>8</v>
      </c>
    </row>
    <row r="33" spans="1:53" ht="15" customHeight="1">
      <c r="A33" s="10" t="s">
        <v>153</v>
      </c>
      <c r="B33" s="5">
        <v>0</v>
      </c>
      <c r="C33" s="5">
        <v>0</v>
      </c>
      <c r="D33" s="5">
        <v>2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433</v>
      </c>
      <c r="L33" s="5">
        <v>538</v>
      </c>
      <c r="M33" s="5">
        <v>191</v>
      </c>
      <c r="N33" s="5">
        <v>4</v>
      </c>
      <c r="O33" s="5">
        <v>19</v>
      </c>
      <c r="P33" s="5">
        <v>55</v>
      </c>
      <c r="Q33" s="5">
        <v>176</v>
      </c>
      <c r="R33" s="5">
        <v>0</v>
      </c>
      <c r="S33" s="5">
        <v>0</v>
      </c>
      <c r="T33" s="5">
        <v>0</v>
      </c>
      <c r="U33" s="5">
        <v>128</v>
      </c>
      <c r="V33" s="5">
        <v>0</v>
      </c>
      <c r="W33" s="5">
        <v>0</v>
      </c>
      <c r="X33" s="5">
        <v>434</v>
      </c>
      <c r="Y33" s="5">
        <v>142</v>
      </c>
      <c r="Z33" s="5">
        <v>0</v>
      </c>
      <c r="AA33" s="5">
        <v>0</v>
      </c>
      <c r="AB33" s="5">
        <v>264</v>
      </c>
      <c r="AC33" s="5">
        <v>0</v>
      </c>
      <c r="AD33" s="5">
        <v>264</v>
      </c>
      <c r="AE33" s="5">
        <v>7</v>
      </c>
      <c r="AF33" s="5">
        <v>0</v>
      </c>
      <c r="AG33" s="5">
        <v>203</v>
      </c>
      <c r="AH33" s="5">
        <v>0</v>
      </c>
      <c r="AI33" s="5">
        <v>17</v>
      </c>
      <c r="AJ33" s="5">
        <v>0</v>
      </c>
      <c r="AK33" s="5">
        <v>0</v>
      </c>
      <c r="AL33" s="5">
        <v>1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2</v>
      </c>
      <c r="AS33" s="5">
        <v>0</v>
      </c>
      <c r="AT33" s="5">
        <v>0</v>
      </c>
      <c r="AU33" s="5">
        <v>0</v>
      </c>
      <c r="AV33" s="5">
        <v>1</v>
      </c>
      <c r="AW33" s="5">
        <v>0</v>
      </c>
      <c r="AX33" s="5">
        <v>0</v>
      </c>
      <c r="AY33" s="5">
        <v>158</v>
      </c>
      <c r="AZ33" s="5">
        <v>0</v>
      </c>
      <c r="BA33" s="5">
        <v>0</v>
      </c>
    </row>
    <row r="34" spans="1:53" ht="15" customHeight="1">
      <c r="A34" s="10" t="s">
        <v>154</v>
      </c>
      <c r="B34" s="5">
        <v>2</v>
      </c>
      <c r="C34" s="5">
        <v>0</v>
      </c>
      <c r="D34" s="5">
        <v>228</v>
      </c>
      <c r="E34" s="5">
        <v>146</v>
      </c>
      <c r="F34" s="5">
        <v>464</v>
      </c>
      <c r="G34" s="5">
        <v>203</v>
      </c>
      <c r="H34" s="5">
        <v>33</v>
      </c>
      <c r="I34" s="5">
        <v>125</v>
      </c>
      <c r="J34" s="5">
        <v>84</v>
      </c>
      <c r="K34" s="5">
        <v>3291</v>
      </c>
      <c r="L34" s="5">
        <v>2119</v>
      </c>
      <c r="M34" s="5">
        <v>27</v>
      </c>
      <c r="N34" s="5">
        <v>6</v>
      </c>
      <c r="O34" s="5">
        <v>1392</v>
      </c>
      <c r="P34" s="5">
        <v>1596</v>
      </c>
      <c r="Q34" s="5">
        <v>187</v>
      </c>
      <c r="R34" s="5">
        <v>12</v>
      </c>
      <c r="S34" s="5">
        <v>54</v>
      </c>
      <c r="T34" s="5">
        <v>6</v>
      </c>
      <c r="U34" s="5">
        <v>483</v>
      </c>
      <c r="V34" s="5">
        <v>0</v>
      </c>
      <c r="W34" s="5">
        <v>0</v>
      </c>
      <c r="X34" s="5">
        <v>2940</v>
      </c>
      <c r="Y34" s="5">
        <v>2591</v>
      </c>
      <c r="Z34" s="5">
        <v>16</v>
      </c>
      <c r="AA34" s="5">
        <v>1</v>
      </c>
      <c r="AB34" s="5">
        <v>4118</v>
      </c>
      <c r="AC34" s="5">
        <v>6</v>
      </c>
      <c r="AD34" s="5">
        <v>3782</v>
      </c>
      <c r="AE34" s="5">
        <v>1853</v>
      </c>
      <c r="AF34" s="5">
        <v>0</v>
      </c>
      <c r="AG34" s="5">
        <v>3612</v>
      </c>
      <c r="AH34" s="5">
        <v>56</v>
      </c>
      <c r="AI34" s="5">
        <v>35</v>
      </c>
      <c r="AJ34" s="5">
        <v>95</v>
      </c>
      <c r="AK34" s="5">
        <v>351</v>
      </c>
      <c r="AL34" s="5">
        <v>632</v>
      </c>
      <c r="AM34" s="5">
        <v>27</v>
      </c>
      <c r="AN34" s="5">
        <v>36</v>
      </c>
      <c r="AO34" s="5">
        <v>784</v>
      </c>
      <c r="AP34" s="5">
        <v>156</v>
      </c>
      <c r="AQ34" s="5">
        <v>88</v>
      </c>
      <c r="AR34" s="5">
        <v>90</v>
      </c>
      <c r="AS34" s="5">
        <v>1</v>
      </c>
      <c r="AT34" s="5">
        <v>39</v>
      </c>
      <c r="AU34" s="5">
        <v>20</v>
      </c>
      <c r="AV34" s="5">
        <v>1934</v>
      </c>
      <c r="AW34" s="5">
        <v>9</v>
      </c>
      <c r="AX34" s="5">
        <v>88</v>
      </c>
      <c r="AY34" s="5">
        <v>140</v>
      </c>
      <c r="AZ34" s="5">
        <v>0</v>
      </c>
      <c r="BA34" s="5">
        <v>1</v>
      </c>
    </row>
    <row r="35" spans="1:53" ht="15" customHeight="1">
      <c r="A35" s="10" t="s">
        <v>155</v>
      </c>
      <c r="B35" s="5">
        <v>0</v>
      </c>
      <c r="C35" s="5">
        <v>5</v>
      </c>
      <c r="D35" s="5">
        <v>88</v>
      </c>
      <c r="E35" s="5">
        <v>0</v>
      </c>
      <c r="F35" s="5">
        <v>0</v>
      </c>
      <c r="G35" s="5">
        <v>0</v>
      </c>
      <c r="H35" s="5">
        <v>169</v>
      </c>
      <c r="I35" s="5">
        <v>0</v>
      </c>
      <c r="J35" s="5">
        <v>0</v>
      </c>
      <c r="K35" s="5">
        <v>5242</v>
      </c>
      <c r="L35" s="5">
        <v>4654</v>
      </c>
      <c r="M35" s="5">
        <v>529</v>
      </c>
      <c r="N35" s="5">
        <v>0</v>
      </c>
      <c r="O35" s="5">
        <v>17</v>
      </c>
      <c r="P35" s="5">
        <v>2049</v>
      </c>
      <c r="Q35" s="5">
        <v>0</v>
      </c>
      <c r="R35" s="5">
        <v>1792</v>
      </c>
      <c r="S35" s="5">
        <v>167</v>
      </c>
      <c r="T35" s="5">
        <v>0</v>
      </c>
      <c r="U35" s="5">
        <v>170</v>
      </c>
      <c r="V35" s="5">
        <v>0</v>
      </c>
      <c r="W35" s="5">
        <v>45</v>
      </c>
      <c r="X35" s="5">
        <v>678</v>
      </c>
      <c r="Y35" s="5">
        <v>2287</v>
      </c>
      <c r="Z35" s="5">
        <v>50</v>
      </c>
      <c r="AA35" s="5">
        <v>138</v>
      </c>
      <c r="AB35" s="5">
        <v>4655</v>
      </c>
      <c r="AC35" s="5">
        <v>920</v>
      </c>
      <c r="AD35" s="5">
        <v>3480</v>
      </c>
      <c r="AE35" s="5">
        <v>0</v>
      </c>
      <c r="AF35" s="5">
        <v>0</v>
      </c>
      <c r="AG35" s="5">
        <v>22044</v>
      </c>
      <c r="AH35" s="5">
        <v>956</v>
      </c>
      <c r="AI35" s="5">
        <v>203</v>
      </c>
      <c r="AJ35" s="5">
        <v>286</v>
      </c>
      <c r="AK35" s="5">
        <v>109</v>
      </c>
      <c r="AL35" s="5">
        <v>1266</v>
      </c>
      <c r="AM35" s="5">
        <v>0</v>
      </c>
      <c r="AN35" s="5">
        <v>226</v>
      </c>
      <c r="AO35" s="5">
        <v>0</v>
      </c>
      <c r="AP35" s="5">
        <v>0</v>
      </c>
      <c r="AQ35" s="5">
        <v>0</v>
      </c>
      <c r="AR35" s="5">
        <v>244</v>
      </c>
      <c r="AS35" s="5">
        <v>19</v>
      </c>
      <c r="AT35" s="5">
        <v>218</v>
      </c>
      <c r="AU35" s="5">
        <v>0</v>
      </c>
      <c r="AV35" s="5">
        <v>509</v>
      </c>
      <c r="AW35" s="5">
        <v>0</v>
      </c>
      <c r="AX35" s="5">
        <v>218</v>
      </c>
      <c r="AY35" s="5">
        <v>0</v>
      </c>
      <c r="AZ35" s="5">
        <v>0</v>
      </c>
      <c r="BA35" s="5">
        <v>0</v>
      </c>
    </row>
    <row r="36" spans="1:53" ht="15" customHeight="1">
      <c r="A36" s="10" t="s">
        <v>156</v>
      </c>
      <c r="B36" s="5">
        <v>1</v>
      </c>
      <c r="C36" s="5">
        <v>0</v>
      </c>
      <c r="D36" s="5">
        <v>114</v>
      </c>
      <c r="E36" s="5">
        <v>11</v>
      </c>
      <c r="F36" s="5">
        <v>1</v>
      </c>
      <c r="G36" s="5">
        <v>58</v>
      </c>
      <c r="H36" s="5">
        <v>28</v>
      </c>
      <c r="I36" s="5">
        <v>20</v>
      </c>
      <c r="J36" s="5">
        <v>23</v>
      </c>
      <c r="K36" s="5">
        <v>811</v>
      </c>
      <c r="L36" s="5">
        <v>482</v>
      </c>
      <c r="M36" s="5">
        <v>92</v>
      </c>
      <c r="N36" s="5">
        <v>4</v>
      </c>
      <c r="O36" s="5">
        <v>113</v>
      </c>
      <c r="P36" s="5">
        <v>205</v>
      </c>
      <c r="Q36" s="5">
        <v>35</v>
      </c>
      <c r="R36" s="5">
        <v>2</v>
      </c>
      <c r="S36" s="5">
        <v>11</v>
      </c>
      <c r="T36" s="5">
        <v>9</v>
      </c>
      <c r="U36" s="5">
        <v>154</v>
      </c>
      <c r="V36" s="5">
        <v>0</v>
      </c>
      <c r="W36" s="5">
        <v>1</v>
      </c>
      <c r="X36" s="5">
        <v>269</v>
      </c>
      <c r="Y36" s="5">
        <v>506</v>
      </c>
      <c r="Z36" s="5">
        <v>9</v>
      </c>
      <c r="AA36" s="5">
        <v>4</v>
      </c>
      <c r="AB36" s="5">
        <v>1088</v>
      </c>
      <c r="AC36" s="5">
        <v>9</v>
      </c>
      <c r="AD36" s="5">
        <v>612</v>
      </c>
      <c r="AE36" s="5">
        <v>68</v>
      </c>
      <c r="AF36" s="5">
        <v>4</v>
      </c>
      <c r="AG36" s="5">
        <v>1248</v>
      </c>
      <c r="AH36" s="5">
        <v>15</v>
      </c>
      <c r="AI36" s="5">
        <v>51</v>
      </c>
      <c r="AJ36" s="5">
        <v>53</v>
      </c>
      <c r="AK36" s="5">
        <v>24</v>
      </c>
      <c r="AL36" s="5">
        <v>53</v>
      </c>
      <c r="AM36" s="5">
        <v>10</v>
      </c>
      <c r="AN36" s="5">
        <v>32</v>
      </c>
      <c r="AO36" s="5">
        <v>30</v>
      </c>
      <c r="AP36" s="5">
        <v>14</v>
      </c>
      <c r="AQ36" s="5">
        <v>61</v>
      </c>
      <c r="AR36" s="5">
        <v>13</v>
      </c>
      <c r="AS36" s="5">
        <v>1</v>
      </c>
      <c r="AT36" s="5">
        <v>17</v>
      </c>
      <c r="AU36" s="5">
        <v>14</v>
      </c>
      <c r="AV36" s="5">
        <v>88</v>
      </c>
      <c r="AW36" s="5">
        <v>1</v>
      </c>
      <c r="AX36" s="5">
        <v>37</v>
      </c>
      <c r="AY36" s="5">
        <v>4</v>
      </c>
      <c r="AZ36" s="5">
        <v>0</v>
      </c>
      <c r="BA36" s="5">
        <v>0</v>
      </c>
    </row>
    <row r="37" spans="1:53" ht="15" customHeight="1">
      <c r="A37" s="10" t="s">
        <v>157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983</v>
      </c>
      <c r="L37" s="5">
        <v>210</v>
      </c>
      <c r="M37" s="5">
        <v>0</v>
      </c>
      <c r="N37" s="5">
        <v>0</v>
      </c>
      <c r="O37" s="5">
        <v>0</v>
      </c>
      <c r="P37" s="5">
        <v>96</v>
      </c>
      <c r="Q37" s="5">
        <v>0</v>
      </c>
      <c r="R37" s="5">
        <v>0</v>
      </c>
      <c r="S37" s="5">
        <v>0</v>
      </c>
      <c r="T37" s="5">
        <v>0</v>
      </c>
      <c r="U37" s="5">
        <v>360</v>
      </c>
      <c r="V37" s="5">
        <v>0</v>
      </c>
      <c r="W37" s="5">
        <v>0</v>
      </c>
      <c r="X37" s="5">
        <v>965</v>
      </c>
      <c r="Y37" s="5">
        <v>0</v>
      </c>
      <c r="Z37" s="5">
        <v>69</v>
      </c>
      <c r="AA37" s="5">
        <v>0</v>
      </c>
      <c r="AB37" s="5">
        <v>19</v>
      </c>
      <c r="AC37" s="5">
        <v>0</v>
      </c>
      <c r="AD37" s="5">
        <v>3</v>
      </c>
      <c r="AE37" s="5">
        <v>0</v>
      </c>
      <c r="AF37" s="5">
        <v>0</v>
      </c>
      <c r="AG37" s="5">
        <v>1270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10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17</v>
      </c>
      <c r="AW37" s="5">
        <v>0</v>
      </c>
      <c r="AX37" s="5">
        <v>9</v>
      </c>
      <c r="AY37" s="5">
        <v>0</v>
      </c>
      <c r="AZ37" s="5">
        <v>0</v>
      </c>
      <c r="BA37" s="5">
        <v>0</v>
      </c>
    </row>
    <row r="38" spans="1:53" ht="15" customHeight="1">
      <c r="A38" s="10" t="s">
        <v>158</v>
      </c>
      <c r="B38" s="5">
        <v>0</v>
      </c>
      <c r="C38" s="5">
        <v>0</v>
      </c>
      <c r="D38" s="5">
        <v>63</v>
      </c>
      <c r="E38" s="5">
        <v>0</v>
      </c>
      <c r="F38" s="5">
        <v>0</v>
      </c>
      <c r="G38" s="5">
        <v>0</v>
      </c>
      <c r="H38" s="5">
        <v>6</v>
      </c>
      <c r="I38" s="5">
        <v>0</v>
      </c>
      <c r="J38" s="5">
        <v>0</v>
      </c>
      <c r="K38" s="5">
        <v>13413</v>
      </c>
      <c r="L38" s="5">
        <v>3262</v>
      </c>
      <c r="M38" s="5">
        <v>0</v>
      </c>
      <c r="N38" s="5">
        <v>0</v>
      </c>
      <c r="O38" s="5">
        <v>6</v>
      </c>
      <c r="P38" s="5">
        <v>62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1044</v>
      </c>
      <c r="Y38" s="5">
        <v>1979</v>
      </c>
      <c r="Z38" s="5">
        <v>6</v>
      </c>
      <c r="AA38" s="5">
        <v>0</v>
      </c>
      <c r="AB38" s="5">
        <v>6769</v>
      </c>
      <c r="AC38" s="5">
        <v>0</v>
      </c>
      <c r="AD38" s="5">
        <v>2550</v>
      </c>
      <c r="AE38" s="5">
        <v>0</v>
      </c>
      <c r="AF38" s="5">
        <v>0</v>
      </c>
      <c r="AG38" s="5">
        <v>512</v>
      </c>
      <c r="AH38" s="5">
        <v>0</v>
      </c>
      <c r="AI38" s="5">
        <v>0</v>
      </c>
      <c r="AJ38" s="5">
        <v>0</v>
      </c>
      <c r="AK38" s="5">
        <v>74</v>
      </c>
      <c r="AL38" s="5">
        <v>36</v>
      </c>
      <c r="AM38" s="5">
        <v>0</v>
      </c>
      <c r="AN38" s="5">
        <v>19</v>
      </c>
      <c r="AO38" s="5">
        <v>0</v>
      </c>
      <c r="AP38" s="5">
        <v>0</v>
      </c>
      <c r="AQ38" s="5">
        <v>1</v>
      </c>
      <c r="AR38" s="5">
        <v>5</v>
      </c>
      <c r="AS38" s="5">
        <v>0</v>
      </c>
      <c r="AT38" s="5">
        <v>0</v>
      </c>
      <c r="AU38" s="5">
        <v>0</v>
      </c>
      <c r="AV38" s="5">
        <v>156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</row>
    <row r="39" spans="1:53" ht="15" customHeight="1">
      <c r="A39" s="12" t="s">
        <v>159</v>
      </c>
      <c r="B39" s="7">
        <v>167</v>
      </c>
      <c r="C39" s="7">
        <v>7</v>
      </c>
      <c r="D39" s="7">
        <v>1042</v>
      </c>
      <c r="E39" s="7">
        <v>923</v>
      </c>
      <c r="F39" s="7">
        <v>-3026</v>
      </c>
      <c r="G39" s="7">
        <v>3222</v>
      </c>
      <c r="H39" s="7">
        <v>462</v>
      </c>
      <c r="I39" s="7">
        <v>143</v>
      </c>
      <c r="J39" s="7">
        <v>760</v>
      </c>
      <c r="K39" s="7">
        <v>13121</v>
      </c>
      <c r="L39" s="7">
        <v>15221</v>
      </c>
      <c r="M39" s="7">
        <v>1407</v>
      </c>
      <c r="N39" s="7">
        <v>-31</v>
      </c>
      <c r="O39" s="7">
        <v>4176</v>
      </c>
      <c r="P39" s="7">
        <v>9158</v>
      </c>
      <c r="Q39" s="7">
        <v>2411</v>
      </c>
      <c r="R39" s="7">
        <v>2734</v>
      </c>
      <c r="S39" s="7">
        <v>441</v>
      </c>
      <c r="T39" s="7">
        <v>224</v>
      </c>
      <c r="U39" s="7">
        <v>2301</v>
      </c>
      <c r="V39" s="7">
        <v>3175</v>
      </c>
      <c r="W39" s="7">
        <v>69</v>
      </c>
      <c r="X39" s="7">
        <v>6701</v>
      </c>
      <c r="Y39" s="7">
        <v>11347</v>
      </c>
      <c r="Z39" s="7">
        <v>126</v>
      </c>
      <c r="AA39" s="7">
        <v>417</v>
      </c>
      <c r="AB39" s="7">
        <v>8374</v>
      </c>
      <c r="AC39" s="7">
        <v>1875</v>
      </c>
      <c r="AD39" s="7">
        <v>7334</v>
      </c>
      <c r="AE39" s="7">
        <v>2445</v>
      </c>
      <c r="AF39" s="7">
        <v>39</v>
      </c>
      <c r="AG39" s="7">
        <v>28099</v>
      </c>
      <c r="AH39" s="7">
        <v>2095</v>
      </c>
      <c r="AI39" s="7">
        <v>2080</v>
      </c>
      <c r="AJ39" s="7">
        <v>1381</v>
      </c>
      <c r="AK39" s="7">
        <v>119</v>
      </c>
      <c r="AL39" s="7">
        <v>2171</v>
      </c>
      <c r="AM39" s="7">
        <v>514</v>
      </c>
      <c r="AN39" s="7">
        <v>581</v>
      </c>
      <c r="AO39" s="7">
        <v>-290</v>
      </c>
      <c r="AP39" s="7">
        <v>49</v>
      </c>
      <c r="AQ39" s="7">
        <v>2817</v>
      </c>
      <c r="AR39" s="7">
        <v>442</v>
      </c>
      <c r="AS39" s="7">
        <v>27</v>
      </c>
      <c r="AT39" s="7">
        <v>408</v>
      </c>
      <c r="AU39" s="7">
        <v>644</v>
      </c>
      <c r="AV39" s="7">
        <v>1379</v>
      </c>
      <c r="AW39" s="7">
        <v>58</v>
      </c>
      <c r="AX39" s="7">
        <v>677</v>
      </c>
      <c r="AY39" s="7">
        <v>4117</v>
      </c>
      <c r="AZ39" s="7">
        <v>59</v>
      </c>
      <c r="BA39" s="7">
        <v>-658</v>
      </c>
    </row>
    <row r="40" spans="1:53" ht="15" customHeight="1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</row>
    <row r="41" spans="1:53" ht="15" customHeight="1">
      <c r="A41" s="16" t="s">
        <v>160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</row>
    <row r="42" spans="1:53" ht="15" customHeight="1">
      <c r="A42" s="11" t="s">
        <v>54</v>
      </c>
      <c r="B42" s="6">
        <v>-356</v>
      </c>
      <c r="C42" s="6">
        <v>74</v>
      </c>
      <c r="D42" s="6">
        <v>8998</v>
      </c>
      <c r="E42" s="6">
        <v>3198</v>
      </c>
      <c r="F42" s="6">
        <v>191</v>
      </c>
      <c r="G42" s="6">
        <v>13566</v>
      </c>
      <c r="H42" s="6">
        <v>3168</v>
      </c>
      <c r="I42" s="6">
        <v>2236</v>
      </c>
      <c r="J42" s="6">
        <v>5997</v>
      </c>
      <c r="K42" s="6">
        <v>71871</v>
      </c>
      <c r="L42" s="6">
        <v>42513</v>
      </c>
      <c r="M42" s="6">
        <v>236</v>
      </c>
      <c r="N42" s="6">
        <v>819</v>
      </c>
      <c r="O42" s="6">
        <v>14119</v>
      </c>
      <c r="P42" s="6">
        <v>29429</v>
      </c>
      <c r="Q42" s="6">
        <v>7502</v>
      </c>
      <c r="R42" s="6">
        <v>7791</v>
      </c>
      <c r="S42" s="6">
        <v>3165</v>
      </c>
      <c r="T42" s="6">
        <v>628</v>
      </c>
      <c r="U42" s="6">
        <v>16572</v>
      </c>
      <c r="V42" s="6">
        <v>1867</v>
      </c>
      <c r="W42" s="6">
        <v>184</v>
      </c>
      <c r="X42" s="6">
        <v>21664</v>
      </c>
      <c r="Y42" s="6">
        <v>36610</v>
      </c>
      <c r="Z42" s="6">
        <v>332</v>
      </c>
      <c r="AA42" s="6">
        <v>209</v>
      </c>
      <c r="AB42" s="6">
        <v>73015</v>
      </c>
      <c r="AC42" s="6">
        <v>544</v>
      </c>
      <c r="AD42" s="6">
        <v>49568</v>
      </c>
      <c r="AE42" s="6">
        <v>17268</v>
      </c>
      <c r="AF42" s="6">
        <v>64</v>
      </c>
      <c r="AG42" s="6">
        <v>119647</v>
      </c>
      <c r="AH42" s="6">
        <v>1527</v>
      </c>
      <c r="AI42" s="6">
        <v>2166</v>
      </c>
      <c r="AJ42" s="6">
        <v>278</v>
      </c>
      <c r="AK42" s="6">
        <v>1540</v>
      </c>
      <c r="AL42" s="6">
        <v>18983</v>
      </c>
      <c r="AM42" s="6">
        <v>2230</v>
      </c>
      <c r="AN42" s="6">
        <v>1806</v>
      </c>
      <c r="AO42" s="6">
        <v>635</v>
      </c>
      <c r="AP42" s="6">
        <v>-32</v>
      </c>
      <c r="AQ42" s="6">
        <v>2174</v>
      </c>
      <c r="AR42" s="6">
        <v>2872</v>
      </c>
      <c r="AS42" s="6">
        <v>339</v>
      </c>
      <c r="AT42" s="6">
        <v>1198</v>
      </c>
      <c r="AU42" s="6">
        <v>1158</v>
      </c>
      <c r="AV42" s="6">
        <v>14501</v>
      </c>
      <c r="AW42" s="6">
        <v>306</v>
      </c>
      <c r="AX42" s="6">
        <v>1796</v>
      </c>
      <c r="AY42" s="6">
        <v>16187</v>
      </c>
      <c r="AZ42" s="6">
        <v>100</v>
      </c>
      <c r="BA42" s="6">
        <v>164</v>
      </c>
    </row>
    <row r="43" spans="1:53" ht="15" customHeight="1">
      <c r="A43" s="10" t="s">
        <v>55</v>
      </c>
      <c r="B43" s="5">
        <v>1344</v>
      </c>
      <c r="C43" s="5">
        <v>4</v>
      </c>
      <c r="D43" s="5">
        <v>3361</v>
      </c>
      <c r="E43" s="5">
        <v>706</v>
      </c>
      <c r="F43" s="5">
        <v>202</v>
      </c>
      <c r="G43" s="5">
        <v>3960</v>
      </c>
      <c r="H43" s="5">
        <v>1638</v>
      </c>
      <c r="I43" s="5">
        <v>365</v>
      </c>
      <c r="J43" s="5">
        <v>2221</v>
      </c>
      <c r="K43" s="5">
        <v>83800</v>
      </c>
      <c r="L43" s="5">
        <v>33594</v>
      </c>
      <c r="M43" s="5">
        <v>2986</v>
      </c>
      <c r="N43" s="5">
        <v>237</v>
      </c>
      <c r="O43" s="5">
        <v>6352</v>
      </c>
      <c r="P43" s="5">
        <v>11585</v>
      </c>
      <c r="Q43" s="5">
        <v>2776</v>
      </c>
      <c r="R43" s="5">
        <v>251</v>
      </c>
      <c r="S43" s="5">
        <v>456</v>
      </c>
      <c r="T43" s="5">
        <v>496</v>
      </c>
      <c r="U43" s="5">
        <v>6018</v>
      </c>
      <c r="V43" s="5">
        <v>1332</v>
      </c>
      <c r="W43" s="5">
        <v>101</v>
      </c>
      <c r="X43" s="5">
        <v>21146</v>
      </c>
      <c r="Y43" s="5">
        <v>18671</v>
      </c>
      <c r="Z43" s="5">
        <v>247</v>
      </c>
      <c r="AA43" s="5">
        <v>747</v>
      </c>
      <c r="AB43" s="5">
        <v>29400</v>
      </c>
      <c r="AC43" s="5">
        <v>2584</v>
      </c>
      <c r="AD43" s="5">
        <v>16164</v>
      </c>
      <c r="AE43" s="5">
        <v>806</v>
      </c>
      <c r="AF43" s="5">
        <v>-12</v>
      </c>
      <c r="AG43" s="5">
        <v>34920</v>
      </c>
      <c r="AH43" s="5">
        <v>2355</v>
      </c>
      <c r="AI43" s="5">
        <v>1723</v>
      </c>
      <c r="AJ43" s="5">
        <v>2763</v>
      </c>
      <c r="AK43" s="5">
        <v>999</v>
      </c>
      <c r="AL43" s="5">
        <v>2963</v>
      </c>
      <c r="AM43" s="5">
        <v>-4</v>
      </c>
      <c r="AN43" s="5">
        <v>402</v>
      </c>
      <c r="AO43" s="5">
        <v>403</v>
      </c>
      <c r="AP43" s="5">
        <v>-198</v>
      </c>
      <c r="AQ43" s="5">
        <v>2253</v>
      </c>
      <c r="AR43" s="5">
        <v>1341</v>
      </c>
      <c r="AS43" s="5">
        <v>-5</v>
      </c>
      <c r="AT43" s="5">
        <v>360</v>
      </c>
      <c r="AU43" s="5">
        <v>116</v>
      </c>
      <c r="AV43" s="5">
        <v>11929</v>
      </c>
      <c r="AW43" s="5">
        <v>60</v>
      </c>
      <c r="AX43" s="5">
        <v>2537</v>
      </c>
      <c r="AY43" s="5">
        <v>1749</v>
      </c>
      <c r="AZ43" s="5">
        <v>67</v>
      </c>
      <c r="BA43" s="5">
        <v>-1</v>
      </c>
    </row>
    <row r="44" spans="1:53" ht="15" customHeight="1">
      <c r="A44" s="10" t="s">
        <v>56</v>
      </c>
      <c r="B44" s="5">
        <v>988</v>
      </c>
      <c r="C44" s="5">
        <v>78</v>
      </c>
      <c r="D44" s="5">
        <v>12359</v>
      </c>
      <c r="E44" s="5">
        <v>3904</v>
      </c>
      <c r="F44" s="5">
        <v>393</v>
      </c>
      <c r="G44" s="5">
        <v>17526</v>
      </c>
      <c r="H44" s="5">
        <v>4806</v>
      </c>
      <c r="I44" s="5">
        <v>2601</v>
      </c>
      <c r="J44" s="5">
        <v>8218</v>
      </c>
      <c r="K44" s="5">
        <v>155671</v>
      </c>
      <c r="L44" s="5">
        <v>76107</v>
      </c>
      <c r="M44" s="5">
        <v>3222</v>
      </c>
      <c r="N44" s="5">
        <v>1056</v>
      </c>
      <c r="O44" s="5">
        <v>20471</v>
      </c>
      <c r="P44" s="5">
        <v>41014</v>
      </c>
      <c r="Q44" s="5">
        <v>10278</v>
      </c>
      <c r="R44" s="5">
        <v>8042</v>
      </c>
      <c r="S44" s="5">
        <v>3621</v>
      </c>
      <c r="T44" s="5">
        <v>1124</v>
      </c>
      <c r="U44" s="5">
        <v>22590</v>
      </c>
      <c r="V44" s="5">
        <v>3199</v>
      </c>
      <c r="W44" s="5">
        <v>285</v>
      </c>
      <c r="X44" s="5">
        <v>42810</v>
      </c>
      <c r="Y44" s="5">
        <v>55281</v>
      </c>
      <c r="Z44" s="5">
        <v>579</v>
      </c>
      <c r="AA44" s="5">
        <v>956</v>
      </c>
      <c r="AB44" s="5">
        <v>102415</v>
      </c>
      <c r="AC44" s="5">
        <v>3128</v>
      </c>
      <c r="AD44" s="5">
        <v>65732</v>
      </c>
      <c r="AE44" s="5">
        <v>18074</v>
      </c>
      <c r="AF44" s="5">
        <v>52</v>
      </c>
      <c r="AG44" s="5">
        <v>154567</v>
      </c>
      <c r="AH44" s="5">
        <v>3882</v>
      </c>
      <c r="AI44" s="5">
        <v>3889</v>
      </c>
      <c r="AJ44" s="5">
        <v>3041</v>
      </c>
      <c r="AK44" s="5">
        <v>2539</v>
      </c>
      <c r="AL44" s="5">
        <v>21946</v>
      </c>
      <c r="AM44" s="5">
        <v>2226</v>
      </c>
      <c r="AN44" s="5">
        <v>2208</v>
      </c>
      <c r="AO44" s="5">
        <v>1038</v>
      </c>
      <c r="AP44" s="5">
        <v>-230</v>
      </c>
      <c r="AQ44" s="5">
        <v>4427</v>
      </c>
      <c r="AR44" s="5">
        <v>4213</v>
      </c>
      <c r="AS44" s="5">
        <v>334</v>
      </c>
      <c r="AT44" s="5">
        <v>1558</v>
      </c>
      <c r="AU44" s="5">
        <v>1274</v>
      </c>
      <c r="AV44" s="5">
        <v>26430</v>
      </c>
      <c r="AW44" s="5">
        <v>366</v>
      </c>
      <c r="AX44" s="5">
        <v>4333</v>
      </c>
      <c r="AY44" s="5">
        <v>17936</v>
      </c>
      <c r="AZ44" s="5">
        <v>167</v>
      </c>
      <c r="BA44" s="5">
        <v>163</v>
      </c>
    </row>
    <row r="45" spans="1:53" ht="15" customHeight="1">
      <c r="A45" s="10" t="s">
        <v>57</v>
      </c>
      <c r="B45" s="5">
        <v>707</v>
      </c>
      <c r="C45" s="5">
        <v>53</v>
      </c>
      <c r="D45" s="5">
        <v>6918</v>
      </c>
      <c r="E45" s="5">
        <v>2738</v>
      </c>
      <c r="F45" s="5">
        <v>278</v>
      </c>
      <c r="G45" s="5">
        <v>11955</v>
      </c>
      <c r="H45" s="5">
        <v>2912</v>
      </c>
      <c r="I45" s="5">
        <v>1874</v>
      </c>
      <c r="J45" s="5">
        <v>6395</v>
      </c>
      <c r="K45" s="5">
        <v>71016</v>
      </c>
      <c r="L45" s="5">
        <v>35539</v>
      </c>
      <c r="M45" s="5">
        <v>1000</v>
      </c>
      <c r="N45" s="5">
        <v>755</v>
      </c>
      <c r="O45" s="5">
        <v>13258</v>
      </c>
      <c r="P45" s="5">
        <v>26072</v>
      </c>
      <c r="Q45" s="5">
        <v>3661</v>
      </c>
      <c r="R45" s="5">
        <v>2361</v>
      </c>
      <c r="S45" s="5">
        <v>1970</v>
      </c>
      <c r="T45" s="5">
        <v>813</v>
      </c>
      <c r="U45" s="5">
        <v>13462</v>
      </c>
      <c r="V45" s="5">
        <v>22</v>
      </c>
      <c r="W45" s="5">
        <v>158</v>
      </c>
      <c r="X45" s="5">
        <v>27860</v>
      </c>
      <c r="Y45" s="5">
        <v>35326</v>
      </c>
      <c r="Z45" s="5">
        <v>247</v>
      </c>
      <c r="AA45" s="5">
        <v>375</v>
      </c>
      <c r="AB45" s="5">
        <v>55545</v>
      </c>
      <c r="AC45" s="5">
        <v>749</v>
      </c>
      <c r="AD45" s="5">
        <v>32800</v>
      </c>
      <c r="AE45" s="5">
        <v>10637</v>
      </c>
      <c r="AF45" s="5">
        <v>3</v>
      </c>
      <c r="AG45" s="5">
        <v>65602</v>
      </c>
      <c r="AH45" s="5">
        <v>833</v>
      </c>
      <c r="AI45" s="5">
        <v>1368</v>
      </c>
      <c r="AJ45" s="5">
        <v>1234</v>
      </c>
      <c r="AK45" s="5">
        <v>2400</v>
      </c>
      <c r="AL45" s="5">
        <v>10845</v>
      </c>
      <c r="AM45" s="5">
        <v>1044</v>
      </c>
      <c r="AN45" s="5">
        <v>1016</v>
      </c>
      <c r="AO45" s="5">
        <v>1000</v>
      </c>
      <c r="AP45" s="5">
        <v>253</v>
      </c>
      <c r="AQ45" s="5">
        <v>1157</v>
      </c>
      <c r="AR45" s="5">
        <v>2310</v>
      </c>
      <c r="AS45" s="5">
        <v>266</v>
      </c>
      <c r="AT45" s="5">
        <v>542</v>
      </c>
      <c r="AU45" s="5">
        <v>492</v>
      </c>
      <c r="AV45" s="5">
        <v>15852</v>
      </c>
      <c r="AW45" s="5">
        <v>195</v>
      </c>
      <c r="AX45" s="5">
        <v>1997</v>
      </c>
      <c r="AY45" s="5">
        <v>9709</v>
      </c>
      <c r="AZ45" s="5">
        <v>87</v>
      </c>
      <c r="BA45" s="5">
        <v>652</v>
      </c>
    </row>
    <row r="46" spans="1:53" ht="15" customHeight="1">
      <c r="A46" s="10" t="s">
        <v>196</v>
      </c>
      <c r="B46" s="5">
        <v>281</v>
      </c>
      <c r="C46" s="5">
        <v>25</v>
      </c>
      <c r="D46" s="5">
        <v>5441</v>
      </c>
      <c r="E46" s="5">
        <v>1166</v>
      </c>
      <c r="F46" s="5">
        <v>115</v>
      </c>
      <c r="G46" s="5">
        <v>5571</v>
      </c>
      <c r="H46" s="5">
        <v>1894</v>
      </c>
      <c r="I46" s="5">
        <v>727</v>
      </c>
      <c r="J46" s="5">
        <v>1823</v>
      </c>
      <c r="K46" s="5">
        <v>84655</v>
      </c>
      <c r="L46" s="5">
        <v>40568</v>
      </c>
      <c r="M46" s="5">
        <v>2222</v>
      </c>
      <c r="N46" s="5">
        <v>301</v>
      </c>
      <c r="O46" s="5">
        <v>7213</v>
      </c>
      <c r="P46" s="5">
        <v>14942</v>
      </c>
      <c r="Q46" s="5">
        <v>6617</v>
      </c>
      <c r="R46" s="5">
        <v>5681</v>
      </c>
      <c r="S46" s="5">
        <v>1651</v>
      </c>
      <c r="T46" s="5">
        <v>311</v>
      </c>
      <c r="U46" s="5">
        <v>9128</v>
      </c>
      <c r="V46" s="5">
        <v>3177</v>
      </c>
      <c r="W46" s="5">
        <v>127</v>
      </c>
      <c r="X46" s="5">
        <v>14950</v>
      </c>
      <c r="Y46" s="5">
        <v>19955</v>
      </c>
      <c r="Z46" s="5">
        <v>332</v>
      </c>
      <c r="AA46" s="5">
        <v>581</v>
      </c>
      <c r="AB46" s="5">
        <v>46870</v>
      </c>
      <c r="AC46" s="5">
        <v>2379</v>
      </c>
      <c r="AD46" s="5">
        <v>32932</v>
      </c>
      <c r="AE46" s="5">
        <v>7437</v>
      </c>
      <c r="AF46" s="5">
        <v>49</v>
      </c>
      <c r="AG46" s="5">
        <v>88965</v>
      </c>
      <c r="AH46" s="5">
        <v>3049</v>
      </c>
      <c r="AI46" s="5">
        <v>2521</v>
      </c>
      <c r="AJ46" s="5">
        <v>1807</v>
      </c>
      <c r="AK46" s="5">
        <v>139</v>
      </c>
      <c r="AL46" s="5">
        <v>11101</v>
      </c>
      <c r="AM46" s="5">
        <v>1182</v>
      </c>
      <c r="AN46" s="5">
        <v>1192</v>
      </c>
      <c r="AO46" s="5">
        <v>38</v>
      </c>
      <c r="AP46" s="5">
        <v>-483</v>
      </c>
      <c r="AQ46" s="5">
        <v>3270</v>
      </c>
      <c r="AR46" s="5">
        <v>1903</v>
      </c>
      <c r="AS46" s="5">
        <v>68</v>
      </c>
      <c r="AT46" s="5">
        <v>1016</v>
      </c>
      <c r="AU46" s="5">
        <v>782</v>
      </c>
      <c r="AV46" s="5">
        <v>10578</v>
      </c>
      <c r="AW46" s="5">
        <v>171</v>
      </c>
      <c r="AX46" s="5">
        <v>2336</v>
      </c>
      <c r="AY46" s="5">
        <v>8227</v>
      </c>
      <c r="AZ46" s="5">
        <v>80</v>
      </c>
      <c r="BA46" s="5">
        <v>-489</v>
      </c>
    </row>
    <row r="47" spans="1:53" ht="15" customHeight="1">
      <c r="A47" s="10" t="s">
        <v>197</v>
      </c>
      <c r="B47" s="5">
        <v>-1</v>
      </c>
      <c r="C47" s="5">
        <v>0</v>
      </c>
      <c r="D47" s="5">
        <v>1286</v>
      </c>
      <c r="E47" s="5">
        <v>139</v>
      </c>
      <c r="F47" s="5">
        <v>436</v>
      </c>
      <c r="G47" s="5">
        <v>1814</v>
      </c>
      <c r="H47" s="5">
        <v>363</v>
      </c>
      <c r="I47" s="5">
        <v>493</v>
      </c>
      <c r="J47" s="5">
        <v>470</v>
      </c>
      <c r="K47" s="5">
        <v>8681</v>
      </c>
      <c r="L47" s="5">
        <v>4290</v>
      </c>
      <c r="M47" s="5">
        <v>846</v>
      </c>
      <c r="N47" s="5">
        <v>109</v>
      </c>
      <c r="O47" s="5">
        <v>-797</v>
      </c>
      <c r="P47" s="5">
        <v>4595</v>
      </c>
      <c r="Q47" s="5">
        <v>-91</v>
      </c>
      <c r="R47" s="5">
        <v>-10</v>
      </c>
      <c r="S47" s="5">
        <v>-27</v>
      </c>
      <c r="T47" s="5">
        <v>91</v>
      </c>
      <c r="U47" s="5">
        <v>742</v>
      </c>
      <c r="V47" s="5">
        <v>0</v>
      </c>
      <c r="W47" s="5">
        <v>19</v>
      </c>
      <c r="X47" s="5">
        <v>4811</v>
      </c>
      <c r="Y47" s="5">
        <v>5341</v>
      </c>
      <c r="Z47" s="5">
        <v>53</v>
      </c>
      <c r="AA47" s="5">
        <v>108</v>
      </c>
      <c r="AB47" s="5">
        <v>5466</v>
      </c>
      <c r="AC47" s="5">
        <v>526</v>
      </c>
      <c r="AD47" s="5">
        <v>2975</v>
      </c>
      <c r="AE47" s="5">
        <v>4841</v>
      </c>
      <c r="AF47" s="5">
        <v>0</v>
      </c>
      <c r="AG47" s="5">
        <v>16999</v>
      </c>
      <c r="AH47" s="5">
        <v>97</v>
      </c>
      <c r="AI47" s="5">
        <v>763</v>
      </c>
      <c r="AJ47" s="5">
        <v>-75</v>
      </c>
      <c r="AK47" s="5">
        <v>642</v>
      </c>
      <c r="AL47" s="5">
        <v>515</v>
      </c>
      <c r="AM47" s="5">
        <v>101</v>
      </c>
      <c r="AN47" s="5">
        <v>89</v>
      </c>
      <c r="AO47" s="5">
        <v>924</v>
      </c>
      <c r="AP47" s="5">
        <v>879</v>
      </c>
      <c r="AQ47" s="5">
        <v>378</v>
      </c>
      <c r="AR47" s="5">
        <v>61</v>
      </c>
      <c r="AS47" s="5">
        <v>0</v>
      </c>
      <c r="AT47" s="5">
        <v>144</v>
      </c>
      <c r="AU47" s="5">
        <v>12</v>
      </c>
      <c r="AV47" s="5">
        <v>942</v>
      </c>
      <c r="AW47" s="5">
        <v>-1</v>
      </c>
      <c r="AX47" s="5">
        <v>153</v>
      </c>
      <c r="AY47" s="5">
        <v>2814</v>
      </c>
      <c r="AZ47" s="5">
        <v>5</v>
      </c>
      <c r="BA47" s="5">
        <v>6</v>
      </c>
    </row>
    <row r="48" spans="1:53" ht="15" customHeight="1">
      <c r="A48" s="10" t="s">
        <v>58</v>
      </c>
      <c r="B48" s="5">
        <v>280</v>
      </c>
      <c r="C48" s="5">
        <v>25</v>
      </c>
      <c r="D48" s="5">
        <v>6727</v>
      </c>
      <c r="E48" s="5">
        <v>1305</v>
      </c>
      <c r="F48" s="5">
        <v>551</v>
      </c>
      <c r="G48" s="5">
        <v>7385</v>
      </c>
      <c r="H48" s="5">
        <v>2257</v>
      </c>
      <c r="I48" s="5">
        <v>1220</v>
      </c>
      <c r="J48" s="5">
        <v>2293</v>
      </c>
      <c r="K48" s="5">
        <v>93336</v>
      </c>
      <c r="L48" s="5">
        <v>44858</v>
      </c>
      <c r="M48" s="5">
        <v>3068</v>
      </c>
      <c r="N48" s="5">
        <v>410</v>
      </c>
      <c r="O48" s="5">
        <v>6416</v>
      </c>
      <c r="P48" s="5">
        <v>19537</v>
      </c>
      <c r="Q48" s="5">
        <v>6526</v>
      </c>
      <c r="R48" s="5">
        <v>5671</v>
      </c>
      <c r="S48" s="5">
        <v>1624</v>
      </c>
      <c r="T48" s="5">
        <v>402</v>
      </c>
      <c r="U48" s="5">
        <v>9870</v>
      </c>
      <c r="V48" s="5">
        <v>3177</v>
      </c>
      <c r="W48" s="5">
        <v>146</v>
      </c>
      <c r="X48" s="5">
        <v>19761</v>
      </c>
      <c r="Y48" s="5">
        <v>25296</v>
      </c>
      <c r="Z48" s="5">
        <v>385</v>
      </c>
      <c r="AA48" s="5">
        <v>689</v>
      </c>
      <c r="AB48" s="5">
        <v>52336</v>
      </c>
      <c r="AC48" s="5">
        <v>2905</v>
      </c>
      <c r="AD48" s="5">
        <v>35907</v>
      </c>
      <c r="AE48" s="5">
        <v>12278</v>
      </c>
      <c r="AF48" s="5">
        <v>49</v>
      </c>
      <c r="AG48" s="5">
        <v>105964</v>
      </c>
      <c r="AH48" s="5">
        <v>3146</v>
      </c>
      <c r="AI48" s="5">
        <v>3284</v>
      </c>
      <c r="AJ48" s="5">
        <v>1732</v>
      </c>
      <c r="AK48" s="5">
        <v>781</v>
      </c>
      <c r="AL48" s="5">
        <v>11616</v>
      </c>
      <c r="AM48" s="5">
        <v>1283</v>
      </c>
      <c r="AN48" s="5">
        <v>1281</v>
      </c>
      <c r="AO48" s="5">
        <v>962</v>
      </c>
      <c r="AP48" s="5">
        <v>396</v>
      </c>
      <c r="AQ48" s="5">
        <v>3648</v>
      </c>
      <c r="AR48" s="5">
        <v>1964</v>
      </c>
      <c r="AS48" s="5">
        <v>68</v>
      </c>
      <c r="AT48" s="5">
        <v>1160</v>
      </c>
      <c r="AU48" s="5">
        <v>794</v>
      </c>
      <c r="AV48" s="5">
        <v>11520</v>
      </c>
      <c r="AW48" s="5">
        <v>170</v>
      </c>
      <c r="AX48" s="5">
        <v>2489</v>
      </c>
      <c r="AY48" s="5">
        <v>11041</v>
      </c>
      <c r="AZ48" s="5">
        <v>85</v>
      </c>
      <c r="BA48" s="5">
        <v>-483</v>
      </c>
    </row>
    <row r="49" spans="1:53" ht="15" customHeight="1">
      <c r="A49" s="10" t="s">
        <v>198</v>
      </c>
      <c r="B49" s="5">
        <v>0</v>
      </c>
      <c r="C49" s="5">
        <v>0</v>
      </c>
      <c r="D49" s="5">
        <v>169</v>
      </c>
      <c r="E49" s="5">
        <v>0</v>
      </c>
      <c r="F49" s="5">
        <v>0</v>
      </c>
      <c r="G49" s="5">
        <v>0</v>
      </c>
      <c r="H49" s="5">
        <v>37</v>
      </c>
      <c r="I49" s="5">
        <v>168</v>
      </c>
      <c r="J49" s="5">
        <v>55</v>
      </c>
      <c r="K49" s="5">
        <v>-11121</v>
      </c>
      <c r="L49" s="5">
        <v>-3451</v>
      </c>
      <c r="M49" s="5">
        <v>238</v>
      </c>
      <c r="N49" s="5">
        <v>0</v>
      </c>
      <c r="O49" s="5">
        <v>564</v>
      </c>
      <c r="P49" s="5">
        <v>316</v>
      </c>
      <c r="Q49" s="5">
        <v>0</v>
      </c>
      <c r="R49" s="5">
        <v>0</v>
      </c>
      <c r="S49" s="5">
        <v>0</v>
      </c>
      <c r="T49" s="5">
        <v>0</v>
      </c>
      <c r="U49" s="5">
        <v>72</v>
      </c>
      <c r="V49" s="5">
        <v>0</v>
      </c>
      <c r="W49" s="5">
        <v>0</v>
      </c>
      <c r="X49" s="5">
        <v>-496</v>
      </c>
      <c r="Y49" s="5">
        <v>-1052</v>
      </c>
      <c r="Z49" s="5">
        <v>-5</v>
      </c>
      <c r="AA49" s="5">
        <v>0</v>
      </c>
      <c r="AB49" s="5">
        <v>-6732</v>
      </c>
      <c r="AC49" s="5">
        <v>4</v>
      </c>
      <c r="AD49" s="5">
        <v>-2006</v>
      </c>
      <c r="AE49" s="5">
        <v>0</v>
      </c>
      <c r="AF49" s="5">
        <v>0</v>
      </c>
      <c r="AG49" s="5">
        <v>2030</v>
      </c>
      <c r="AH49" s="5">
        <v>0</v>
      </c>
      <c r="AI49" s="5">
        <v>227</v>
      </c>
      <c r="AJ49" s="5">
        <v>0</v>
      </c>
      <c r="AK49" s="5">
        <v>-74</v>
      </c>
      <c r="AL49" s="5">
        <v>-35</v>
      </c>
      <c r="AM49" s="5">
        <v>8</v>
      </c>
      <c r="AN49" s="5">
        <v>-27</v>
      </c>
      <c r="AO49" s="5">
        <v>0</v>
      </c>
      <c r="AP49" s="5">
        <v>0</v>
      </c>
      <c r="AQ49" s="5">
        <v>15</v>
      </c>
      <c r="AR49" s="5">
        <v>-5</v>
      </c>
      <c r="AS49" s="5">
        <v>0</v>
      </c>
      <c r="AT49" s="5">
        <v>0</v>
      </c>
      <c r="AU49" s="5">
        <v>0</v>
      </c>
      <c r="AV49" s="5">
        <v>-132</v>
      </c>
      <c r="AW49" s="5">
        <v>0</v>
      </c>
      <c r="AX49" s="5">
        <v>2</v>
      </c>
      <c r="AY49" s="5">
        <v>0</v>
      </c>
      <c r="AZ49" s="5">
        <v>0</v>
      </c>
      <c r="BA49" s="5">
        <v>0</v>
      </c>
    </row>
    <row r="50" spans="1:53" ht="15" customHeight="1">
      <c r="A50" s="10" t="s">
        <v>199</v>
      </c>
      <c r="B50" s="5">
        <v>113</v>
      </c>
      <c r="C50" s="5">
        <v>13</v>
      </c>
      <c r="D50" s="5">
        <v>5766</v>
      </c>
      <c r="E50" s="5">
        <v>382</v>
      </c>
      <c r="F50" s="5">
        <v>3577</v>
      </c>
      <c r="G50" s="5">
        <v>4163</v>
      </c>
      <c r="H50" s="5">
        <v>1663</v>
      </c>
      <c r="I50" s="5">
        <v>1245</v>
      </c>
      <c r="J50" s="5">
        <v>1588</v>
      </c>
      <c r="K50" s="5">
        <v>63852</v>
      </c>
      <c r="L50" s="5">
        <v>21532</v>
      </c>
      <c r="M50" s="5">
        <v>1370</v>
      </c>
      <c r="N50" s="5">
        <v>441</v>
      </c>
      <c r="O50" s="5">
        <v>2787</v>
      </c>
      <c r="P50" s="5">
        <v>8646</v>
      </c>
      <c r="Q50" s="5">
        <v>4115</v>
      </c>
      <c r="R50" s="5">
        <v>1145</v>
      </c>
      <c r="S50" s="5">
        <v>1016</v>
      </c>
      <c r="T50" s="5">
        <v>178</v>
      </c>
      <c r="U50" s="5">
        <v>7471</v>
      </c>
      <c r="V50" s="5">
        <v>2</v>
      </c>
      <c r="W50" s="5">
        <v>32</v>
      </c>
      <c r="X50" s="5">
        <v>11886</v>
      </c>
      <c r="Y50" s="5">
        <v>10610</v>
      </c>
      <c r="Z50" s="5">
        <v>204</v>
      </c>
      <c r="AA50" s="5">
        <v>134</v>
      </c>
      <c r="AB50" s="5">
        <v>32575</v>
      </c>
      <c r="AC50" s="5">
        <v>114</v>
      </c>
      <c r="AD50" s="5">
        <v>23087</v>
      </c>
      <c r="AE50" s="5">
        <v>9833</v>
      </c>
      <c r="AF50" s="5">
        <v>10</v>
      </c>
      <c r="AG50" s="5">
        <v>57851</v>
      </c>
      <c r="AH50" s="5">
        <v>95</v>
      </c>
      <c r="AI50" s="5">
        <v>1228</v>
      </c>
      <c r="AJ50" s="5">
        <v>65</v>
      </c>
      <c r="AK50" s="5">
        <v>479</v>
      </c>
      <c r="AL50" s="5">
        <v>8144</v>
      </c>
      <c r="AM50" s="5">
        <v>777</v>
      </c>
      <c r="AN50" s="5">
        <v>447</v>
      </c>
      <c r="AO50" s="5">
        <v>1252</v>
      </c>
      <c r="AP50" s="5">
        <v>347</v>
      </c>
      <c r="AQ50" s="5">
        <v>846</v>
      </c>
      <c r="AR50" s="5">
        <v>1273</v>
      </c>
      <c r="AS50" s="5">
        <v>22</v>
      </c>
      <c r="AT50" s="5">
        <v>534</v>
      </c>
      <c r="AU50" s="5">
        <v>150</v>
      </c>
      <c r="AV50" s="5">
        <v>9500</v>
      </c>
      <c r="AW50" s="5">
        <v>112</v>
      </c>
      <c r="AX50" s="5">
        <v>1596</v>
      </c>
      <c r="AY50" s="5">
        <v>6924</v>
      </c>
      <c r="AZ50" s="5">
        <v>26</v>
      </c>
      <c r="BA50" s="5">
        <v>175</v>
      </c>
    </row>
    <row r="51" spans="1:53" ht="15" customHeight="1">
      <c r="A51" s="10" t="s">
        <v>59</v>
      </c>
      <c r="B51" s="5">
        <v>0</v>
      </c>
      <c r="C51" s="5">
        <v>5</v>
      </c>
      <c r="D51" s="5">
        <v>88</v>
      </c>
      <c r="E51" s="5">
        <v>0</v>
      </c>
      <c r="F51" s="5">
        <v>0</v>
      </c>
      <c r="G51" s="5">
        <v>0</v>
      </c>
      <c r="H51" s="5">
        <v>169</v>
      </c>
      <c r="I51" s="5">
        <v>0</v>
      </c>
      <c r="J51" s="5">
        <v>0</v>
      </c>
      <c r="K51" s="5">
        <v>5242</v>
      </c>
      <c r="L51" s="5">
        <v>4654</v>
      </c>
      <c r="M51" s="5">
        <v>529</v>
      </c>
      <c r="N51" s="5">
        <v>0</v>
      </c>
      <c r="O51" s="5">
        <v>17</v>
      </c>
      <c r="P51" s="5">
        <v>2049</v>
      </c>
      <c r="Q51" s="5">
        <v>0</v>
      </c>
      <c r="R51" s="5">
        <v>1792</v>
      </c>
      <c r="S51" s="5">
        <v>167</v>
      </c>
      <c r="T51" s="5">
        <v>0</v>
      </c>
      <c r="U51" s="5">
        <v>170</v>
      </c>
      <c r="V51" s="5">
        <v>0</v>
      </c>
      <c r="W51" s="5">
        <v>45</v>
      </c>
      <c r="X51" s="5">
        <v>678</v>
      </c>
      <c r="Y51" s="5">
        <v>2287</v>
      </c>
      <c r="Z51" s="5">
        <v>50</v>
      </c>
      <c r="AA51" s="5">
        <v>138</v>
      </c>
      <c r="AB51" s="5">
        <v>4655</v>
      </c>
      <c r="AC51" s="5">
        <v>920</v>
      </c>
      <c r="AD51" s="5">
        <v>3480</v>
      </c>
      <c r="AE51" s="5">
        <v>0</v>
      </c>
      <c r="AF51" s="5">
        <v>0</v>
      </c>
      <c r="AG51" s="5">
        <v>22044</v>
      </c>
      <c r="AH51" s="5">
        <v>956</v>
      </c>
      <c r="AI51" s="5">
        <v>203</v>
      </c>
      <c r="AJ51" s="5">
        <v>286</v>
      </c>
      <c r="AK51" s="5">
        <v>109</v>
      </c>
      <c r="AL51" s="5">
        <v>1266</v>
      </c>
      <c r="AM51" s="5">
        <v>0</v>
      </c>
      <c r="AN51" s="5">
        <v>226</v>
      </c>
      <c r="AO51" s="5">
        <v>0</v>
      </c>
      <c r="AP51" s="5">
        <v>0</v>
      </c>
      <c r="AQ51" s="5">
        <v>0</v>
      </c>
      <c r="AR51" s="5">
        <v>244</v>
      </c>
      <c r="AS51" s="5">
        <v>19</v>
      </c>
      <c r="AT51" s="5">
        <v>218</v>
      </c>
      <c r="AU51" s="5">
        <v>0</v>
      </c>
      <c r="AV51" s="5">
        <v>509</v>
      </c>
      <c r="AW51" s="5">
        <v>0</v>
      </c>
      <c r="AX51" s="5">
        <v>218</v>
      </c>
      <c r="AY51" s="5">
        <v>0</v>
      </c>
      <c r="AZ51" s="5">
        <v>0</v>
      </c>
      <c r="BA51" s="5">
        <v>0</v>
      </c>
    </row>
    <row r="52" spans="1:53" ht="15" customHeight="1">
      <c r="A52" s="12" t="s">
        <v>200</v>
      </c>
      <c r="B52" s="7">
        <v>167</v>
      </c>
      <c r="C52" s="7">
        <v>7</v>
      </c>
      <c r="D52" s="7">
        <v>1042</v>
      </c>
      <c r="E52" s="7">
        <v>923</v>
      </c>
      <c r="F52" s="7">
        <v>-3026</v>
      </c>
      <c r="G52" s="7">
        <v>3222</v>
      </c>
      <c r="H52" s="7">
        <v>462</v>
      </c>
      <c r="I52" s="7">
        <v>143</v>
      </c>
      <c r="J52" s="7">
        <v>760</v>
      </c>
      <c r="K52" s="7">
        <v>13121</v>
      </c>
      <c r="L52" s="7">
        <v>15221</v>
      </c>
      <c r="M52" s="7">
        <v>1407</v>
      </c>
      <c r="N52" s="7">
        <v>-31</v>
      </c>
      <c r="O52" s="7">
        <v>4176</v>
      </c>
      <c r="P52" s="7">
        <v>9158</v>
      </c>
      <c r="Q52" s="7">
        <v>2411</v>
      </c>
      <c r="R52" s="7">
        <v>2734</v>
      </c>
      <c r="S52" s="7">
        <v>441</v>
      </c>
      <c r="T52" s="7">
        <v>224</v>
      </c>
      <c r="U52" s="7">
        <v>2301</v>
      </c>
      <c r="V52" s="7">
        <v>3175</v>
      </c>
      <c r="W52" s="7">
        <v>69</v>
      </c>
      <c r="X52" s="7">
        <v>6701</v>
      </c>
      <c r="Y52" s="7">
        <v>11347</v>
      </c>
      <c r="Z52" s="7">
        <v>126</v>
      </c>
      <c r="AA52" s="7">
        <v>417</v>
      </c>
      <c r="AB52" s="7">
        <v>8374</v>
      </c>
      <c r="AC52" s="7">
        <v>1875</v>
      </c>
      <c r="AD52" s="7">
        <v>7334</v>
      </c>
      <c r="AE52" s="7">
        <v>2445</v>
      </c>
      <c r="AF52" s="7">
        <v>39</v>
      </c>
      <c r="AG52" s="7">
        <v>28099</v>
      </c>
      <c r="AH52" s="7">
        <v>2095</v>
      </c>
      <c r="AI52" s="7">
        <v>2080</v>
      </c>
      <c r="AJ52" s="7">
        <v>1381</v>
      </c>
      <c r="AK52" s="7">
        <v>119</v>
      </c>
      <c r="AL52" s="7">
        <v>2171</v>
      </c>
      <c r="AM52" s="7">
        <v>514</v>
      </c>
      <c r="AN52" s="7">
        <v>581</v>
      </c>
      <c r="AO52" s="7">
        <v>-290</v>
      </c>
      <c r="AP52" s="7">
        <v>49</v>
      </c>
      <c r="AQ52" s="7">
        <v>2817</v>
      </c>
      <c r="AR52" s="7">
        <v>442</v>
      </c>
      <c r="AS52" s="7">
        <v>27</v>
      </c>
      <c r="AT52" s="7">
        <v>408</v>
      </c>
      <c r="AU52" s="7">
        <v>644</v>
      </c>
      <c r="AV52" s="7">
        <v>1379</v>
      </c>
      <c r="AW52" s="7">
        <v>58</v>
      </c>
      <c r="AX52" s="7">
        <v>677</v>
      </c>
      <c r="AY52" s="7">
        <v>4117</v>
      </c>
      <c r="AZ52" s="7">
        <v>59</v>
      </c>
      <c r="BA52" s="7">
        <v>-658</v>
      </c>
    </row>
    <row r="53" spans="1:53" ht="15" customHeight="1"/>
    <row r="54" spans="1:53" ht="15" customHeight="1">
      <c r="A54" s="2" t="s">
        <v>193</v>
      </c>
    </row>
    <row r="55" spans="1:53" ht="15" customHeight="1">
      <c r="A55" s="2" t="s">
        <v>164</v>
      </c>
    </row>
    <row r="56" spans="1:53" ht="15" customHeight="1"/>
    <row r="57" spans="1:53" ht="15" customHeight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</row>
    <row r="58" spans="1:53" ht="15" customHeight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</row>
  </sheetData>
  <printOptions horizontalCentered="1" verticalCentered="1"/>
  <pageMargins left="0.74803149606299213" right="0.74803149606299213" top="0.52" bottom="0.5" header="0.51181102362204722" footer="0.51181102362204722"/>
  <pageSetup paperSize="9" scale="74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lha28">
    <pageSetUpPr fitToPage="1"/>
  </sheetPr>
  <dimension ref="A1:AV58"/>
  <sheetViews>
    <sheetView showGridLines="0" workbookViewId="0">
      <selection activeCell="B57" sqref="B57:AU57"/>
    </sheetView>
  </sheetViews>
  <sheetFormatPr defaultRowHeight="12.75"/>
  <cols>
    <col min="1" max="1" width="29.7109375" style="2" customWidth="1"/>
    <col min="2" max="47" width="9.7109375" style="2" customWidth="1"/>
    <col min="256" max="256" width="29.7109375" customWidth="1"/>
    <col min="257" max="257" width="3.28515625" customWidth="1"/>
    <col min="299" max="299" width="10" customWidth="1"/>
    <col min="302" max="302" width="10.42578125" customWidth="1"/>
    <col min="303" max="303" width="9.85546875" customWidth="1"/>
    <col min="512" max="512" width="29.7109375" customWidth="1"/>
    <col min="513" max="513" width="3.28515625" customWidth="1"/>
    <col min="555" max="555" width="10" customWidth="1"/>
    <col min="558" max="558" width="10.42578125" customWidth="1"/>
    <col min="559" max="559" width="9.85546875" customWidth="1"/>
    <col min="768" max="768" width="29.7109375" customWidth="1"/>
    <col min="769" max="769" width="3.28515625" customWidth="1"/>
    <col min="811" max="811" width="10" customWidth="1"/>
    <col min="814" max="814" width="10.42578125" customWidth="1"/>
    <col min="815" max="815" width="9.85546875" customWidth="1"/>
    <col min="1024" max="1024" width="29.7109375" customWidth="1"/>
    <col min="1025" max="1025" width="3.28515625" customWidth="1"/>
    <col min="1067" max="1067" width="10" customWidth="1"/>
    <col min="1070" max="1070" width="10.42578125" customWidth="1"/>
    <col min="1071" max="1071" width="9.85546875" customWidth="1"/>
    <col min="1280" max="1280" width="29.7109375" customWidth="1"/>
    <col min="1281" max="1281" width="3.28515625" customWidth="1"/>
    <col min="1323" max="1323" width="10" customWidth="1"/>
    <col min="1326" max="1326" width="10.42578125" customWidth="1"/>
    <col min="1327" max="1327" width="9.85546875" customWidth="1"/>
    <col min="1536" max="1536" width="29.7109375" customWidth="1"/>
    <col min="1537" max="1537" width="3.28515625" customWidth="1"/>
    <col min="1579" max="1579" width="10" customWidth="1"/>
    <col min="1582" max="1582" width="10.42578125" customWidth="1"/>
    <col min="1583" max="1583" width="9.85546875" customWidth="1"/>
    <col min="1792" max="1792" width="29.7109375" customWidth="1"/>
    <col min="1793" max="1793" width="3.28515625" customWidth="1"/>
    <col min="1835" max="1835" width="10" customWidth="1"/>
    <col min="1838" max="1838" width="10.42578125" customWidth="1"/>
    <col min="1839" max="1839" width="9.85546875" customWidth="1"/>
    <col min="2048" max="2048" width="29.7109375" customWidth="1"/>
    <col min="2049" max="2049" width="3.28515625" customWidth="1"/>
    <col min="2091" max="2091" width="10" customWidth="1"/>
    <col min="2094" max="2094" width="10.42578125" customWidth="1"/>
    <col min="2095" max="2095" width="9.85546875" customWidth="1"/>
    <col min="2304" max="2304" width="29.7109375" customWidth="1"/>
    <col min="2305" max="2305" width="3.28515625" customWidth="1"/>
    <col min="2347" max="2347" width="10" customWidth="1"/>
    <col min="2350" max="2350" width="10.42578125" customWidth="1"/>
    <col min="2351" max="2351" width="9.85546875" customWidth="1"/>
    <col min="2560" max="2560" width="29.7109375" customWidth="1"/>
    <col min="2561" max="2561" width="3.28515625" customWidth="1"/>
    <col min="2603" max="2603" width="10" customWidth="1"/>
    <col min="2606" max="2606" width="10.42578125" customWidth="1"/>
    <col min="2607" max="2607" width="9.85546875" customWidth="1"/>
    <col min="2816" max="2816" width="29.7109375" customWidth="1"/>
    <col min="2817" max="2817" width="3.28515625" customWidth="1"/>
    <col min="2859" max="2859" width="10" customWidth="1"/>
    <col min="2862" max="2862" width="10.42578125" customWidth="1"/>
    <col min="2863" max="2863" width="9.85546875" customWidth="1"/>
    <col min="3072" max="3072" width="29.7109375" customWidth="1"/>
    <col min="3073" max="3073" width="3.28515625" customWidth="1"/>
    <col min="3115" max="3115" width="10" customWidth="1"/>
    <col min="3118" max="3118" width="10.42578125" customWidth="1"/>
    <col min="3119" max="3119" width="9.85546875" customWidth="1"/>
    <col min="3328" max="3328" width="29.7109375" customWidth="1"/>
    <col min="3329" max="3329" width="3.28515625" customWidth="1"/>
    <col min="3371" max="3371" width="10" customWidth="1"/>
    <col min="3374" max="3374" width="10.42578125" customWidth="1"/>
    <col min="3375" max="3375" width="9.85546875" customWidth="1"/>
    <col min="3584" max="3584" width="29.7109375" customWidth="1"/>
    <col min="3585" max="3585" width="3.28515625" customWidth="1"/>
    <col min="3627" max="3627" width="10" customWidth="1"/>
    <col min="3630" max="3630" width="10.42578125" customWidth="1"/>
    <col min="3631" max="3631" width="9.85546875" customWidth="1"/>
    <col min="3840" max="3840" width="29.7109375" customWidth="1"/>
    <col min="3841" max="3841" width="3.28515625" customWidth="1"/>
    <col min="3883" max="3883" width="10" customWidth="1"/>
    <col min="3886" max="3886" width="10.42578125" customWidth="1"/>
    <col min="3887" max="3887" width="9.85546875" customWidth="1"/>
    <col min="4096" max="4096" width="29.7109375" customWidth="1"/>
    <col min="4097" max="4097" width="3.28515625" customWidth="1"/>
    <col min="4139" max="4139" width="10" customWidth="1"/>
    <col min="4142" max="4142" width="10.42578125" customWidth="1"/>
    <col min="4143" max="4143" width="9.85546875" customWidth="1"/>
    <col min="4352" max="4352" width="29.7109375" customWidth="1"/>
    <col min="4353" max="4353" width="3.28515625" customWidth="1"/>
    <col min="4395" max="4395" width="10" customWidth="1"/>
    <col min="4398" max="4398" width="10.42578125" customWidth="1"/>
    <col min="4399" max="4399" width="9.85546875" customWidth="1"/>
    <col min="4608" max="4608" width="29.7109375" customWidth="1"/>
    <col min="4609" max="4609" width="3.28515625" customWidth="1"/>
    <col min="4651" max="4651" width="10" customWidth="1"/>
    <col min="4654" max="4654" width="10.42578125" customWidth="1"/>
    <col min="4655" max="4655" width="9.85546875" customWidth="1"/>
    <col min="4864" max="4864" width="29.7109375" customWidth="1"/>
    <col min="4865" max="4865" width="3.28515625" customWidth="1"/>
    <col min="4907" max="4907" width="10" customWidth="1"/>
    <col min="4910" max="4910" width="10.42578125" customWidth="1"/>
    <col min="4911" max="4911" width="9.85546875" customWidth="1"/>
    <col min="5120" max="5120" width="29.7109375" customWidth="1"/>
    <col min="5121" max="5121" width="3.28515625" customWidth="1"/>
    <col min="5163" max="5163" width="10" customWidth="1"/>
    <col min="5166" max="5166" width="10.42578125" customWidth="1"/>
    <col min="5167" max="5167" width="9.85546875" customWidth="1"/>
    <col min="5376" max="5376" width="29.7109375" customWidth="1"/>
    <col min="5377" max="5377" width="3.28515625" customWidth="1"/>
    <col min="5419" max="5419" width="10" customWidth="1"/>
    <col min="5422" max="5422" width="10.42578125" customWidth="1"/>
    <col min="5423" max="5423" width="9.85546875" customWidth="1"/>
    <col min="5632" max="5632" width="29.7109375" customWidth="1"/>
    <col min="5633" max="5633" width="3.28515625" customWidth="1"/>
    <col min="5675" max="5675" width="10" customWidth="1"/>
    <col min="5678" max="5678" width="10.42578125" customWidth="1"/>
    <col min="5679" max="5679" width="9.85546875" customWidth="1"/>
    <col min="5888" max="5888" width="29.7109375" customWidth="1"/>
    <col min="5889" max="5889" width="3.28515625" customWidth="1"/>
    <col min="5931" max="5931" width="10" customWidth="1"/>
    <col min="5934" max="5934" width="10.42578125" customWidth="1"/>
    <col min="5935" max="5935" width="9.85546875" customWidth="1"/>
    <col min="6144" max="6144" width="29.7109375" customWidth="1"/>
    <col min="6145" max="6145" width="3.28515625" customWidth="1"/>
    <col min="6187" max="6187" width="10" customWidth="1"/>
    <col min="6190" max="6190" width="10.42578125" customWidth="1"/>
    <col min="6191" max="6191" width="9.85546875" customWidth="1"/>
    <col min="6400" max="6400" width="29.7109375" customWidth="1"/>
    <col min="6401" max="6401" width="3.28515625" customWidth="1"/>
    <col min="6443" max="6443" width="10" customWidth="1"/>
    <col min="6446" max="6446" width="10.42578125" customWidth="1"/>
    <col min="6447" max="6447" width="9.85546875" customWidth="1"/>
    <col min="6656" max="6656" width="29.7109375" customWidth="1"/>
    <col min="6657" max="6657" width="3.28515625" customWidth="1"/>
    <col min="6699" max="6699" width="10" customWidth="1"/>
    <col min="6702" max="6702" width="10.42578125" customWidth="1"/>
    <col min="6703" max="6703" width="9.85546875" customWidth="1"/>
    <col min="6912" max="6912" width="29.7109375" customWidth="1"/>
    <col min="6913" max="6913" width="3.28515625" customWidth="1"/>
    <col min="6955" max="6955" width="10" customWidth="1"/>
    <col min="6958" max="6958" width="10.42578125" customWidth="1"/>
    <col min="6959" max="6959" width="9.85546875" customWidth="1"/>
    <col min="7168" max="7168" width="29.7109375" customWidth="1"/>
    <col min="7169" max="7169" width="3.28515625" customWidth="1"/>
    <col min="7211" max="7211" width="10" customWidth="1"/>
    <col min="7214" max="7214" width="10.42578125" customWidth="1"/>
    <col min="7215" max="7215" width="9.85546875" customWidth="1"/>
    <col min="7424" max="7424" width="29.7109375" customWidth="1"/>
    <col min="7425" max="7425" width="3.28515625" customWidth="1"/>
    <col min="7467" max="7467" width="10" customWidth="1"/>
    <col min="7470" max="7470" width="10.42578125" customWidth="1"/>
    <col min="7471" max="7471" width="9.85546875" customWidth="1"/>
    <col min="7680" max="7680" width="29.7109375" customWidth="1"/>
    <col min="7681" max="7681" width="3.28515625" customWidth="1"/>
    <col min="7723" max="7723" width="10" customWidth="1"/>
    <col min="7726" max="7726" width="10.42578125" customWidth="1"/>
    <col min="7727" max="7727" width="9.85546875" customWidth="1"/>
    <col min="7936" max="7936" width="29.7109375" customWidth="1"/>
    <col min="7937" max="7937" width="3.28515625" customWidth="1"/>
    <col min="7979" max="7979" width="10" customWidth="1"/>
    <col min="7982" max="7982" width="10.42578125" customWidth="1"/>
    <col min="7983" max="7983" width="9.85546875" customWidth="1"/>
    <col min="8192" max="8192" width="29.7109375" customWidth="1"/>
    <col min="8193" max="8193" width="3.28515625" customWidth="1"/>
    <col min="8235" max="8235" width="10" customWidth="1"/>
    <col min="8238" max="8238" width="10.42578125" customWidth="1"/>
    <col min="8239" max="8239" width="9.85546875" customWidth="1"/>
    <col min="8448" max="8448" width="29.7109375" customWidth="1"/>
    <col min="8449" max="8449" width="3.28515625" customWidth="1"/>
    <col min="8491" max="8491" width="10" customWidth="1"/>
    <col min="8494" max="8494" width="10.42578125" customWidth="1"/>
    <col min="8495" max="8495" width="9.85546875" customWidth="1"/>
    <col min="8704" max="8704" width="29.7109375" customWidth="1"/>
    <col min="8705" max="8705" width="3.28515625" customWidth="1"/>
    <col min="8747" max="8747" width="10" customWidth="1"/>
    <col min="8750" max="8750" width="10.42578125" customWidth="1"/>
    <col min="8751" max="8751" width="9.85546875" customWidth="1"/>
    <col min="8960" max="8960" width="29.7109375" customWidth="1"/>
    <col min="8961" max="8961" width="3.28515625" customWidth="1"/>
    <col min="9003" max="9003" width="10" customWidth="1"/>
    <col min="9006" max="9006" width="10.42578125" customWidth="1"/>
    <col min="9007" max="9007" width="9.85546875" customWidth="1"/>
    <col min="9216" max="9216" width="29.7109375" customWidth="1"/>
    <col min="9217" max="9217" width="3.28515625" customWidth="1"/>
    <col min="9259" max="9259" width="10" customWidth="1"/>
    <col min="9262" max="9262" width="10.42578125" customWidth="1"/>
    <col min="9263" max="9263" width="9.85546875" customWidth="1"/>
    <col min="9472" max="9472" width="29.7109375" customWidth="1"/>
    <col min="9473" max="9473" width="3.28515625" customWidth="1"/>
    <col min="9515" max="9515" width="10" customWidth="1"/>
    <col min="9518" max="9518" width="10.42578125" customWidth="1"/>
    <col min="9519" max="9519" width="9.85546875" customWidth="1"/>
    <col min="9728" max="9728" width="29.7109375" customWidth="1"/>
    <col min="9729" max="9729" width="3.28515625" customWidth="1"/>
    <col min="9771" max="9771" width="10" customWidth="1"/>
    <col min="9774" max="9774" width="10.42578125" customWidth="1"/>
    <col min="9775" max="9775" width="9.85546875" customWidth="1"/>
    <col min="9984" max="9984" width="29.7109375" customWidth="1"/>
    <col min="9985" max="9985" width="3.28515625" customWidth="1"/>
    <col min="10027" max="10027" width="10" customWidth="1"/>
    <col min="10030" max="10030" width="10.42578125" customWidth="1"/>
    <col min="10031" max="10031" width="9.85546875" customWidth="1"/>
    <col min="10240" max="10240" width="29.7109375" customWidth="1"/>
    <col min="10241" max="10241" width="3.28515625" customWidth="1"/>
    <col min="10283" max="10283" width="10" customWidth="1"/>
    <col min="10286" max="10286" width="10.42578125" customWidth="1"/>
    <col min="10287" max="10287" width="9.85546875" customWidth="1"/>
    <col min="10496" max="10496" width="29.7109375" customWidth="1"/>
    <col min="10497" max="10497" width="3.28515625" customWidth="1"/>
    <col min="10539" max="10539" width="10" customWidth="1"/>
    <col min="10542" max="10542" width="10.42578125" customWidth="1"/>
    <col min="10543" max="10543" width="9.85546875" customWidth="1"/>
    <col min="10752" max="10752" width="29.7109375" customWidth="1"/>
    <col min="10753" max="10753" width="3.28515625" customWidth="1"/>
    <col min="10795" max="10795" width="10" customWidth="1"/>
    <col min="10798" max="10798" width="10.42578125" customWidth="1"/>
    <col min="10799" max="10799" width="9.85546875" customWidth="1"/>
    <col min="11008" max="11008" width="29.7109375" customWidth="1"/>
    <col min="11009" max="11009" width="3.28515625" customWidth="1"/>
    <col min="11051" max="11051" width="10" customWidth="1"/>
    <col min="11054" max="11054" width="10.42578125" customWidth="1"/>
    <col min="11055" max="11055" width="9.85546875" customWidth="1"/>
    <col min="11264" max="11264" width="29.7109375" customWidth="1"/>
    <col min="11265" max="11265" width="3.28515625" customWidth="1"/>
    <col min="11307" max="11307" width="10" customWidth="1"/>
    <col min="11310" max="11310" width="10.42578125" customWidth="1"/>
    <col min="11311" max="11311" width="9.85546875" customWidth="1"/>
    <col min="11520" max="11520" width="29.7109375" customWidth="1"/>
    <col min="11521" max="11521" width="3.28515625" customWidth="1"/>
    <col min="11563" max="11563" width="10" customWidth="1"/>
    <col min="11566" max="11566" width="10.42578125" customWidth="1"/>
    <col min="11567" max="11567" width="9.85546875" customWidth="1"/>
    <col min="11776" max="11776" width="29.7109375" customWidth="1"/>
    <col min="11777" max="11777" width="3.28515625" customWidth="1"/>
    <col min="11819" max="11819" width="10" customWidth="1"/>
    <col min="11822" max="11822" width="10.42578125" customWidth="1"/>
    <col min="11823" max="11823" width="9.85546875" customWidth="1"/>
    <col min="12032" max="12032" width="29.7109375" customWidth="1"/>
    <col min="12033" max="12033" width="3.28515625" customWidth="1"/>
    <col min="12075" max="12075" width="10" customWidth="1"/>
    <col min="12078" max="12078" width="10.42578125" customWidth="1"/>
    <col min="12079" max="12079" width="9.85546875" customWidth="1"/>
    <col min="12288" max="12288" width="29.7109375" customWidth="1"/>
    <col min="12289" max="12289" width="3.28515625" customWidth="1"/>
    <col min="12331" max="12331" width="10" customWidth="1"/>
    <col min="12334" max="12334" width="10.42578125" customWidth="1"/>
    <col min="12335" max="12335" width="9.85546875" customWidth="1"/>
    <col min="12544" max="12544" width="29.7109375" customWidth="1"/>
    <col min="12545" max="12545" width="3.28515625" customWidth="1"/>
    <col min="12587" max="12587" width="10" customWidth="1"/>
    <col min="12590" max="12590" width="10.42578125" customWidth="1"/>
    <col min="12591" max="12591" width="9.85546875" customWidth="1"/>
    <col min="12800" max="12800" width="29.7109375" customWidth="1"/>
    <col min="12801" max="12801" width="3.28515625" customWidth="1"/>
    <col min="12843" max="12843" width="10" customWidth="1"/>
    <col min="12846" max="12846" width="10.42578125" customWidth="1"/>
    <col min="12847" max="12847" width="9.85546875" customWidth="1"/>
    <col min="13056" max="13056" width="29.7109375" customWidth="1"/>
    <col min="13057" max="13057" width="3.28515625" customWidth="1"/>
    <col min="13099" max="13099" width="10" customWidth="1"/>
    <col min="13102" max="13102" width="10.42578125" customWidth="1"/>
    <col min="13103" max="13103" width="9.85546875" customWidth="1"/>
    <col min="13312" max="13312" width="29.7109375" customWidth="1"/>
    <col min="13313" max="13313" width="3.28515625" customWidth="1"/>
    <col min="13355" max="13355" width="10" customWidth="1"/>
    <col min="13358" max="13358" width="10.42578125" customWidth="1"/>
    <col min="13359" max="13359" width="9.85546875" customWidth="1"/>
    <col min="13568" max="13568" width="29.7109375" customWidth="1"/>
    <col min="13569" max="13569" width="3.28515625" customWidth="1"/>
    <col min="13611" max="13611" width="10" customWidth="1"/>
    <col min="13614" max="13614" width="10.42578125" customWidth="1"/>
    <col min="13615" max="13615" width="9.85546875" customWidth="1"/>
    <col min="13824" max="13824" width="29.7109375" customWidth="1"/>
    <col min="13825" max="13825" width="3.28515625" customWidth="1"/>
    <col min="13867" max="13867" width="10" customWidth="1"/>
    <col min="13870" max="13870" width="10.42578125" customWidth="1"/>
    <col min="13871" max="13871" width="9.85546875" customWidth="1"/>
    <col min="14080" max="14080" width="29.7109375" customWidth="1"/>
    <col min="14081" max="14081" width="3.28515625" customWidth="1"/>
    <col min="14123" max="14123" width="10" customWidth="1"/>
    <col min="14126" max="14126" width="10.42578125" customWidth="1"/>
    <col min="14127" max="14127" width="9.85546875" customWidth="1"/>
    <col min="14336" max="14336" width="29.7109375" customWidth="1"/>
    <col min="14337" max="14337" width="3.28515625" customWidth="1"/>
    <col min="14379" max="14379" width="10" customWidth="1"/>
    <col min="14382" max="14382" width="10.42578125" customWidth="1"/>
    <col min="14383" max="14383" width="9.85546875" customWidth="1"/>
    <col min="14592" max="14592" width="29.7109375" customWidth="1"/>
    <col min="14593" max="14593" width="3.28515625" customWidth="1"/>
    <col min="14635" max="14635" width="10" customWidth="1"/>
    <col min="14638" max="14638" width="10.42578125" customWidth="1"/>
    <col min="14639" max="14639" width="9.85546875" customWidth="1"/>
    <col min="14848" max="14848" width="29.7109375" customWidth="1"/>
    <col min="14849" max="14849" width="3.28515625" customWidth="1"/>
    <col min="14891" max="14891" width="10" customWidth="1"/>
    <col min="14894" max="14894" width="10.42578125" customWidth="1"/>
    <col min="14895" max="14895" width="9.85546875" customWidth="1"/>
    <col min="15104" max="15104" width="29.7109375" customWidth="1"/>
    <col min="15105" max="15105" width="3.28515625" customWidth="1"/>
    <col min="15147" max="15147" width="10" customWidth="1"/>
    <col min="15150" max="15150" width="10.42578125" customWidth="1"/>
    <col min="15151" max="15151" width="9.85546875" customWidth="1"/>
    <col min="15360" max="15360" width="29.7109375" customWidth="1"/>
    <col min="15361" max="15361" width="3.28515625" customWidth="1"/>
    <col min="15403" max="15403" width="10" customWidth="1"/>
    <col min="15406" max="15406" width="10.42578125" customWidth="1"/>
    <col min="15407" max="15407" width="9.85546875" customWidth="1"/>
    <col min="15616" max="15616" width="29.7109375" customWidth="1"/>
    <col min="15617" max="15617" width="3.28515625" customWidth="1"/>
    <col min="15659" max="15659" width="10" customWidth="1"/>
    <col min="15662" max="15662" width="10.42578125" customWidth="1"/>
    <col min="15663" max="15663" width="9.85546875" customWidth="1"/>
    <col min="15872" max="15872" width="29.7109375" customWidth="1"/>
    <col min="15873" max="15873" width="3.28515625" customWidth="1"/>
    <col min="15915" max="15915" width="10" customWidth="1"/>
    <col min="15918" max="15918" width="10.42578125" customWidth="1"/>
    <col min="15919" max="15919" width="9.85546875" customWidth="1"/>
    <col min="16128" max="16128" width="29.7109375" customWidth="1"/>
    <col min="16129" max="16129" width="3.28515625" customWidth="1"/>
    <col min="16171" max="16171" width="10" customWidth="1"/>
    <col min="16174" max="16174" width="10.42578125" customWidth="1"/>
    <col min="16175" max="16175" width="9.85546875" customWidth="1"/>
  </cols>
  <sheetData>
    <row r="1" spans="1:48" ht="15" customHeight="1">
      <c r="A1" s="8" t="s">
        <v>177</v>
      </c>
      <c r="AV1" s="14"/>
    </row>
    <row r="2" spans="1:48" ht="15" customHeight="1">
      <c r="A2" s="8" t="s">
        <v>294</v>
      </c>
      <c r="AV2" s="15"/>
    </row>
    <row r="3" spans="1:48" ht="15" customHeight="1"/>
    <row r="4" spans="1:48" ht="15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</row>
    <row r="5" spans="1:48" ht="15" customHeight="1">
      <c r="A5" s="2" t="s">
        <v>178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</row>
    <row r="6" spans="1:48" ht="15" customHeight="1">
      <c r="A6" s="18"/>
    </row>
    <row r="7" spans="1:48" ht="15" customHeight="1">
      <c r="B7" s="3" t="s">
        <v>30</v>
      </c>
      <c r="C7" s="3" t="s">
        <v>19</v>
      </c>
      <c r="D7" s="3" t="s">
        <v>124</v>
      </c>
      <c r="E7" s="3" t="s">
        <v>22</v>
      </c>
      <c r="F7" s="3" t="s">
        <v>6</v>
      </c>
      <c r="G7" s="3" t="s">
        <v>61</v>
      </c>
      <c r="H7" s="3" t="s">
        <v>10</v>
      </c>
      <c r="I7" s="3" t="s">
        <v>16</v>
      </c>
      <c r="J7" s="3" t="s">
        <v>31</v>
      </c>
      <c r="K7" s="3" t="s">
        <v>17</v>
      </c>
      <c r="L7" s="3" t="s">
        <v>2</v>
      </c>
      <c r="M7" s="3" t="s">
        <v>119</v>
      </c>
      <c r="N7" s="3" t="s">
        <v>29</v>
      </c>
      <c r="O7" s="3" t="s">
        <v>9</v>
      </c>
      <c r="P7" s="3" t="s">
        <v>14</v>
      </c>
      <c r="Q7" s="3" t="s">
        <v>15</v>
      </c>
      <c r="R7" s="3" t="s">
        <v>120</v>
      </c>
      <c r="S7" s="3" t="s">
        <v>36</v>
      </c>
      <c r="T7" s="3" t="s">
        <v>28</v>
      </c>
      <c r="U7" s="3" t="s">
        <v>5</v>
      </c>
      <c r="V7" s="3" t="s">
        <v>114</v>
      </c>
      <c r="W7" s="3" t="s">
        <v>3</v>
      </c>
      <c r="X7" s="3" t="s">
        <v>18</v>
      </c>
      <c r="Y7" s="3" t="s">
        <v>115</v>
      </c>
      <c r="Z7" s="3" t="s">
        <v>4</v>
      </c>
      <c r="AA7" s="3" t="s">
        <v>121</v>
      </c>
      <c r="AB7" s="3" t="s">
        <v>8</v>
      </c>
      <c r="AC7" s="3" t="s">
        <v>129</v>
      </c>
      <c r="AD7" s="3" t="s">
        <v>11</v>
      </c>
      <c r="AE7" s="3" t="s">
        <v>113</v>
      </c>
      <c r="AF7" s="3" t="s">
        <v>116</v>
      </c>
      <c r="AG7" s="3" t="s">
        <v>25</v>
      </c>
      <c r="AH7" s="3" t="s">
        <v>20</v>
      </c>
      <c r="AI7" s="3" t="s">
        <v>12</v>
      </c>
      <c r="AJ7" s="3" t="s">
        <v>128</v>
      </c>
      <c r="AK7" s="3" t="s">
        <v>32</v>
      </c>
      <c r="AL7" s="3" t="s">
        <v>161</v>
      </c>
      <c r="AM7" s="3" t="s">
        <v>118</v>
      </c>
      <c r="AN7" s="3" t="s">
        <v>117</v>
      </c>
      <c r="AO7" s="3" t="s">
        <v>27</v>
      </c>
      <c r="AP7" s="3" t="s">
        <v>133</v>
      </c>
      <c r="AQ7" s="3" t="s">
        <v>33</v>
      </c>
      <c r="AR7" s="3" t="s">
        <v>184</v>
      </c>
      <c r="AS7" s="3" t="s">
        <v>189</v>
      </c>
      <c r="AT7" s="3" t="s">
        <v>126</v>
      </c>
      <c r="AU7" s="3" t="s">
        <v>130</v>
      </c>
    </row>
    <row r="8" spans="1:48" ht="15" customHeight="1">
      <c r="B8" s="22" t="s">
        <v>127</v>
      </c>
      <c r="C8" s="22"/>
      <c r="D8" s="22" t="s">
        <v>127</v>
      </c>
      <c r="E8" s="22" t="s">
        <v>127</v>
      </c>
      <c r="F8" s="22" t="s">
        <v>127</v>
      </c>
      <c r="G8" s="22"/>
      <c r="H8" s="22"/>
      <c r="I8" s="22"/>
      <c r="J8" s="22"/>
      <c r="K8" s="22" t="s">
        <v>162</v>
      </c>
      <c r="L8" s="22"/>
      <c r="M8" s="22"/>
      <c r="N8" s="22" t="s">
        <v>127</v>
      </c>
      <c r="O8" s="22"/>
      <c r="P8" s="22"/>
      <c r="Q8" s="22" t="s">
        <v>127</v>
      </c>
      <c r="R8" s="22"/>
      <c r="S8" s="22"/>
      <c r="T8" s="22" t="s">
        <v>127</v>
      </c>
      <c r="U8" s="22"/>
      <c r="V8" s="22" t="s">
        <v>127</v>
      </c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 t="s">
        <v>127</v>
      </c>
      <c r="AH8" s="22"/>
      <c r="AI8" s="22"/>
      <c r="AJ8" s="22"/>
      <c r="AK8" s="22"/>
      <c r="AL8" s="22" t="s">
        <v>127</v>
      </c>
      <c r="AM8" s="22"/>
      <c r="AN8" s="22"/>
      <c r="AO8" s="22" t="s">
        <v>127</v>
      </c>
      <c r="AP8" s="22"/>
      <c r="AQ8" s="22"/>
      <c r="AR8" s="22" t="s">
        <v>127</v>
      </c>
      <c r="AS8" s="22"/>
      <c r="AT8" s="22" t="s">
        <v>127</v>
      </c>
      <c r="AU8" s="22" t="s">
        <v>127</v>
      </c>
    </row>
    <row r="9" spans="1:48" ht="15" customHeight="1">
      <c r="A9" s="9" t="s">
        <v>37</v>
      </c>
      <c r="B9" s="4">
        <v>27455</v>
      </c>
      <c r="C9" s="4">
        <v>41032</v>
      </c>
      <c r="D9" s="4">
        <v>29443</v>
      </c>
      <c r="E9" s="4">
        <v>3155</v>
      </c>
      <c r="F9" s="4">
        <v>92236</v>
      </c>
      <c r="G9" s="4">
        <v>26556</v>
      </c>
      <c r="H9" s="4">
        <v>14467</v>
      </c>
      <c r="I9" s="4">
        <v>44439</v>
      </c>
      <c r="J9" s="4">
        <v>33502</v>
      </c>
      <c r="K9" s="4">
        <v>765930</v>
      </c>
      <c r="L9" s="4">
        <v>372730</v>
      </c>
      <c r="M9" s="4">
        <v>25962</v>
      </c>
      <c r="N9" s="4">
        <v>9835</v>
      </c>
      <c r="O9" s="4">
        <v>122791</v>
      </c>
      <c r="P9" s="4">
        <v>191228</v>
      </c>
      <c r="Q9" s="4">
        <v>47370</v>
      </c>
      <c r="R9" s="4">
        <v>34303</v>
      </c>
      <c r="S9" s="4">
        <v>14028</v>
      </c>
      <c r="T9" s="4">
        <v>10695</v>
      </c>
      <c r="U9" s="4">
        <v>130162</v>
      </c>
      <c r="V9" s="4">
        <v>2303</v>
      </c>
      <c r="W9" s="4">
        <v>482954</v>
      </c>
      <c r="X9" s="4">
        <v>258330</v>
      </c>
      <c r="Y9" s="4">
        <v>1740</v>
      </c>
      <c r="Z9" s="4">
        <v>615371</v>
      </c>
      <c r="AA9" s="4">
        <v>21317</v>
      </c>
      <c r="AB9" s="4">
        <v>402273</v>
      </c>
      <c r="AC9" s="4">
        <v>122579</v>
      </c>
      <c r="AD9" s="4">
        <v>758983</v>
      </c>
      <c r="AE9" s="4">
        <v>35752</v>
      </c>
      <c r="AF9" s="4">
        <v>31921</v>
      </c>
      <c r="AG9" s="4">
        <v>65492</v>
      </c>
      <c r="AH9" s="4">
        <v>32400</v>
      </c>
      <c r="AI9" s="4">
        <v>96582</v>
      </c>
      <c r="AJ9" s="4">
        <v>4717</v>
      </c>
      <c r="AK9" s="4">
        <v>51977</v>
      </c>
      <c r="AL9" s="4">
        <v>3908</v>
      </c>
      <c r="AM9" s="4">
        <v>18371</v>
      </c>
      <c r="AN9" s="4">
        <v>15939</v>
      </c>
      <c r="AO9" s="4">
        <v>4125</v>
      </c>
      <c r="AP9" s="4">
        <v>6740</v>
      </c>
      <c r="AQ9" s="4">
        <v>143803</v>
      </c>
      <c r="AR9" s="4">
        <v>461</v>
      </c>
      <c r="AS9" s="4">
        <v>36212</v>
      </c>
      <c r="AT9" s="4">
        <v>65048</v>
      </c>
      <c r="AU9" s="4">
        <v>487</v>
      </c>
    </row>
    <row r="10" spans="1:48" ht="15" customHeight="1">
      <c r="A10" s="10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48" ht="15" customHeight="1">
      <c r="A11" s="10" t="s">
        <v>134</v>
      </c>
      <c r="B11" s="5">
        <v>22987</v>
      </c>
      <c r="C11" s="5">
        <v>32813</v>
      </c>
      <c r="D11" s="5">
        <v>19195</v>
      </c>
      <c r="E11" s="5">
        <v>1175</v>
      </c>
      <c r="F11" s="5">
        <v>77812</v>
      </c>
      <c r="G11" s="5">
        <v>22184</v>
      </c>
      <c r="H11" s="5">
        <v>11469</v>
      </c>
      <c r="I11" s="5">
        <v>27318</v>
      </c>
      <c r="J11" s="5">
        <v>24550</v>
      </c>
      <c r="K11" s="5">
        <v>424275</v>
      </c>
      <c r="L11" s="5">
        <v>279110</v>
      </c>
      <c r="M11" s="5">
        <v>6939</v>
      </c>
      <c r="N11" s="5">
        <v>7897</v>
      </c>
      <c r="O11" s="5">
        <v>95237</v>
      </c>
      <c r="P11" s="5">
        <v>137032</v>
      </c>
      <c r="Q11" s="5">
        <v>41516</v>
      </c>
      <c r="R11" s="5">
        <v>33597</v>
      </c>
      <c r="S11" s="5">
        <v>12690</v>
      </c>
      <c r="T11" s="5">
        <v>9214</v>
      </c>
      <c r="U11" s="5">
        <v>100920</v>
      </c>
      <c r="V11" s="5">
        <v>1858</v>
      </c>
      <c r="W11" s="5">
        <v>329104</v>
      </c>
      <c r="X11" s="5">
        <v>170973</v>
      </c>
      <c r="Y11" s="5">
        <v>836</v>
      </c>
      <c r="Z11" s="5">
        <v>418803</v>
      </c>
      <c r="AA11" s="5">
        <v>7494</v>
      </c>
      <c r="AB11" s="5">
        <v>278969</v>
      </c>
      <c r="AC11" s="5">
        <v>88484</v>
      </c>
      <c r="AD11" s="5">
        <v>568712</v>
      </c>
      <c r="AE11" s="5">
        <v>11700</v>
      </c>
      <c r="AF11" s="5">
        <v>25993</v>
      </c>
      <c r="AG11" s="5">
        <v>25469</v>
      </c>
      <c r="AH11" s="5">
        <v>19491</v>
      </c>
      <c r="AI11" s="5">
        <v>87135</v>
      </c>
      <c r="AJ11" s="5">
        <v>4336</v>
      </c>
      <c r="AK11" s="5">
        <v>38198</v>
      </c>
      <c r="AL11" s="5">
        <v>2729</v>
      </c>
      <c r="AM11" s="5">
        <v>11314</v>
      </c>
      <c r="AN11" s="5">
        <v>9983</v>
      </c>
      <c r="AO11" s="5">
        <v>3996</v>
      </c>
      <c r="AP11" s="5">
        <v>6006</v>
      </c>
      <c r="AQ11" s="5">
        <v>81237</v>
      </c>
      <c r="AR11" s="5">
        <v>396</v>
      </c>
      <c r="AS11" s="5">
        <v>16046</v>
      </c>
      <c r="AT11" s="5">
        <v>56909</v>
      </c>
      <c r="AU11" s="5">
        <v>365</v>
      </c>
    </row>
    <row r="12" spans="1:48" ht="15" customHeight="1">
      <c r="A12" s="10" t="s">
        <v>135</v>
      </c>
      <c r="B12" s="5">
        <v>0</v>
      </c>
      <c r="C12" s="5">
        <v>5</v>
      </c>
      <c r="D12" s="5">
        <v>215</v>
      </c>
      <c r="E12" s="5">
        <v>0</v>
      </c>
      <c r="F12" s="5">
        <v>153</v>
      </c>
      <c r="G12" s="5">
        <v>0</v>
      </c>
      <c r="H12" s="5">
        <v>5</v>
      </c>
      <c r="I12" s="5">
        <v>2</v>
      </c>
      <c r="J12" s="5">
        <v>16</v>
      </c>
      <c r="K12" s="5">
        <v>2760</v>
      </c>
      <c r="L12" s="5">
        <v>727</v>
      </c>
      <c r="M12" s="5">
        <v>293</v>
      </c>
      <c r="N12" s="5">
        <v>0</v>
      </c>
      <c r="O12" s="5">
        <v>170</v>
      </c>
      <c r="P12" s="5">
        <v>188</v>
      </c>
      <c r="Q12" s="5">
        <v>23</v>
      </c>
      <c r="R12" s="5">
        <v>0</v>
      </c>
      <c r="S12" s="5">
        <v>0</v>
      </c>
      <c r="T12" s="5">
        <v>95</v>
      </c>
      <c r="U12" s="5">
        <v>122</v>
      </c>
      <c r="V12" s="5">
        <v>0</v>
      </c>
      <c r="W12" s="5">
        <v>1307</v>
      </c>
      <c r="X12" s="5">
        <v>349</v>
      </c>
      <c r="Y12" s="5">
        <v>7</v>
      </c>
      <c r="Z12" s="5">
        <v>4174</v>
      </c>
      <c r="AA12" s="5">
        <v>580</v>
      </c>
      <c r="AB12" s="5">
        <v>409</v>
      </c>
      <c r="AC12" s="5">
        <v>5</v>
      </c>
      <c r="AD12" s="5">
        <v>1796</v>
      </c>
      <c r="AE12" s="5">
        <v>0</v>
      </c>
      <c r="AF12" s="5">
        <v>107</v>
      </c>
      <c r="AG12" s="5">
        <v>0</v>
      </c>
      <c r="AH12" s="5">
        <v>12</v>
      </c>
      <c r="AI12" s="5">
        <v>127</v>
      </c>
      <c r="AJ12" s="5">
        <v>0</v>
      </c>
      <c r="AK12" s="5">
        <v>6</v>
      </c>
      <c r="AL12" s="5">
        <v>38</v>
      </c>
      <c r="AM12" s="5">
        <v>0</v>
      </c>
      <c r="AN12" s="5">
        <v>4</v>
      </c>
      <c r="AO12" s="5">
        <v>0</v>
      </c>
      <c r="AP12" s="5">
        <v>1</v>
      </c>
      <c r="AQ12" s="5">
        <v>778</v>
      </c>
      <c r="AR12" s="5">
        <v>0</v>
      </c>
      <c r="AS12" s="5">
        <v>33</v>
      </c>
      <c r="AT12" s="5">
        <v>110</v>
      </c>
      <c r="AU12" s="5">
        <v>0</v>
      </c>
    </row>
    <row r="13" spans="1:48" ht="15" customHeight="1">
      <c r="A13" s="10" t="s">
        <v>136</v>
      </c>
      <c r="B13" s="5">
        <v>364</v>
      </c>
      <c r="C13" s="5">
        <v>1845</v>
      </c>
      <c r="D13" s="5">
        <v>1679</v>
      </c>
      <c r="E13" s="5">
        <v>37</v>
      </c>
      <c r="F13" s="5">
        <v>4469</v>
      </c>
      <c r="G13" s="5">
        <v>1579</v>
      </c>
      <c r="H13" s="5">
        <v>208</v>
      </c>
      <c r="I13" s="5">
        <v>1442</v>
      </c>
      <c r="J13" s="5">
        <v>846</v>
      </c>
      <c r="K13" s="5">
        <v>38921</v>
      </c>
      <c r="L13" s="5">
        <v>23607</v>
      </c>
      <c r="M13" s="5">
        <v>1765</v>
      </c>
      <c r="N13" s="5">
        <v>387</v>
      </c>
      <c r="O13" s="5">
        <v>7348</v>
      </c>
      <c r="P13" s="5">
        <v>10246</v>
      </c>
      <c r="Q13" s="5">
        <v>1472</v>
      </c>
      <c r="R13" s="5">
        <v>340</v>
      </c>
      <c r="S13" s="5">
        <v>426</v>
      </c>
      <c r="T13" s="5">
        <v>285</v>
      </c>
      <c r="U13" s="5">
        <v>4957</v>
      </c>
      <c r="V13" s="5">
        <v>46</v>
      </c>
      <c r="W13" s="5">
        <v>12625</v>
      </c>
      <c r="X13" s="5">
        <v>14355</v>
      </c>
      <c r="Y13" s="5">
        <v>122</v>
      </c>
      <c r="Z13" s="5">
        <v>23703</v>
      </c>
      <c r="AA13" s="5">
        <v>3173</v>
      </c>
      <c r="AB13" s="5">
        <v>14089</v>
      </c>
      <c r="AC13" s="5">
        <v>1822</v>
      </c>
      <c r="AD13" s="5">
        <v>25602</v>
      </c>
      <c r="AE13" s="5">
        <v>283</v>
      </c>
      <c r="AF13" s="5">
        <v>2141</v>
      </c>
      <c r="AG13" s="5">
        <v>759</v>
      </c>
      <c r="AH13" s="5">
        <v>924</v>
      </c>
      <c r="AI13" s="5">
        <v>2706</v>
      </c>
      <c r="AJ13" s="5">
        <v>178</v>
      </c>
      <c r="AK13" s="5">
        <v>886</v>
      </c>
      <c r="AL13" s="5">
        <v>293</v>
      </c>
      <c r="AM13" s="5">
        <v>628</v>
      </c>
      <c r="AN13" s="5">
        <v>800</v>
      </c>
      <c r="AO13" s="5">
        <v>43</v>
      </c>
      <c r="AP13" s="5">
        <v>73</v>
      </c>
      <c r="AQ13" s="5">
        <v>6680</v>
      </c>
      <c r="AR13" s="5">
        <v>0</v>
      </c>
      <c r="AS13" s="5">
        <v>2266</v>
      </c>
      <c r="AT13" s="5">
        <v>1086</v>
      </c>
      <c r="AU13" s="5">
        <v>54</v>
      </c>
    </row>
    <row r="14" spans="1:48" ht="15" customHeight="1">
      <c r="A14" s="10" t="s">
        <v>137</v>
      </c>
      <c r="B14" s="5">
        <v>3859</v>
      </c>
      <c r="C14" s="5">
        <v>3715</v>
      </c>
      <c r="D14" s="5">
        <v>7007</v>
      </c>
      <c r="E14" s="5">
        <v>920</v>
      </c>
      <c r="F14" s="5">
        <v>5817</v>
      </c>
      <c r="G14" s="5">
        <v>618</v>
      </c>
      <c r="H14" s="5">
        <v>1322</v>
      </c>
      <c r="I14" s="5">
        <v>6879</v>
      </c>
      <c r="J14" s="5">
        <v>4530</v>
      </c>
      <c r="K14" s="5">
        <v>107272</v>
      </c>
      <c r="L14" s="5">
        <v>48335</v>
      </c>
      <c r="M14" s="5">
        <v>13093</v>
      </c>
      <c r="N14" s="5">
        <v>1276</v>
      </c>
      <c r="O14" s="5">
        <v>14657</v>
      </c>
      <c r="P14" s="5">
        <v>12366</v>
      </c>
      <c r="Q14" s="5">
        <v>3223</v>
      </c>
      <c r="R14" s="5">
        <v>0</v>
      </c>
      <c r="S14" s="5">
        <v>176</v>
      </c>
      <c r="T14" s="5">
        <v>206</v>
      </c>
      <c r="U14" s="5">
        <v>17544</v>
      </c>
      <c r="V14" s="5">
        <v>167</v>
      </c>
      <c r="W14" s="5">
        <v>98403</v>
      </c>
      <c r="X14" s="5">
        <v>57662</v>
      </c>
      <c r="Y14" s="5">
        <v>100</v>
      </c>
      <c r="Z14" s="5">
        <v>127467</v>
      </c>
      <c r="AA14" s="5">
        <v>9478</v>
      </c>
      <c r="AB14" s="5">
        <v>84457</v>
      </c>
      <c r="AC14" s="5">
        <v>8373</v>
      </c>
      <c r="AD14" s="5">
        <v>111190</v>
      </c>
      <c r="AE14" s="5">
        <v>23641</v>
      </c>
      <c r="AF14" s="5">
        <v>1101</v>
      </c>
      <c r="AG14" s="5">
        <v>39095</v>
      </c>
      <c r="AH14" s="5">
        <v>9961</v>
      </c>
      <c r="AI14" s="5">
        <v>2282</v>
      </c>
      <c r="AJ14" s="5">
        <v>0</v>
      </c>
      <c r="AK14" s="5">
        <v>12071</v>
      </c>
      <c r="AL14" s="5">
        <v>215</v>
      </c>
      <c r="AM14" s="5">
        <v>3702</v>
      </c>
      <c r="AN14" s="5">
        <v>4779</v>
      </c>
      <c r="AO14" s="5">
        <v>58</v>
      </c>
      <c r="AP14" s="5">
        <v>624</v>
      </c>
      <c r="AQ14" s="5">
        <v>46226</v>
      </c>
      <c r="AR14" s="5">
        <v>0</v>
      </c>
      <c r="AS14" s="5">
        <v>17255</v>
      </c>
      <c r="AT14" s="5">
        <v>1288</v>
      </c>
      <c r="AU14" s="5">
        <v>44</v>
      </c>
    </row>
    <row r="15" spans="1:48" ht="15" customHeight="1">
      <c r="A15" s="10" t="s">
        <v>138</v>
      </c>
      <c r="B15" s="5">
        <v>145</v>
      </c>
      <c r="C15" s="5">
        <v>570</v>
      </c>
      <c r="D15" s="5">
        <v>636</v>
      </c>
      <c r="E15" s="5">
        <v>966</v>
      </c>
      <c r="F15" s="5">
        <v>326</v>
      </c>
      <c r="G15" s="5">
        <v>1351</v>
      </c>
      <c r="H15" s="5">
        <v>543</v>
      </c>
      <c r="I15" s="5">
        <v>6698</v>
      </c>
      <c r="J15" s="5">
        <v>1766</v>
      </c>
      <c r="K15" s="5">
        <v>26098</v>
      </c>
      <c r="L15" s="5">
        <v>5041</v>
      </c>
      <c r="M15" s="5">
        <v>2714</v>
      </c>
      <c r="N15" s="5">
        <v>10</v>
      </c>
      <c r="O15" s="5">
        <v>252</v>
      </c>
      <c r="P15" s="5">
        <v>8607</v>
      </c>
      <c r="Q15" s="5">
        <v>327</v>
      </c>
      <c r="R15" s="5">
        <v>0</v>
      </c>
      <c r="S15" s="5">
        <v>456</v>
      </c>
      <c r="T15" s="5">
        <v>512</v>
      </c>
      <c r="U15" s="5">
        <v>830</v>
      </c>
      <c r="V15" s="5">
        <v>215</v>
      </c>
      <c r="W15" s="5">
        <v>22049</v>
      </c>
      <c r="X15" s="5">
        <v>3909</v>
      </c>
      <c r="Y15" s="5">
        <v>77</v>
      </c>
      <c r="Z15" s="5">
        <v>18147</v>
      </c>
      <c r="AA15" s="5">
        <v>462</v>
      </c>
      <c r="AB15" s="5">
        <v>10457</v>
      </c>
      <c r="AC15" s="5">
        <v>14017</v>
      </c>
      <c r="AD15" s="5">
        <v>15380</v>
      </c>
      <c r="AE15" s="5">
        <v>4</v>
      </c>
      <c r="AF15" s="5">
        <v>988</v>
      </c>
      <c r="AG15" s="5">
        <v>0</v>
      </c>
      <c r="AH15" s="5">
        <v>1448</v>
      </c>
      <c r="AI15" s="5">
        <v>740</v>
      </c>
      <c r="AJ15" s="5">
        <v>0</v>
      </c>
      <c r="AK15" s="5">
        <v>565</v>
      </c>
      <c r="AL15" s="5">
        <v>90</v>
      </c>
      <c r="AM15" s="5">
        <v>761</v>
      </c>
      <c r="AN15" s="5">
        <v>114</v>
      </c>
      <c r="AO15" s="5">
        <v>3</v>
      </c>
      <c r="AP15" s="5">
        <v>15</v>
      </c>
      <c r="AQ15" s="5">
        <v>3264</v>
      </c>
      <c r="AR15" s="5">
        <v>4</v>
      </c>
      <c r="AS15" s="5">
        <v>62</v>
      </c>
      <c r="AT15" s="5">
        <v>2450</v>
      </c>
      <c r="AU15" s="5">
        <v>0</v>
      </c>
    </row>
    <row r="16" spans="1:48" ht="15" customHeight="1">
      <c r="A16" s="10" t="s">
        <v>139</v>
      </c>
      <c r="B16" s="5">
        <v>0</v>
      </c>
      <c r="C16" s="5">
        <v>5</v>
      </c>
      <c r="D16" s="5">
        <v>0</v>
      </c>
      <c r="E16" s="5">
        <v>0</v>
      </c>
      <c r="F16" s="5">
        <v>0</v>
      </c>
      <c r="G16" s="5">
        <v>65</v>
      </c>
      <c r="H16" s="5">
        <v>2</v>
      </c>
      <c r="I16" s="5">
        <v>93</v>
      </c>
      <c r="J16" s="5">
        <v>277</v>
      </c>
      <c r="K16" s="5">
        <v>4017</v>
      </c>
      <c r="L16" s="5">
        <v>495</v>
      </c>
      <c r="M16" s="5">
        <v>110</v>
      </c>
      <c r="N16" s="5">
        <v>0</v>
      </c>
      <c r="O16" s="5">
        <v>1791</v>
      </c>
      <c r="P16" s="5">
        <v>506</v>
      </c>
      <c r="Q16" s="5">
        <v>0</v>
      </c>
      <c r="R16" s="5">
        <v>0</v>
      </c>
      <c r="S16" s="5">
        <v>0</v>
      </c>
      <c r="T16" s="5">
        <v>0</v>
      </c>
      <c r="U16" s="5">
        <v>686</v>
      </c>
      <c r="V16" s="5">
        <v>0</v>
      </c>
      <c r="W16" s="5">
        <v>1990</v>
      </c>
      <c r="X16" s="5">
        <v>1140</v>
      </c>
      <c r="Y16" s="5">
        <v>262</v>
      </c>
      <c r="Z16" s="5">
        <v>55</v>
      </c>
      <c r="AA16" s="5">
        <v>11</v>
      </c>
      <c r="AB16" s="5">
        <v>38</v>
      </c>
      <c r="AC16" s="5">
        <v>113</v>
      </c>
      <c r="AD16" s="5">
        <v>4957</v>
      </c>
      <c r="AE16" s="5">
        <v>0</v>
      </c>
      <c r="AF16" s="5">
        <v>208</v>
      </c>
      <c r="AG16" s="5">
        <v>0</v>
      </c>
      <c r="AH16" s="5">
        <v>0</v>
      </c>
      <c r="AI16" s="5">
        <v>1</v>
      </c>
      <c r="AJ16" s="5">
        <v>31</v>
      </c>
      <c r="AK16" s="5">
        <v>1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66</v>
      </c>
      <c r="AR16" s="5">
        <v>0</v>
      </c>
      <c r="AS16" s="5">
        <v>12</v>
      </c>
      <c r="AT16" s="5">
        <v>0</v>
      </c>
      <c r="AU16" s="5">
        <v>0</v>
      </c>
    </row>
    <row r="17" spans="1:47" ht="15" customHeight="1">
      <c r="A17" s="10" t="s">
        <v>140</v>
      </c>
      <c r="B17" s="5">
        <v>64</v>
      </c>
      <c r="C17" s="5">
        <v>1259</v>
      </c>
      <c r="D17" s="5">
        <v>576</v>
      </c>
      <c r="E17" s="5">
        <v>56</v>
      </c>
      <c r="F17" s="5">
        <v>2295</v>
      </c>
      <c r="G17" s="5">
        <v>673</v>
      </c>
      <c r="H17" s="5">
        <v>333</v>
      </c>
      <c r="I17" s="5">
        <v>1224</v>
      </c>
      <c r="J17" s="5">
        <v>1133</v>
      </c>
      <c r="K17" s="5">
        <v>150883</v>
      </c>
      <c r="L17" s="5">
        <v>10791</v>
      </c>
      <c r="M17" s="5">
        <v>769</v>
      </c>
      <c r="N17" s="5">
        <v>180</v>
      </c>
      <c r="O17" s="5">
        <v>2116</v>
      </c>
      <c r="P17" s="5">
        <v>3390</v>
      </c>
      <c r="Q17" s="5">
        <v>769</v>
      </c>
      <c r="R17" s="5">
        <v>364</v>
      </c>
      <c r="S17" s="5">
        <v>207</v>
      </c>
      <c r="T17" s="5">
        <v>142</v>
      </c>
      <c r="U17" s="5">
        <v>3300</v>
      </c>
      <c r="V17" s="5">
        <v>2</v>
      </c>
      <c r="W17" s="5">
        <v>9692</v>
      </c>
      <c r="X17" s="5">
        <v>3680</v>
      </c>
      <c r="Y17" s="5">
        <v>325</v>
      </c>
      <c r="Z17" s="5">
        <v>15818</v>
      </c>
      <c r="AA17" s="5">
        <v>2</v>
      </c>
      <c r="AB17" s="5">
        <v>9277</v>
      </c>
      <c r="AC17" s="5">
        <v>3114</v>
      </c>
      <c r="AD17" s="5">
        <v>16388</v>
      </c>
      <c r="AE17" s="5">
        <v>96</v>
      </c>
      <c r="AF17" s="5">
        <v>1067</v>
      </c>
      <c r="AG17" s="5">
        <v>94</v>
      </c>
      <c r="AH17" s="5">
        <v>456</v>
      </c>
      <c r="AI17" s="5">
        <v>2575</v>
      </c>
      <c r="AJ17" s="5">
        <v>50</v>
      </c>
      <c r="AK17" s="5">
        <v>206</v>
      </c>
      <c r="AL17" s="5">
        <v>523</v>
      </c>
      <c r="AM17" s="5">
        <v>1365</v>
      </c>
      <c r="AN17" s="5">
        <v>175</v>
      </c>
      <c r="AO17" s="5">
        <v>24</v>
      </c>
      <c r="AP17" s="5">
        <v>6</v>
      </c>
      <c r="AQ17" s="5">
        <v>3693</v>
      </c>
      <c r="AR17" s="5">
        <v>53</v>
      </c>
      <c r="AS17" s="5">
        <v>366</v>
      </c>
      <c r="AT17" s="5">
        <v>2199</v>
      </c>
      <c r="AU17" s="5">
        <v>24</v>
      </c>
    </row>
    <row r="18" spans="1:47" ht="15" customHeight="1">
      <c r="A18" s="10" t="s">
        <v>141</v>
      </c>
      <c r="B18" s="5">
        <v>36</v>
      </c>
      <c r="C18" s="5">
        <v>738</v>
      </c>
      <c r="D18" s="5">
        <v>135</v>
      </c>
      <c r="E18" s="5">
        <v>1</v>
      </c>
      <c r="F18" s="5">
        <v>1364</v>
      </c>
      <c r="G18" s="5">
        <v>86</v>
      </c>
      <c r="H18" s="5">
        <v>585</v>
      </c>
      <c r="I18" s="5">
        <v>783</v>
      </c>
      <c r="J18" s="5">
        <v>384</v>
      </c>
      <c r="K18" s="5">
        <v>11704</v>
      </c>
      <c r="L18" s="5">
        <v>4624</v>
      </c>
      <c r="M18" s="5">
        <v>279</v>
      </c>
      <c r="N18" s="5">
        <v>85</v>
      </c>
      <c r="O18" s="5">
        <v>1220</v>
      </c>
      <c r="P18" s="5">
        <v>18893</v>
      </c>
      <c r="Q18" s="5">
        <v>40</v>
      </c>
      <c r="R18" s="5">
        <v>2</v>
      </c>
      <c r="S18" s="5">
        <v>73</v>
      </c>
      <c r="T18" s="5">
        <v>241</v>
      </c>
      <c r="U18" s="5">
        <v>1803</v>
      </c>
      <c r="V18" s="5">
        <v>15</v>
      </c>
      <c r="W18" s="5">
        <v>7784</v>
      </c>
      <c r="X18" s="5">
        <v>6262</v>
      </c>
      <c r="Y18" s="5">
        <v>11</v>
      </c>
      <c r="Z18" s="5">
        <v>7204</v>
      </c>
      <c r="AA18" s="5">
        <v>117</v>
      </c>
      <c r="AB18" s="5">
        <v>4577</v>
      </c>
      <c r="AC18" s="5">
        <v>6651</v>
      </c>
      <c r="AD18" s="5">
        <v>14958</v>
      </c>
      <c r="AE18" s="5">
        <v>28</v>
      </c>
      <c r="AF18" s="5">
        <v>316</v>
      </c>
      <c r="AG18" s="5">
        <v>75</v>
      </c>
      <c r="AH18" s="5">
        <v>108</v>
      </c>
      <c r="AI18" s="5">
        <v>1016</v>
      </c>
      <c r="AJ18" s="5">
        <v>122</v>
      </c>
      <c r="AK18" s="5">
        <v>44</v>
      </c>
      <c r="AL18" s="5">
        <v>20</v>
      </c>
      <c r="AM18" s="5">
        <v>601</v>
      </c>
      <c r="AN18" s="5">
        <v>84</v>
      </c>
      <c r="AO18" s="5">
        <v>1</v>
      </c>
      <c r="AP18" s="5">
        <v>15</v>
      </c>
      <c r="AQ18" s="5">
        <v>1859</v>
      </c>
      <c r="AR18" s="5">
        <v>8</v>
      </c>
      <c r="AS18" s="5">
        <v>172</v>
      </c>
      <c r="AT18" s="5">
        <v>1006</v>
      </c>
      <c r="AU18" s="5">
        <v>0</v>
      </c>
    </row>
    <row r="19" spans="1:47" ht="15" customHeight="1">
      <c r="A19" s="10" t="s">
        <v>142</v>
      </c>
      <c r="B19" s="5">
        <v>0</v>
      </c>
      <c r="C19" s="5">
        <v>82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</row>
    <row r="20" spans="1:47" ht="15" customHeight="1">
      <c r="A20" s="1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</row>
    <row r="21" spans="1:47" ht="15" customHeight="1">
      <c r="A21" s="9" t="s">
        <v>41</v>
      </c>
      <c r="B21" s="4">
        <v>27425</v>
      </c>
      <c r="C21" s="4">
        <v>39279</v>
      </c>
      <c r="D21" s="4">
        <v>27382</v>
      </c>
      <c r="E21" s="4">
        <v>3696</v>
      </c>
      <c r="F21" s="4">
        <v>87955</v>
      </c>
      <c r="G21" s="4">
        <v>25406</v>
      </c>
      <c r="H21" s="4">
        <v>15522</v>
      </c>
      <c r="I21" s="4">
        <v>44363</v>
      </c>
      <c r="J21" s="4">
        <v>39282</v>
      </c>
      <c r="K21" s="4">
        <v>742662</v>
      </c>
      <c r="L21" s="4">
        <v>349083</v>
      </c>
      <c r="M21" s="4">
        <v>24665</v>
      </c>
      <c r="N21" s="4">
        <v>11251</v>
      </c>
      <c r="O21" s="4">
        <v>114608</v>
      </c>
      <c r="P21" s="4">
        <v>170371</v>
      </c>
      <c r="Q21" s="4">
        <v>44818</v>
      </c>
      <c r="R21" s="4">
        <v>32240</v>
      </c>
      <c r="S21" s="4">
        <v>13538</v>
      </c>
      <c r="T21" s="4">
        <v>10667</v>
      </c>
      <c r="U21" s="4">
        <v>128375</v>
      </c>
      <c r="V21" s="4">
        <v>1987</v>
      </c>
      <c r="W21" s="4">
        <v>469220</v>
      </c>
      <c r="X21" s="4">
        <v>243222</v>
      </c>
      <c r="Y21" s="4">
        <v>1529</v>
      </c>
      <c r="Z21" s="4">
        <v>603405</v>
      </c>
      <c r="AA21" s="4">
        <v>19404</v>
      </c>
      <c r="AB21" s="4">
        <v>386693</v>
      </c>
      <c r="AC21" s="4">
        <v>117447</v>
      </c>
      <c r="AD21" s="4">
        <v>709173</v>
      </c>
      <c r="AE21" s="4">
        <v>31389</v>
      </c>
      <c r="AF21" s="4">
        <v>30888</v>
      </c>
      <c r="AG21" s="4">
        <v>64823</v>
      </c>
      <c r="AH21" s="4">
        <v>32057</v>
      </c>
      <c r="AI21" s="4">
        <v>92507</v>
      </c>
      <c r="AJ21" s="4">
        <v>4211</v>
      </c>
      <c r="AK21" s="4">
        <v>50781</v>
      </c>
      <c r="AL21" s="4">
        <v>3845</v>
      </c>
      <c r="AM21" s="4">
        <v>15970</v>
      </c>
      <c r="AN21" s="4">
        <v>15602</v>
      </c>
      <c r="AO21" s="4">
        <v>4040</v>
      </c>
      <c r="AP21" s="4">
        <v>5699</v>
      </c>
      <c r="AQ21" s="4">
        <v>143300</v>
      </c>
      <c r="AR21" s="4">
        <v>452</v>
      </c>
      <c r="AS21" s="4">
        <v>35984</v>
      </c>
      <c r="AT21" s="4">
        <v>61897</v>
      </c>
      <c r="AU21" s="4">
        <v>447</v>
      </c>
    </row>
    <row r="22" spans="1:47" ht="15" customHeight="1">
      <c r="A22" s="1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</row>
    <row r="23" spans="1:47" ht="15" customHeight="1">
      <c r="A23" s="10" t="s">
        <v>143</v>
      </c>
      <c r="B23" s="5">
        <v>23561</v>
      </c>
      <c r="C23" s="5">
        <v>19940</v>
      </c>
      <c r="D23" s="5">
        <v>12933</v>
      </c>
      <c r="E23" s="5">
        <v>859</v>
      </c>
      <c r="F23" s="5">
        <v>48800</v>
      </c>
      <c r="G23" s="5">
        <v>15716</v>
      </c>
      <c r="H23" s="5">
        <v>6373</v>
      </c>
      <c r="I23" s="5">
        <v>17816</v>
      </c>
      <c r="J23" s="5">
        <v>18244</v>
      </c>
      <c r="K23" s="5">
        <v>289758</v>
      </c>
      <c r="L23" s="5">
        <v>202030</v>
      </c>
      <c r="M23" s="5">
        <v>6375</v>
      </c>
      <c r="N23" s="5">
        <v>6765</v>
      </c>
      <c r="O23" s="5">
        <v>66783</v>
      </c>
      <c r="P23" s="5">
        <v>86851</v>
      </c>
      <c r="Q23" s="5">
        <v>31173</v>
      </c>
      <c r="R23" s="5">
        <v>24017</v>
      </c>
      <c r="S23" s="5">
        <v>7490</v>
      </c>
      <c r="T23" s="5">
        <v>7920</v>
      </c>
      <c r="U23" s="5">
        <v>71145</v>
      </c>
      <c r="V23" s="5">
        <v>1401</v>
      </c>
      <c r="W23" s="5">
        <v>280605</v>
      </c>
      <c r="X23" s="5">
        <v>126828</v>
      </c>
      <c r="Y23" s="5">
        <v>429</v>
      </c>
      <c r="Z23" s="5">
        <v>291938</v>
      </c>
      <c r="AA23" s="5">
        <v>6359</v>
      </c>
      <c r="AB23" s="5">
        <v>192169</v>
      </c>
      <c r="AC23" s="5">
        <v>56056</v>
      </c>
      <c r="AD23" s="5">
        <v>359708</v>
      </c>
      <c r="AE23" s="5">
        <v>8366</v>
      </c>
      <c r="AF23" s="5">
        <v>23685</v>
      </c>
      <c r="AG23" s="5">
        <v>23175</v>
      </c>
      <c r="AH23" s="5">
        <v>16708</v>
      </c>
      <c r="AI23" s="5">
        <v>56095</v>
      </c>
      <c r="AJ23" s="5">
        <v>1141</v>
      </c>
      <c r="AK23" s="5">
        <v>35021</v>
      </c>
      <c r="AL23" s="5">
        <v>1337</v>
      </c>
      <c r="AM23" s="5">
        <v>7892</v>
      </c>
      <c r="AN23" s="5">
        <v>6441</v>
      </c>
      <c r="AO23" s="5">
        <v>3364</v>
      </c>
      <c r="AP23" s="5">
        <v>3819</v>
      </c>
      <c r="AQ23" s="5">
        <v>53043</v>
      </c>
      <c r="AR23" s="5">
        <v>12</v>
      </c>
      <c r="AS23" s="5">
        <v>11573</v>
      </c>
      <c r="AT23" s="5">
        <v>33881</v>
      </c>
      <c r="AU23" s="5">
        <v>179</v>
      </c>
    </row>
    <row r="24" spans="1:47" ht="15" customHeight="1">
      <c r="A24" s="10" t="s">
        <v>144</v>
      </c>
      <c r="B24" s="5">
        <v>83</v>
      </c>
      <c r="C24" s="5">
        <v>172</v>
      </c>
      <c r="D24" s="5">
        <v>184</v>
      </c>
      <c r="E24" s="5">
        <v>8</v>
      </c>
      <c r="F24" s="5">
        <v>372</v>
      </c>
      <c r="G24" s="5">
        <v>52</v>
      </c>
      <c r="H24" s="5">
        <v>32</v>
      </c>
      <c r="I24" s="5">
        <v>56</v>
      </c>
      <c r="J24" s="5">
        <v>65</v>
      </c>
      <c r="K24" s="5">
        <v>9597</v>
      </c>
      <c r="L24" s="5">
        <v>4562</v>
      </c>
      <c r="M24" s="5">
        <v>309</v>
      </c>
      <c r="N24" s="5">
        <v>86</v>
      </c>
      <c r="O24" s="5">
        <v>891</v>
      </c>
      <c r="P24" s="5">
        <v>630</v>
      </c>
      <c r="Q24" s="5">
        <v>690</v>
      </c>
      <c r="R24" s="5">
        <v>410</v>
      </c>
      <c r="S24" s="5">
        <v>98</v>
      </c>
      <c r="T24" s="5">
        <v>97</v>
      </c>
      <c r="U24" s="5">
        <v>775</v>
      </c>
      <c r="V24" s="5">
        <v>10</v>
      </c>
      <c r="W24" s="5">
        <v>2097</v>
      </c>
      <c r="X24" s="5">
        <v>1631</v>
      </c>
      <c r="Y24" s="5">
        <v>25</v>
      </c>
      <c r="Z24" s="5">
        <v>4042</v>
      </c>
      <c r="AA24" s="5">
        <v>727</v>
      </c>
      <c r="AB24" s="5">
        <v>1026</v>
      </c>
      <c r="AC24" s="5">
        <v>329</v>
      </c>
      <c r="AD24" s="5">
        <v>4526</v>
      </c>
      <c r="AE24" s="5">
        <v>204</v>
      </c>
      <c r="AF24" s="5">
        <v>222</v>
      </c>
      <c r="AG24" s="5">
        <v>113</v>
      </c>
      <c r="AH24" s="5">
        <v>166</v>
      </c>
      <c r="AI24" s="5">
        <v>43</v>
      </c>
      <c r="AJ24" s="5">
        <v>518</v>
      </c>
      <c r="AK24" s="5">
        <v>304</v>
      </c>
      <c r="AL24" s="5">
        <v>45</v>
      </c>
      <c r="AM24" s="5">
        <v>69</v>
      </c>
      <c r="AN24" s="5">
        <v>16</v>
      </c>
      <c r="AO24" s="5">
        <v>10</v>
      </c>
      <c r="AP24" s="5">
        <v>33</v>
      </c>
      <c r="AQ24" s="5">
        <v>757</v>
      </c>
      <c r="AR24" s="5">
        <v>2</v>
      </c>
      <c r="AS24" s="5">
        <v>428</v>
      </c>
      <c r="AT24" s="5">
        <v>46</v>
      </c>
      <c r="AU24" s="5">
        <v>4</v>
      </c>
    </row>
    <row r="25" spans="1:47" ht="15" customHeight="1">
      <c r="A25" s="10" t="s">
        <v>145</v>
      </c>
      <c r="B25" s="5">
        <v>1846</v>
      </c>
      <c r="C25" s="5">
        <v>1289</v>
      </c>
      <c r="D25" s="5">
        <v>6494</v>
      </c>
      <c r="E25" s="5">
        <v>743</v>
      </c>
      <c r="F25" s="5">
        <v>1384</v>
      </c>
      <c r="G25" s="5">
        <v>90</v>
      </c>
      <c r="H25" s="5">
        <v>1037</v>
      </c>
      <c r="I25" s="5">
        <v>4832</v>
      </c>
      <c r="J25" s="5">
        <v>3783</v>
      </c>
      <c r="K25" s="5">
        <v>52102</v>
      </c>
      <c r="L25" s="5">
        <v>31644</v>
      </c>
      <c r="M25" s="5">
        <v>12617</v>
      </c>
      <c r="N25" s="5">
        <v>608</v>
      </c>
      <c r="O25" s="5">
        <v>7683</v>
      </c>
      <c r="P25" s="5">
        <v>4588</v>
      </c>
      <c r="Q25" s="5">
        <v>622</v>
      </c>
      <c r="R25" s="5">
        <v>3</v>
      </c>
      <c r="S25" s="5">
        <v>84</v>
      </c>
      <c r="T25" s="5">
        <v>47</v>
      </c>
      <c r="U25" s="5">
        <v>11113</v>
      </c>
      <c r="V25" s="5">
        <v>44</v>
      </c>
      <c r="W25" s="5">
        <v>77797</v>
      </c>
      <c r="X25" s="5">
        <v>43446</v>
      </c>
      <c r="Y25" s="5">
        <v>26</v>
      </c>
      <c r="Z25" s="5">
        <v>111191</v>
      </c>
      <c r="AA25" s="5">
        <v>9008</v>
      </c>
      <c r="AB25" s="5">
        <v>75223</v>
      </c>
      <c r="AC25" s="5">
        <v>7081</v>
      </c>
      <c r="AD25" s="5">
        <v>97199</v>
      </c>
      <c r="AE25" s="5">
        <v>19002</v>
      </c>
      <c r="AF25" s="5">
        <v>1048</v>
      </c>
      <c r="AG25" s="5">
        <v>39538</v>
      </c>
      <c r="AH25" s="5">
        <v>8408</v>
      </c>
      <c r="AI25" s="5">
        <v>1926</v>
      </c>
      <c r="AJ25" s="5">
        <v>0</v>
      </c>
      <c r="AK25" s="5">
        <v>11447</v>
      </c>
      <c r="AL25" s="5">
        <v>66</v>
      </c>
      <c r="AM25" s="5">
        <v>2472</v>
      </c>
      <c r="AN25" s="5">
        <v>4067</v>
      </c>
      <c r="AO25" s="5">
        <v>23</v>
      </c>
      <c r="AP25" s="5">
        <v>536</v>
      </c>
      <c r="AQ25" s="5">
        <v>40559</v>
      </c>
      <c r="AR25" s="5">
        <v>0</v>
      </c>
      <c r="AS25" s="5">
        <v>15974</v>
      </c>
      <c r="AT25" s="5">
        <v>1109</v>
      </c>
      <c r="AU25" s="5">
        <v>12</v>
      </c>
    </row>
    <row r="26" spans="1:47" ht="15" customHeight="1">
      <c r="A26" s="10" t="s">
        <v>146</v>
      </c>
      <c r="B26" s="5">
        <v>1522</v>
      </c>
      <c r="C26" s="5">
        <v>9638</v>
      </c>
      <c r="D26" s="5">
        <v>6010</v>
      </c>
      <c r="E26" s="5">
        <v>522</v>
      </c>
      <c r="F26" s="5">
        <v>24780</v>
      </c>
      <c r="G26" s="5">
        <v>5674</v>
      </c>
      <c r="H26" s="5">
        <v>3670</v>
      </c>
      <c r="I26" s="5">
        <v>12153</v>
      </c>
      <c r="J26" s="5">
        <v>5602</v>
      </c>
      <c r="K26" s="5">
        <v>144609</v>
      </c>
      <c r="L26" s="5">
        <v>66825</v>
      </c>
      <c r="M26" s="5">
        <v>1865</v>
      </c>
      <c r="N26" s="5">
        <v>1790</v>
      </c>
      <c r="O26" s="5">
        <v>25494</v>
      </c>
      <c r="P26" s="5">
        <v>40359</v>
      </c>
      <c r="Q26" s="5">
        <v>6588</v>
      </c>
      <c r="R26" s="5">
        <v>3767</v>
      </c>
      <c r="S26" s="5">
        <v>3393</v>
      </c>
      <c r="T26" s="5">
        <v>1743</v>
      </c>
      <c r="U26" s="5">
        <v>25916</v>
      </c>
      <c r="V26" s="5">
        <v>299</v>
      </c>
      <c r="W26" s="5">
        <v>59753</v>
      </c>
      <c r="X26" s="5">
        <v>41920</v>
      </c>
      <c r="Y26" s="5">
        <v>512</v>
      </c>
      <c r="Z26" s="5">
        <v>109607</v>
      </c>
      <c r="AA26" s="5">
        <v>1508</v>
      </c>
      <c r="AB26" s="5">
        <v>65432</v>
      </c>
      <c r="AC26" s="5">
        <v>22299</v>
      </c>
      <c r="AD26" s="5">
        <v>128063</v>
      </c>
      <c r="AE26" s="5">
        <v>1298</v>
      </c>
      <c r="AF26" s="5">
        <v>2728</v>
      </c>
      <c r="AG26" s="5">
        <v>1730</v>
      </c>
      <c r="AH26" s="5">
        <v>5252</v>
      </c>
      <c r="AI26" s="5">
        <v>20125</v>
      </c>
      <c r="AJ26" s="5">
        <v>933</v>
      </c>
      <c r="AK26" s="5">
        <v>1916</v>
      </c>
      <c r="AL26" s="5">
        <v>1808</v>
      </c>
      <c r="AM26" s="5">
        <v>2021</v>
      </c>
      <c r="AN26" s="5">
        <v>3341</v>
      </c>
      <c r="AO26" s="5">
        <v>534</v>
      </c>
      <c r="AP26" s="5">
        <v>864</v>
      </c>
      <c r="AQ26" s="5">
        <v>30010</v>
      </c>
      <c r="AR26" s="5">
        <v>299</v>
      </c>
      <c r="AS26" s="5">
        <v>4942</v>
      </c>
      <c r="AT26" s="5">
        <v>16163</v>
      </c>
      <c r="AU26" s="5">
        <v>175</v>
      </c>
    </row>
    <row r="27" spans="1:47" ht="15" customHeight="1">
      <c r="A27" s="10" t="s">
        <v>147</v>
      </c>
      <c r="B27" s="5">
        <v>569</v>
      </c>
      <c r="C27" s="5">
        <v>6445</v>
      </c>
      <c r="D27" s="5">
        <v>3231</v>
      </c>
      <c r="E27" s="5">
        <v>321</v>
      </c>
      <c r="F27" s="5">
        <v>17031</v>
      </c>
      <c r="G27" s="5">
        <v>3329</v>
      </c>
      <c r="H27" s="5">
        <v>2320</v>
      </c>
      <c r="I27" s="5">
        <v>7286</v>
      </c>
      <c r="J27" s="5">
        <v>3120</v>
      </c>
      <c r="K27" s="5">
        <v>88318</v>
      </c>
      <c r="L27" s="5">
        <v>37211</v>
      </c>
      <c r="M27" s="5">
        <v>968</v>
      </c>
      <c r="N27" s="5">
        <v>1179</v>
      </c>
      <c r="O27" s="5">
        <v>15944</v>
      </c>
      <c r="P27" s="5">
        <v>26063</v>
      </c>
      <c r="Q27" s="5">
        <v>3901</v>
      </c>
      <c r="R27" s="5">
        <v>1055</v>
      </c>
      <c r="S27" s="5">
        <v>2176</v>
      </c>
      <c r="T27" s="5">
        <v>1065</v>
      </c>
      <c r="U27" s="5">
        <v>18108</v>
      </c>
      <c r="V27" s="5">
        <v>165</v>
      </c>
      <c r="W27" s="5">
        <v>37596</v>
      </c>
      <c r="X27" s="5">
        <v>27128</v>
      </c>
      <c r="Y27" s="5">
        <v>277</v>
      </c>
      <c r="Z27" s="5">
        <v>72756</v>
      </c>
      <c r="AA27" s="5">
        <v>896</v>
      </c>
      <c r="AB27" s="5">
        <v>40927</v>
      </c>
      <c r="AC27" s="5">
        <v>13620</v>
      </c>
      <c r="AD27" s="5">
        <v>88083</v>
      </c>
      <c r="AE27" s="5">
        <v>952</v>
      </c>
      <c r="AF27" s="5">
        <v>1862</v>
      </c>
      <c r="AG27" s="5">
        <v>755</v>
      </c>
      <c r="AH27" s="5">
        <v>3004</v>
      </c>
      <c r="AI27" s="5">
        <v>13220</v>
      </c>
      <c r="AJ27" s="5">
        <v>544</v>
      </c>
      <c r="AK27" s="5">
        <v>1023</v>
      </c>
      <c r="AL27" s="5">
        <v>679</v>
      </c>
      <c r="AM27" s="5">
        <v>778</v>
      </c>
      <c r="AN27" s="5">
        <v>1689</v>
      </c>
      <c r="AO27" s="5">
        <v>311</v>
      </c>
      <c r="AP27" s="5">
        <v>527</v>
      </c>
      <c r="AQ27" s="5">
        <v>18628</v>
      </c>
      <c r="AR27" s="5">
        <v>141</v>
      </c>
      <c r="AS27" s="5">
        <v>2833</v>
      </c>
      <c r="AT27" s="5">
        <v>10784</v>
      </c>
      <c r="AU27" s="5">
        <v>92</v>
      </c>
    </row>
    <row r="28" spans="1:47" ht="15" customHeight="1">
      <c r="A28" s="10" t="s">
        <v>148</v>
      </c>
      <c r="B28" s="5">
        <v>953</v>
      </c>
      <c r="C28" s="5">
        <v>3193</v>
      </c>
      <c r="D28" s="5">
        <v>2779</v>
      </c>
      <c r="E28" s="5">
        <v>201</v>
      </c>
      <c r="F28" s="5">
        <v>7749</v>
      </c>
      <c r="G28" s="5">
        <v>2345</v>
      </c>
      <c r="H28" s="5">
        <v>1350</v>
      </c>
      <c r="I28" s="5">
        <v>4867</v>
      </c>
      <c r="J28" s="5">
        <v>2482</v>
      </c>
      <c r="K28" s="5">
        <v>56291</v>
      </c>
      <c r="L28" s="5">
        <v>29614</v>
      </c>
      <c r="M28" s="5">
        <v>897</v>
      </c>
      <c r="N28" s="5">
        <v>611</v>
      </c>
      <c r="O28" s="5">
        <v>9550</v>
      </c>
      <c r="P28" s="5">
        <v>14296</v>
      </c>
      <c r="Q28" s="5">
        <v>2687</v>
      </c>
      <c r="R28" s="5">
        <v>2712</v>
      </c>
      <c r="S28" s="5">
        <v>1217</v>
      </c>
      <c r="T28" s="5">
        <v>678</v>
      </c>
      <c r="U28" s="5">
        <v>7808</v>
      </c>
      <c r="V28" s="5">
        <v>134</v>
      </c>
      <c r="W28" s="5">
        <v>22157</v>
      </c>
      <c r="X28" s="5">
        <v>14792</v>
      </c>
      <c r="Y28" s="5">
        <v>235</v>
      </c>
      <c r="Z28" s="5">
        <v>36851</v>
      </c>
      <c r="AA28" s="5">
        <v>612</v>
      </c>
      <c r="AB28" s="5">
        <v>24505</v>
      </c>
      <c r="AC28" s="5">
        <v>8679</v>
      </c>
      <c r="AD28" s="5">
        <v>39980</v>
      </c>
      <c r="AE28" s="5">
        <v>346</v>
      </c>
      <c r="AF28" s="5">
        <v>866</v>
      </c>
      <c r="AG28" s="5">
        <v>975</v>
      </c>
      <c r="AH28" s="5">
        <v>2248</v>
      </c>
      <c r="AI28" s="5">
        <v>6905</v>
      </c>
      <c r="AJ28" s="5">
        <v>389</v>
      </c>
      <c r="AK28" s="5">
        <v>893</v>
      </c>
      <c r="AL28" s="5">
        <v>1129</v>
      </c>
      <c r="AM28" s="5">
        <v>1243</v>
      </c>
      <c r="AN28" s="5">
        <v>1652</v>
      </c>
      <c r="AO28" s="5">
        <v>223</v>
      </c>
      <c r="AP28" s="5">
        <v>337</v>
      </c>
      <c r="AQ28" s="5">
        <v>11382</v>
      </c>
      <c r="AR28" s="5">
        <v>158</v>
      </c>
      <c r="AS28" s="5">
        <v>2109</v>
      </c>
      <c r="AT28" s="5">
        <v>5379</v>
      </c>
      <c r="AU28" s="5">
        <v>83</v>
      </c>
    </row>
    <row r="29" spans="1:47" ht="15" customHeight="1">
      <c r="A29" s="10" t="s">
        <v>149</v>
      </c>
      <c r="B29" s="5">
        <v>215</v>
      </c>
      <c r="C29" s="5">
        <v>1352</v>
      </c>
      <c r="D29" s="5">
        <v>662</v>
      </c>
      <c r="E29" s="5">
        <v>42</v>
      </c>
      <c r="F29" s="5">
        <v>2097</v>
      </c>
      <c r="G29" s="5">
        <v>1572</v>
      </c>
      <c r="H29" s="5">
        <v>626</v>
      </c>
      <c r="I29" s="5">
        <v>3218</v>
      </c>
      <c r="J29" s="5">
        <v>760</v>
      </c>
      <c r="K29" s="5">
        <v>28043</v>
      </c>
      <c r="L29" s="5">
        <v>10604</v>
      </c>
      <c r="M29" s="5">
        <v>236</v>
      </c>
      <c r="N29" s="5">
        <v>145</v>
      </c>
      <c r="O29" s="5">
        <v>2428</v>
      </c>
      <c r="P29" s="5">
        <v>3887</v>
      </c>
      <c r="Q29" s="5">
        <v>890</v>
      </c>
      <c r="R29" s="5">
        <v>348</v>
      </c>
      <c r="S29" s="5">
        <v>655</v>
      </c>
      <c r="T29" s="5">
        <v>218</v>
      </c>
      <c r="U29" s="5">
        <v>3442</v>
      </c>
      <c r="V29" s="5">
        <v>13</v>
      </c>
      <c r="W29" s="5">
        <v>6369</v>
      </c>
      <c r="X29" s="5">
        <v>5278</v>
      </c>
      <c r="Y29" s="5">
        <v>190</v>
      </c>
      <c r="Z29" s="5">
        <v>14056</v>
      </c>
      <c r="AA29" s="5">
        <v>177</v>
      </c>
      <c r="AB29" s="5">
        <v>7683</v>
      </c>
      <c r="AC29" s="5">
        <v>3664</v>
      </c>
      <c r="AD29" s="5">
        <v>19537</v>
      </c>
      <c r="AE29" s="5">
        <v>146</v>
      </c>
      <c r="AF29" s="5">
        <v>136</v>
      </c>
      <c r="AG29" s="5">
        <v>83</v>
      </c>
      <c r="AH29" s="5">
        <v>403</v>
      </c>
      <c r="AI29" s="5">
        <v>2459</v>
      </c>
      <c r="AJ29" s="5">
        <v>187</v>
      </c>
      <c r="AK29" s="5">
        <v>276</v>
      </c>
      <c r="AL29" s="5">
        <v>137</v>
      </c>
      <c r="AM29" s="5">
        <v>316</v>
      </c>
      <c r="AN29" s="5">
        <v>387</v>
      </c>
      <c r="AO29" s="5">
        <v>46</v>
      </c>
      <c r="AP29" s="5">
        <v>161</v>
      </c>
      <c r="AQ29" s="5">
        <v>4459</v>
      </c>
      <c r="AR29" s="5">
        <v>38</v>
      </c>
      <c r="AS29" s="5">
        <v>1167</v>
      </c>
      <c r="AT29" s="5">
        <v>2103</v>
      </c>
      <c r="AU29" s="5">
        <v>31</v>
      </c>
    </row>
    <row r="30" spans="1:47" ht="15" customHeight="1">
      <c r="A30" s="10" t="s">
        <v>150</v>
      </c>
      <c r="B30" s="5">
        <v>9</v>
      </c>
      <c r="C30" s="5">
        <v>346</v>
      </c>
      <c r="D30" s="5">
        <v>20</v>
      </c>
      <c r="E30" s="5">
        <v>3</v>
      </c>
      <c r="F30" s="5">
        <v>132</v>
      </c>
      <c r="G30" s="5">
        <v>81</v>
      </c>
      <c r="H30" s="5">
        <v>79</v>
      </c>
      <c r="I30" s="5">
        <v>738</v>
      </c>
      <c r="J30" s="5">
        <v>5123</v>
      </c>
      <c r="K30" s="5">
        <v>53844</v>
      </c>
      <c r="L30" s="5">
        <v>2136</v>
      </c>
      <c r="M30" s="5">
        <v>40</v>
      </c>
      <c r="N30" s="5">
        <v>5</v>
      </c>
      <c r="O30" s="5">
        <v>115</v>
      </c>
      <c r="P30" s="5">
        <v>807</v>
      </c>
      <c r="Q30" s="5">
        <v>21</v>
      </c>
      <c r="R30" s="5">
        <v>3</v>
      </c>
      <c r="S30" s="5">
        <v>23</v>
      </c>
      <c r="T30" s="5">
        <v>11</v>
      </c>
      <c r="U30" s="5">
        <v>165</v>
      </c>
      <c r="V30" s="5">
        <v>3</v>
      </c>
      <c r="W30" s="5">
        <v>1519</v>
      </c>
      <c r="X30" s="5">
        <v>657</v>
      </c>
      <c r="Y30" s="5">
        <v>1</v>
      </c>
      <c r="Z30" s="5">
        <v>1155</v>
      </c>
      <c r="AA30" s="5">
        <v>27</v>
      </c>
      <c r="AB30" s="5">
        <v>583</v>
      </c>
      <c r="AC30" s="5">
        <v>3569</v>
      </c>
      <c r="AD30" s="5">
        <v>3155</v>
      </c>
      <c r="AE30" s="5">
        <v>15</v>
      </c>
      <c r="AF30" s="5">
        <v>11</v>
      </c>
      <c r="AG30" s="5">
        <v>52</v>
      </c>
      <c r="AH30" s="5">
        <v>11</v>
      </c>
      <c r="AI30" s="5">
        <v>253</v>
      </c>
      <c r="AJ30" s="5">
        <v>5</v>
      </c>
      <c r="AK30" s="5">
        <v>46</v>
      </c>
      <c r="AL30" s="5">
        <v>50</v>
      </c>
      <c r="AM30" s="5">
        <v>575</v>
      </c>
      <c r="AN30" s="5">
        <v>35</v>
      </c>
      <c r="AO30" s="5">
        <v>3</v>
      </c>
      <c r="AP30" s="5">
        <v>17</v>
      </c>
      <c r="AQ30" s="5">
        <v>622</v>
      </c>
      <c r="AR30" s="5">
        <v>0</v>
      </c>
      <c r="AS30" s="5">
        <v>51</v>
      </c>
      <c r="AT30" s="5">
        <v>300</v>
      </c>
      <c r="AU30" s="5">
        <v>0</v>
      </c>
    </row>
    <row r="31" spans="1:47" ht="15" customHeight="1">
      <c r="A31" s="10" t="s">
        <v>151</v>
      </c>
      <c r="B31" s="5">
        <v>76</v>
      </c>
      <c r="C31" s="5">
        <v>5894</v>
      </c>
      <c r="D31" s="5">
        <v>879</v>
      </c>
      <c r="E31" s="5">
        <v>1369</v>
      </c>
      <c r="F31" s="5">
        <v>9428</v>
      </c>
      <c r="G31" s="5">
        <v>1416</v>
      </c>
      <c r="H31" s="5">
        <v>3174</v>
      </c>
      <c r="I31" s="5">
        <v>4951</v>
      </c>
      <c r="J31" s="5">
        <v>3358</v>
      </c>
      <c r="K31" s="5">
        <v>129352</v>
      </c>
      <c r="L31" s="5">
        <v>21033</v>
      </c>
      <c r="M31" s="5">
        <v>2168</v>
      </c>
      <c r="N31" s="5">
        <v>1569</v>
      </c>
      <c r="O31" s="5">
        <v>7803</v>
      </c>
      <c r="P31" s="5">
        <v>24078</v>
      </c>
      <c r="Q31" s="5">
        <v>4529</v>
      </c>
      <c r="R31" s="5">
        <v>2440</v>
      </c>
      <c r="S31" s="5">
        <v>1481</v>
      </c>
      <c r="T31" s="5">
        <v>559</v>
      </c>
      <c r="U31" s="5">
        <v>14329</v>
      </c>
      <c r="V31" s="5">
        <v>0</v>
      </c>
      <c r="W31" s="5">
        <v>34815</v>
      </c>
      <c r="X31" s="5">
        <v>14448</v>
      </c>
      <c r="Y31" s="5">
        <v>283</v>
      </c>
      <c r="Z31" s="5">
        <v>44595</v>
      </c>
      <c r="AA31" s="5">
        <v>719</v>
      </c>
      <c r="AB31" s="5">
        <v>31453</v>
      </c>
      <c r="AC31" s="5">
        <v>20643</v>
      </c>
      <c r="AD31" s="5">
        <v>57374</v>
      </c>
      <c r="AE31" s="5">
        <v>1</v>
      </c>
      <c r="AF31" s="5">
        <v>2441</v>
      </c>
      <c r="AG31" s="5">
        <v>0</v>
      </c>
      <c r="AH31" s="5">
        <v>826</v>
      </c>
      <c r="AI31" s="5">
        <v>8350</v>
      </c>
      <c r="AJ31" s="5">
        <v>1387</v>
      </c>
      <c r="AK31" s="5">
        <v>1215</v>
      </c>
      <c r="AL31" s="5">
        <v>281</v>
      </c>
      <c r="AM31" s="5">
        <v>2311</v>
      </c>
      <c r="AN31" s="5">
        <v>1145</v>
      </c>
      <c r="AO31" s="5">
        <v>0</v>
      </c>
      <c r="AP31" s="5">
        <v>231</v>
      </c>
      <c r="AQ31" s="5">
        <v>9916</v>
      </c>
      <c r="AR31" s="5">
        <v>52</v>
      </c>
      <c r="AS31" s="5">
        <v>859</v>
      </c>
      <c r="AT31" s="5">
        <v>7718</v>
      </c>
      <c r="AU31" s="5">
        <v>19</v>
      </c>
    </row>
    <row r="32" spans="1:47" ht="15" customHeight="1">
      <c r="A32" s="10" t="s">
        <v>152</v>
      </c>
      <c r="B32" s="5">
        <v>76</v>
      </c>
      <c r="C32" s="5">
        <v>5881</v>
      </c>
      <c r="D32" s="5">
        <v>879</v>
      </c>
      <c r="E32" s="5">
        <v>1369</v>
      </c>
      <c r="F32" s="5">
        <v>6289</v>
      </c>
      <c r="G32" s="5">
        <v>1416</v>
      </c>
      <c r="H32" s="5">
        <v>3121</v>
      </c>
      <c r="I32" s="5">
        <v>4951</v>
      </c>
      <c r="J32" s="5">
        <v>3358</v>
      </c>
      <c r="K32" s="5">
        <v>129074</v>
      </c>
      <c r="L32" s="5">
        <v>20586</v>
      </c>
      <c r="M32" s="5">
        <v>2013</v>
      </c>
      <c r="N32" s="5">
        <v>1567</v>
      </c>
      <c r="O32" s="5">
        <v>7783</v>
      </c>
      <c r="P32" s="5">
        <v>23157</v>
      </c>
      <c r="Q32" s="5">
        <v>4100</v>
      </c>
      <c r="R32" s="5">
        <v>2440</v>
      </c>
      <c r="S32" s="5">
        <v>1481</v>
      </c>
      <c r="T32" s="5">
        <v>559</v>
      </c>
      <c r="U32" s="5">
        <v>14009</v>
      </c>
      <c r="V32" s="5">
        <v>0</v>
      </c>
      <c r="W32" s="5">
        <v>34559</v>
      </c>
      <c r="X32" s="5">
        <v>14125</v>
      </c>
      <c r="Y32" s="5">
        <v>283</v>
      </c>
      <c r="Z32" s="5">
        <v>43810</v>
      </c>
      <c r="AA32" s="5">
        <v>719</v>
      </c>
      <c r="AB32" s="5">
        <v>31379</v>
      </c>
      <c r="AC32" s="5">
        <v>20572</v>
      </c>
      <c r="AD32" s="5">
        <v>57023</v>
      </c>
      <c r="AE32" s="5">
        <v>1</v>
      </c>
      <c r="AF32" s="5">
        <v>2331</v>
      </c>
      <c r="AG32" s="5">
        <v>0</v>
      </c>
      <c r="AH32" s="5">
        <v>826</v>
      </c>
      <c r="AI32" s="5">
        <v>8346</v>
      </c>
      <c r="AJ32" s="5">
        <v>1387</v>
      </c>
      <c r="AK32" s="5">
        <v>1114</v>
      </c>
      <c r="AL32" s="5">
        <v>281</v>
      </c>
      <c r="AM32" s="5">
        <v>2311</v>
      </c>
      <c r="AN32" s="5">
        <v>1145</v>
      </c>
      <c r="AO32" s="5">
        <v>0</v>
      </c>
      <c r="AP32" s="5">
        <v>231</v>
      </c>
      <c r="AQ32" s="5">
        <v>9849</v>
      </c>
      <c r="AR32" s="5">
        <v>52</v>
      </c>
      <c r="AS32" s="5">
        <v>859</v>
      </c>
      <c r="AT32" s="5">
        <v>7718</v>
      </c>
      <c r="AU32" s="5">
        <v>19</v>
      </c>
    </row>
    <row r="33" spans="1:47" ht="15" customHeight="1">
      <c r="A33" s="10" t="s">
        <v>153</v>
      </c>
      <c r="B33" s="5">
        <v>0</v>
      </c>
      <c r="C33" s="5">
        <v>13</v>
      </c>
      <c r="D33" s="5">
        <v>0</v>
      </c>
      <c r="E33" s="5">
        <v>0</v>
      </c>
      <c r="F33" s="5">
        <v>3139</v>
      </c>
      <c r="G33" s="5">
        <v>0</v>
      </c>
      <c r="H33" s="5">
        <v>53</v>
      </c>
      <c r="I33" s="5">
        <v>0</v>
      </c>
      <c r="J33" s="5">
        <v>0</v>
      </c>
      <c r="K33" s="5">
        <v>278</v>
      </c>
      <c r="L33" s="5">
        <v>447</v>
      </c>
      <c r="M33" s="5">
        <v>155</v>
      </c>
      <c r="N33" s="5">
        <v>2</v>
      </c>
      <c r="O33" s="5">
        <v>20</v>
      </c>
      <c r="P33" s="5">
        <v>921</v>
      </c>
      <c r="Q33" s="5">
        <v>429</v>
      </c>
      <c r="R33" s="5">
        <v>0</v>
      </c>
      <c r="S33" s="5">
        <v>0</v>
      </c>
      <c r="T33" s="5">
        <v>0</v>
      </c>
      <c r="U33" s="5">
        <v>320</v>
      </c>
      <c r="V33" s="5">
        <v>0</v>
      </c>
      <c r="W33" s="5">
        <v>256</v>
      </c>
      <c r="X33" s="5">
        <v>323</v>
      </c>
      <c r="Y33" s="5">
        <v>0</v>
      </c>
      <c r="Z33" s="5">
        <v>785</v>
      </c>
      <c r="AA33" s="5">
        <v>0</v>
      </c>
      <c r="AB33" s="5">
        <v>74</v>
      </c>
      <c r="AC33" s="5">
        <v>71</v>
      </c>
      <c r="AD33" s="5">
        <v>351</v>
      </c>
      <c r="AE33" s="5">
        <v>0</v>
      </c>
      <c r="AF33" s="5">
        <v>110</v>
      </c>
      <c r="AG33" s="5">
        <v>0</v>
      </c>
      <c r="AH33" s="5">
        <v>0</v>
      </c>
      <c r="AI33" s="5">
        <v>4</v>
      </c>
      <c r="AJ33" s="5">
        <v>0</v>
      </c>
      <c r="AK33" s="5">
        <v>101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67</v>
      </c>
      <c r="AR33" s="5">
        <v>0</v>
      </c>
      <c r="AS33" s="5">
        <v>0</v>
      </c>
      <c r="AT33" s="5">
        <v>0</v>
      </c>
      <c r="AU33" s="5">
        <v>0</v>
      </c>
    </row>
    <row r="34" spans="1:47" ht="15" customHeight="1">
      <c r="A34" s="10" t="s">
        <v>154</v>
      </c>
      <c r="B34" s="5">
        <v>112</v>
      </c>
      <c r="C34" s="5">
        <v>348</v>
      </c>
      <c r="D34" s="5">
        <v>50</v>
      </c>
      <c r="E34" s="5">
        <v>140</v>
      </c>
      <c r="F34" s="5">
        <v>829</v>
      </c>
      <c r="G34" s="5">
        <v>94</v>
      </c>
      <c r="H34" s="5">
        <v>470</v>
      </c>
      <c r="I34" s="5">
        <v>564</v>
      </c>
      <c r="J34" s="5">
        <v>1976</v>
      </c>
      <c r="K34" s="5">
        <v>5260</v>
      </c>
      <c r="L34" s="5">
        <v>2296</v>
      </c>
      <c r="M34" s="5">
        <v>404</v>
      </c>
      <c r="N34" s="5">
        <v>271</v>
      </c>
      <c r="O34" s="5">
        <v>3027</v>
      </c>
      <c r="P34" s="5">
        <v>2945</v>
      </c>
      <c r="Q34" s="5">
        <v>241</v>
      </c>
      <c r="R34" s="5">
        <v>1</v>
      </c>
      <c r="S34" s="5">
        <v>44</v>
      </c>
      <c r="T34" s="5">
        <v>63</v>
      </c>
      <c r="U34" s="5">
        <v>962</v>
      </c>
      <c r="V34" s="5">
        <v>0</v>
      </c>
      <c r="W34" s="5">
        <v>3591</v>
      </c>
      <c r="X34" s="5">
        <v>5083</v>
      </c>
      <c r="Y34" s="5">
        <v>14</v>
      </c>
      <c r="Z34" s="5">
        <v>4200</v>
      </c>
      <c r="AA34" s="5">
        <v>17</v>
      </c>
      <c r="AB34" s="5">
        <v>3410</v>
      </c>
      <c r="AC34" s="5">
        <v>3566</v>
      </c>
      <c r="AD34" s="5">
        <v>6964</v>
      </c>
      <c r="AE34" s="5">
        <v>2</v>
      </c>
      <c r="AF34" s="5">
        <v>350</v>
      </c>
      <c r="AG34" s="5">
        <v>45</v>
      </c>
      <c r="AH34" s="5">
        <v>80</v>
      </c>
      <c r="AI34" s="5">
        <v>706</v>
      </c>
      <c r="AJ34" s="5">
        <v>11</v>
      </c>
      <c r="AK34" s="5">
        <v>33</v>
      </c>
      <c r="AL34" s="5">
        <v>34</v>
      </c>
      <c r="AM34" s="5">
        <v>266</v>
      </c>
      <c r="AN34" s="5">
        <v>34</v>
      </c>
      <c r="AO34" s="5">
        <v>2</v>
      </c>
      <c r="AP34" s="5">
        <v>2</v>
      </c>
      <c r="AQ34" s="5">
        <v>2620</v>
      </c>
      <c r="AR34" s="5">
        <v>41</v>
      </c>
      <c r="AS34" s="5">
        <v>768</v>
      </c>
      <c r="AT34" s="5">
        <v>574</v>
      </c>
      <c r="AU34" s="5">
        <v>0</v>
      </c>
    </row>
    <row r="35" spans="1:47" ht="15" customHeight="1">
      <c r="A35" s="10" t="s">
        <v>155</v>
      </c>
      <c r="B35" s="5">
        <v>0</v>
      </c>
      <c r="C35" s="5">
        <v>77</v>
      </c>
      <c r="D35" s="5">
        <v>121</v>
      </c>
      <c r="E35" s="5">
        <v>0</v>
      </c>
      <c r="F35" s="5">
        <v>0</v>
      </c>
      <c r="G35" s="5">
        <v>654</v>
      </c>
      <c r="H35" s="5">
        <v>0</v>
      </c>
      <c r="I35" s="5">
        <v>0</v>
      </c>
      <c r="J35" s="5">
        <v>286</v>
      </c>
      <c r="K35" s="5">
        <v>6106</v>
      </c>
      <c r="L35" s="5">
        <v>6828</v>
      </c>
      <c r="M35" s="5">
        <v>609</v>
      </c>
      <c r="N35" s="5">
        <v>4</v>
      </c>
      <c r="O35" s="5">
        <v>124</v>
      </c>
      <c r="P35" s="5">
        <v>5287</v>
      </c>
      <c r="Q35" s="5">
        <v>0</v>
      </c>
      <c r="R35" s="5">
        <v>1232</v>
      </c>
      <c r="S35" s="5">
        <v>247</v>
      </c>
      <c r="T35" s="5">
        <v>0</v>
      </c>
      <c r="U35" s="5">
        <v>254</v>
      </c>
      <c r="V35" s="5">
        <v>217</v>
      </c>
      <c r="W35" s="5">
        <v>1183</v>
      </c>
      <c r="X35" s="5">
        <v>375</v>
      </c>
      <c r="Y35" s="5">
        <v>22</v>
      </c>
      <c r="Z35" s="5">
        <v>8537</v>
      </c>
      <c r="AA35" s="5">
        <v>859</v>
      </c>
      <c r="AB35" s="5">
        <v>6114</v>
      </c>
      <c r="AC35" s="5">
        <v>112</v>
      </c>
      <c r="AD35" s="5">
        <v>29085</v>
      </c>
      <c r="AE35" s="5">
        <v>2321</v>
      </c>
      <c r="AF35" s="5">
        <v>156</v>
      </c>
      <c r="AG35" s="5">
        <v>0</v>
      </c>
      <c r="AH35" s="5">
        <v>91</v>
      </c>
      <c r="AI35" s="5">
        <v>2406</v>
      </c>
      <c r="AJ35" s="5">
        <v>15</v>
      </c>
      <c r="AK35" s="5">
        <v>415</v>
      </c>
      <c r="AL35" s="5">
        <v>0</v>
      </c>
      <c r="AM35" s="5">
        <v>2</v>
      </c>
      <c r="AN35" s="5">
        <v>114</v>
      </c>
      <c r="AO35" s="5">
        <v>58</v>
      </c>
      <c r="AP35" s="5">
        <v>26</v>
      </c>
      <c r="AQ35" s="5">
        <v>646</v>
      </c>
      <c r="AR35" s="5">
        <v>7</v>
      </c>
      <c r="AS35" s="5">
        <v>116</v>
      </c>
      <c r="AT35" s="5">
        <v>0</v>
      </c>
      <c r="AU35" s="5">
        <v>27</v>
      </c>
    </row>
    <row r="36" spans="1:47" ht="15" customHeight="1">
      <c r="A36" s="10" t="s">
        <v>156</v>
      </c>
      <c r="B36" s="5">
        <v>1</v>
      </c>
      <c r="C36" s="5">
        <v>201</v>
      </c>
      <c r="D36" s="5">
        <v>29</v>
      </c>
      <c r="E36" s="5">
        <v>10</v>
      </c>
      <c r="F36" s="5">
        <v>133</v>
      </c>
      <c r="G36" s="5">
        <v>57</v>
      </c>
      <c r="H36" s="5">
        <v>30</v>
      </c>
      <c r="I36" s="5">
        <v>35</v>
      </c>
      <c r="J36" s="5">
        <v>71</v>
      </c>
      <c r="K36" s="5">
        <v>2148</v>
      </c>
      <c r="L36" s="5">
        <v>677</v>
      </c>
      <c r="M36" s="5">
        <v>42</v>
      </c>
      <c r="N36" s="5">
        <v>8</v>
      </c>
      <c r="O36" s="5">
        <v>198</v>
      </c>
      <c r="P36" s="5">
        <v>764</v>
      </c>
      <c r="Q36" s="5">
        <v>64</v>
      </c>
      <c r="R36" s="5">
        <v>19</v>
      </c>
      <c r="S36" s="5">
        <v>23</v>
      </c>
      <c r="T36" s="5">
        <v>9</v>
      </c>
      <c r="U36" s="5">
        <v>270</v>
      </c>
      <c r="V36" s="5">
        <v>0</v>
      </c>
      <c r="W36" s="5">
        <v>789</v>
      </c>
      <c r="X36" s="5">
        <v>603</v>
      </c>
      <c r="Y36" s="5">
        <v>14</v>
      </c>
      <c r="Z36" s="5">
        <v>1499</v>
      </c>
      <c r="AA36" s="5">
        <v>3</v>
      </c>
      <c r="AB36" s="5">
        <v>684</v>
      </c>
      <c r="AC36" s="5">
        <v>126</v>
      </c>
      <c r="AD36" s="5">
        <v>2456</v>
      </c>
      <c r="AE36" s="5">
        <v>34</v>
      </c>
      <c r="AF36" s="5">
        <v>51</v>
      </c>
      <c r="AG36" s="5">
        <v>87</v>
      </c>
      <c r="AH36" s="5">
        <v>46</v>
      </c>
      <c r="AI36" s="5">
        <v>80</v>
      </c>
      <c r="AJ36" s="5">
        <v>0</v>
      </c>
      <c r="AK36" s="5">
        <v>57</v>
      </c>
      <c r="AL36" s="5">
        <v>87</v>
      </c>
      <c r="AM36" s="5">
        <v>44</v>
      </c>
      <c r="AN36" s="5">
        <v>22</v>
      </c>
      <c r="AO36" s="5">
        <v>0</v>
      </c>
      <c r="AP36" s="5">
        <v>10</v>
      </c>
      <c r="AQ36" s="5">
        <v>218</v>
      </c>
      <c r="AR36" s="5">
        <v>1</v>
      </c>
      <c r="AS36" s="5">
        <v>63</v>
      </c>
      <c r="AT36" s="5">
        <v>3</v>
      </c>
      <c r="AU36" s="5">
        <v>0</v>
      </c>
    </row>
    <row r="37" spans="1:47" ht="15" customHeight="1">
      <c r="A37" s="10" t="s">
        <v>157</v>
      </c>
      <c r="B37" s="5">
        <v>0</v>
      </c>
      <c r="C37" s="5">
        <v>15</v>
      </c>
      <c r="D37" s="5">
        <v>0</v>
      </c>
      <c r="E37" s="5">
        <v>0</v>
      </c>
      <c r="F37" s="5">
        <v>0</v>
      </c>
      <c r="G37" s="5">
        <v>0</v>
      </c>
      <c r="H37" s="5">
        <v>31</v>
      </c>
      <c r="I37" s="5">
        <v>0</v>
      </c>
      <c r="J37" s="5">
        <v>0</v>
      </c>
      <c r="K37" s="5">
        <v>353</v>
      </c>
      <c r="L37" s="5">
        <v>43</v>
      </c>
      <c r="M37" s="5">
        <v>0</v>
      </c>
      <c r="N37" s="5">
        <v>0</v>
      </c>
      <c r="O37" s="5">
        <v>0</v>
      </c>
      <c r="P37" s="5">
        <v>119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336</v>
      </c>
      <c r="X37" s="5">
        <v>0</v>
      </c>
      <c r="Y37" s="5">
        <v>0</v>
      </c>
      <c r="Z37" s="5">
        <v>8</v>
      </c>
      <c r="AA37" s="5">
        <v>0</v>
      </c>
      <c r="AB37" s="5">
        <v>7</v>
      </c>
      <c r="AC37" s="5">
        <v>0</v>
      </c>
      <c r="AD37" s="5">
        <v>320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14</v>
      </c>
      <c r="AK37" s="5">
        <v>21</v>
      </c>
      <c r="AL37" s="5">
        <v>0</v>
      </c>
      <c r="AM37" s="5">
        <v>2</v>
      </c>
      <c r="AN37" s="5">
        <v>0</v>
      </c>
      <c r="AO37" s="5">
        <v>0</v>
      </c>
      <c r="AP37" s="5">
        <v>0</v>
      </c>
      <c r="AQ37" s="5">
        <v>79</v>
      </c>
      <c r="AR37" s="5">
        <v>0</v>
      </c>
      <c r="AS37" s="5">
        <v>15</v>
      </c>
      <c r="AT37" s="5">
        <v>0</v>
      </c>
      <c r="AU37" s="5">
        <v>0</v>
      </c>
    </row>
    <row r="38" spans="1:47" ht="15" customHeight="1">
      <c r="A38" s="10" t="s">
        <v>158</v>
      </c>
      <c r="B38" s="5">
        <v>0</v>
      </c>
      <c r="C38" s="5">
        <v>7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14</v>
      </c>
      <c r="K38" s="5">
        <v>21490</v>
      </c>
      <c r="L38" s="5">
        <v>405</v>
      </c>
      <c r="M38" s="5">
        <v>0</v>
      </c>
      <c r="N38" s="5">
        <v>0</v>
      </c>
      <c r="O38" s="5">
        <v>62</v>
      </c>
      <c r="P38" s="5">
        <v>56</v>
      </c>
      <c r="Q38" s="5">
        <v>0</v>
      </c>
      <c r="R38" s="5">
        <v>0</v>
      </c>
      <c r="S38" s="5">
        <v>0</v>
      </c>
      <c r="T38" s="5">
        <v>0</v>
      </c>
      <c r="U38" s="5">
        <v>4</v>
      </c>
      <c r="V38" s="5">
        <v>0</v>
      </c>
      <c r="W38" s="5">
        <v>366</v>
      </c>
      <c r="X38" s="5">
        <v>2953</v>
      </c>
      <c r="Y38" s="5">
        <v>13</v>
      </c>
      <c r="Z38" s="5">
        <v>12577</v>
      </c>
      <c r="AA38" s="5">
        <v>0</v>
      </c>
      <c r="AB38" s="5">
        <v>2909</v>
      </c>
      <c r="AC38" s="5">
        <v>2</v>
      </c>
      <c r="AD38" s="5">
        <v>786</v>
      </c>
      <c r="AE38" s="5">
        <v>0</v>
      </c>
      <c r="AF38" s="5">
        <v>60</v>
      </c>
      <c r="AG38" s="5">
        <v>0</v>
      </c>
      <c r="AH38" s="5">
        <v>66</v>
      </c>
      <c r="AI38" s="5">
        <v>64</v>
      </c>
      <c r="AJ38" s="5">
        <v>0</v>
      </c>
      <c r="AK38" s="5">
        <v>30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371</v>
      </c>
      <c r="AR38" s="5">
        <v>0</v>
      </c>
      <c r="AS38" s="5">
        <v>28</v>
      </c>
      <c r="AT38" s="5">
        <v>0</v>
      </c>
      <c r="AU38" s="5">
        <v>0</v>
      </c>
    </row>
    <row r="39" spans="1:47" ht="15" customHeight="1">
      <c r="A39" s="12" t="s">
        <v>159</v>
      </c>
      <c r="B39" s="7">
        <v>30</v>
      </c>
      <c r="C39" s="7">
        <v>1753</v>
      </c>
      <c r="D39" s="7">
        <v>2061</v>
      </c>
      <c r="E39" s="7">
        <v>-541</v>
      </c>
      <c r="F39" s="7">
        <v>4281</v>
      </c>
      <c r="G39" s="7">
        <v>1150</v>
      </c>
      <c r="H39" s="7">
        <v>-1055</v>
      </c>
      <c r="I39" s="7">
        <v>76</v>
      </c>
      <c r="J39" s="7">
        <v>-5780</v>
      </c>
      <c r="K39" s="7">
        <v>23268</v>
      </c>
      <c r="L39" s="7">
        <v>23647</v>
      </c>
      <c r="M39" s="7">
        <v>1297</v>
      </c>
      <c r="N39" s="7">
        <v>-1416</v>
      </c>
      <c r="O39" s="7">
        <v>8183</v>
      </c>
      <c r="P39" s="7">
        <v>20857</v>
      </c>
      <c r="Q39" s="7">
        <v>2552</v>
      </c>
      <c r="R39" s="7">
        <v>2063</v>
      </c>
      <c r="S39" s="7">
        <v>490</v>
      </c>
      <c r="T39" s="7">
        <v>28</v>
      </c>
      <c r="U39" s="7">
        <v>1787</v>
      </c>
      <c r="V39" s="7">
        <v>316</v>
      </c>
      <c r="W39" s="7">
        <v>13734</v>
      </c>
      <c r="X39" s="7">
        <v>15108</v>
      </c>
      <c r="Y39" s="7">
        <v>211</v>
      </c>
      <c r="Z39" s="7">
        <v>11966</v>
      </c>
      <c r="AA39" s="7">
        <v>1913</v>
      </c>
      <c r="AB39" s="7">
        <v>15580</v>
      </c>
      <c r="AC39" s="7">
        <v>5132</v>
      </c>
      <c r="AD39" s="7">
        <v>49810</v>
      </c>
      <c r="AE39" s="7">
        <v>4363</v>
      </c>
      <c r="AF39" s="7">
        <v>1033</v>
      </c>
      <c r="AG39" s="7">
        <v>669</v>
      </c>
      <c r="AH39" s="7">
        <v>343</v>
      </c>
      <c r="AI39" s="7">
        <v>4075</v>
      </c>
      <c r="AJ39" s="7">
        <v>506</v>
      </c>
      <c r="AK39" s="7">
        <v>1196</v>
      </c>
      <c r="AL39" s="7">
        <v>63</v>
      </c>
      <c r="AM39" s="7">
        <v>2401</v>
      </c>
      <c r="AN39" s="7">
        <v>337</v>
      </c>
      <c r="AO39" s="7">
        <v>85</v>
      </c>
      <c r="AP39" s="7">
        <v>1041</v>
      </c>
      <c r="AQ39" s="7">
        <v>503</v>
      </c>
      <c r="AR39" s="7">
        <v>9</v>
      </c>
      <c r="AS39" s="7">
        <v>228</v>
      </c>
      <c r="AT39" s="7">
        <v>3151</v>
      </c>
      <c r="AU39" s="7">
        <v>40</v>
      </c>
    </row>
    <row r="40" spans="1:47" ht="15" customHeight="1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</row>
    <row r="41" spans="1:47" ht="15" customHeight="1">
      <c r="A41" s="16" t="s">
        <v>160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</row>
    <row r="42" spans="1:47" ht="15" customHeight="1">
      <c r="A42" s="11" t="s">
        <v>54</v>
      </c>
      <c r="B42" s="6">
        <v>-574</v>
      </c>
      <c r="C42" s="6">
        <v>12873</v>
      </c>
      <c r="D42" s="6">
        <v>6262</v>
      </c>
      <c r="E42" s="6">
        <v>316</v>
      </c>
      <c r="F42" s="6">
        <v>29012</v>
      </c>
      <c r="G42" s="6">
        <v>6468</v>
      </c>
      <c r="H42" s="6">
        <v>5096</v>
      </c>
      <c r="I42" s="6">
        <v>9502</v>
      </c>
      <c r="J42" s="6">
        <v>6306</v>
      </c>
      <c r="K42" s="6">
        <v>134517</v>
      </c>
      <c r="L42" s="6">
        <v>77080</v>
      </c>
      <c r="M42" s="6">
        <v>564</v>
      </c>
      <c r="N42" s="6">
        <v>1132</v>
      </c>
      <c r="O42" s="6">
        <v>28454</v>
      </c>
      <c r="P42" s="6">
        <v>50181</v>
      </c>
      <c r="Q42" s="6">
        <v>10343</v>
      </c>
      <c r="R42" s="6">
        <v>9580</v>
      </c>
      <c r="S42" s="6">
        <v>5200</v>
      </c>
      <c r="T42" s="6">
        <v>1294</v>
      </c>
      <c r="U42" s="6">
        <v>29775</v>
      </c>
      <c r="V42" s="6">
        <v>457</v>
      </c>
      <c r="W42" s="6">
        <v>48499</v>
      </c>
      <c r="X42" s="6">
        <v>44145</v>
      </c>
      <c r="Y42" s="6">
        <v>407</v>
      </c>
      <c r="Z42" s="6">
        <v>126865</v>
      </c>
      <c r="AA42" s="6">
        <v>1135</v>
      </c>
      <c r="AB42" s="6">
        <v>86800</v>
      </c>
      <c r="AC42" s="6">
        <v>32428</v>
      </c>
      <c r="AD42" s="6">
        <v>209004</v>
      </c>
      <c r="AE42" s="6">
        <v>3334</v>
      </c>
      <c r="AF42" s="6">
        <v>2308</v>
      </c>
      <c r="AG42" s="6">
        <v>2294</v>
      </c>
      <c r="AH42" s="6">
        <v>2783</v>
      </c>
      <c r="AI42" s="6">
        <v>31040</v>
      </c>
      <c r="AJ42" s="6">
        <v>3195</v>
      </c>
      <c r="AK42" s="6">
        <v>3177</v>
      </c>
      <c r="AL42" s="6">
        <v>1392</v>
      </c>
      <c r="AM42" s="6">
        <v>3422</v>
      </c>
      <c r="AN42" s="6">
        <v>3542</v>
      </c>
      <c r="AO42" s="6">
        <v>632</v>
      </c>
      <c r="AP42" s="6">
        <v>2187</v>
      </c>
      <c r="AQ42" s="6">
        <v>28194</v>
      </c>
      <c r="AR42" s="6">
        <v>384</v>
      </c>
      <c r="AS42" s="6">
        <v>4473</v>
      </c>
      <c r="AT42" s="6">
        <v>23028</v>
      </c>
      <c r="AU42" s="6">
        <v>186</v>
      </c>
    </row>
    <row r="43" spans="1:47" ht="15" customHeight="1">
      <c r="A43" s="10" t="s">
        <v>55</v>
      </c>
      <c r="B43" s="5">
        <v>2348</v>
      </c>
      <c r="C43" s="5">
        <v>4816</v>
      </c>
      <c r="D43" s="5">
        <v>2750</v>
      </c>
      <c r="E43" s="5">
        <v>249</v>
      </c>
      <c r="F43" s="5">
        <v>10713</v>
      </c>
      <c r="G43" s="5">
        <v>2590</v>
      </c>
      <c r="H43" s="5">
        <v>690</v>
      </c>
      <c r="I43" s="5">
        <v>3886</v>
      </c>
      <c r="J43" s="5">
        <v>-2517</v>
      </c>
      <c r="K43" s="5">
        <v>182145</v>
      </c>
      <c r="L43" s="5">
        <v>44441</v>
      </c>
      <c r="M43" s="5">
        <v>2912</v>
      </c>
      <c r="N43" s="5">
        <v>1136</v>
      </c>
      <c r="O43" s="5">
        <v>15404</v>
      </c>
      <c r="P43" s="5">
        <v>19401</v>
      </c>
      <c r="Q43" s="5">
        <v>4090</v>
      </c>
      <c r="R43" s="5">
        <v>269</v>
      </c>
      <c r="S43" s="5">
        <v>581</v>
      </c>
      <c r="T43" s="5">
        <v>564</v>
      </c>
      <c r="U43" s="5">
        <v>13600</v>
      </c>
      <c r="V43" s="5">
        <v>158</v>
      </c>
      <c r="W43" s="5">
        <v>39825</v>
      </c>
      <c r="X43" s="5">
        <v>29709</v>
      </c>
      <c r="Y43" s="5">
        <v>488</v>
      </c>
      <c r="Z43" s="5">
        <v>53275</v>
      </c>
      <c r="AA43" s="5">
        <v>3468</v>
      </c>
      <c r="AB43" s="5">
        <v>30716</v>
      </c>
      <c r="AC43" s="5">
        <v>2209</v>
      </c>
      <c r="AD43" s="5">
        <v>47640</v>
      </c>
      <c r="AE43" s="5">
        <v>4765</v>
      </c>
      <c r="AF43" s="5">
        <v>3084</v>
      </c>
      <c r="AG43" s="5">
        <v>158</v>
      </c>
      <c r="AH43" s="5">
        <v>2722</v>
      </c>
      <c r="AI43" s="5">
        <v>5388</v>
      </c>
      <c r="AJ43" s="5">
        <v>-295</v>
      </c>
      <c r="AK43" s="5">
        <v>1315</v>
      </c>
      <c r="AL43" s="5">
        <v>821</v>
      </c>
      <c r="AM43" s="5">
        <v>2535</v>
      </c>
      <c r="AN43" s="5">
        <v>1618</v>
      </c>
      <c r="AO43" s="5">
        <v>89</v>
      </c>
      <c r="AP43" s="5">
        <v>108</v>
      </c>
      <c r="AQ43" s="5">
        <v>15221</v>
      </c>
      <c r="AR43" s="5">
        <v>50</v>
      </c>
      <c r="AS43" s="5">
        <v>3404</v>
      </c>
      <c r="AT43" s="5">
        <v>3225</v>
      </c>
      <c r="AU43" s="5">
        <v>106</v>
      </c>
    </row>
    <row r="44" spans="1:47" ht="15" customHeight="1">
      <c r="A44" s="10" t="s">
        <v>56</v>
      </c>
      <c r="B44" s="5">
        <v>1774</v>
      </c>
      <c r="C44" s="5">
        <v>17689</v>
      </c>
      <c r="D44" s="5">
        <v>9012</v>
      </c>
      <c r="E44" s="5">
        <v>565</v>
      </c>
      <c r="F44" s="5">
        <v>39725</v>
      </c>
      <c r="G44" s="5">
        <v>9058</v>
      </c>
      <c r="H44" s="5">
        <v>5786</v>
      </c>
      <c r="I44" s="5">
        <v>13388</v>
      </c>
      <c r="J44" s="5">
        <v>3789</v>
      </c>
      <c r="K44" s="5">
        <v>316662</v>
      </c>
      <c r="L44" s="5">
        <v>121521</v>
      </c>
      <c r="M44" s="5">
        <v>3476</v>
      </c>
      <c r="N44" s="5">
        <v>2268</v>
      </c>
      <c r="O44" s="5">
        <v>43858</v>
      </c>
      <c r="P44" s="5">
        <v>69582</v>
      </c>
      <c r="Q44" s="5">
        <v>14433</v>
      </c>
      <c r="R44" s="5">
        <v>9849</v>
      </c>
      <c r="S44" s="5">
        <v>5781</v>
      </c>
      <c r="T44" s="5">
        <v>1858</v>
      </c>
      <c r="U44" s="5">
        <v>43375</v>
      </c>
      <c r="V44" s="5">
        <v>615</v>
      </c>
      <c r="W44" s="5">
        <v>88324</v>
      </c>
      <c r="X44" s="5">
        <v>73854</v>
      </c>
      <c r="Y44" s="5">
        <v>895</v>
      </c>
      <c r="Z44" s="5">
        <v>180140</v>
      </c>
      <c r="AA44" s="5">
        <v>4603</v>
      </c>
      <c r="AB44" s="5">
        <v>117516</v>
      </c>
      <c r="AC44" s="5">
        <v>34637</v>
      </c>
      <c r="AD44" s="5">
        <v>256644</v>
      </c>
      <c r="AE44" s="5">
        <v>8099</v>
      </c>
      <c r="AF44" s="5">
        <v>5392</v>
      </c>
      <c r="AG44" s="5">
        <v>2452</v>
      </c>
      <c r="AH44" s="5">
        <v>5505</v>
      </c>
      <c r="AI44" s="5">
        <v>36428</v>
      </c>
      <c r="AJ44" s="5">
        <v>2900</v>
      </c>
      <c r="AK44" s="5">
        <v>4492</v>
      </c>
      <c r="AL44" s="5">
        <v>2213</v>
      </c>
      <c r="AM44" s="5">
        <v>5957</v>
      </c>
      <c r="AN44" s="5">
        <v>5160</v>
      </c>
      <c r="AO44" s="5">
        <v>721</v>
      </c>
      <c r="AP44" s="5">
        <v>2295</v>
      </c>
      <c r="AQ44" s="5">
        <v>43415</v>
      </c>
      <c r="AR44" s="5">
        <v>434</v>
      </c>
      <c r="AS44" s="5">
        <v>7877</v>
      </c>
      <c r="AT44" s="5">
        <v>26253</v>
      </c>
      <c r="AU44" s="5">
        <v>292</v>
      </c>
    </row>
    <row r="45" spans="1:47" ht="15" customHeight="1">
      <c r="A45" s="10" t="s">
        <v>57</v>
      </c>
      <c r="B45" s="5">
        <v>1522</v>
      </c>
      <c r="C45" s="5">
        <v>9638</v>
      </c>
      <c r="D45" s="5">
        <v>6010</v>
      </c>
      <c r="E45" s="5">
        <v>522</v>
      </c>
      <c r="F45" s="5">
        <v>24780</v>
      </c>
      <c r="G45" s="5">
        <v>5674</v>
      </c>
      <c r="H45" s="5">
        <v>3670</v>
      </c>
      <c r="I45" s="5">
        <v>12153</v>
      </c>
      <c r="J45" s="5">
        <v>5602</v>
      </c>
      <c r="K45" s="5">
        <v>144609</v>
      </c>
      <c r="L45" s="5">
        <v>66825</v>
      </c>
      <c r="M45" s="5">
        <v>1865</v>
      </c>
      <c r="N45" s="5">
        <v>1790</v>
      </c>
      <c r="O45" s="5">
        <v>25494</v>
      </c>
      <c r="P45" s="5">
        <v>40359</v>
      </c>
      <c r="Q45" s="5">
        <v>6588</v>
      </c>
      <c r="R45" s="5">
        <v>3767</v>
      </c>
      <c r="S45" s="5">
        <v>3393</v>
      </c>
      <c r="T45" s="5">
        <v>1743</v>
      </c>
      <c r="U45" s="5">
        <v>25916</v>
      </c>
      <c r="V45" s="5">
        <v>299</v>
      </c>
      <c r="W45" s="5">
        <v>59753</v>
      </c>
      <c r="X45" s="5">
        <v>41920</v>
      </c>
      <c r="Y45" s="5">
        <v>512</v>
      </c>
      <c r="Z45" s="5">
        <v>109607</v>
      </c>
      <c r="AA45" s="5">
        <v>1508</v>
      </c>
      <c r="AB45" s="5">
        <v>65432</v>
      </c>
      <c r="AC45" s="5">
        <v>22299</v>
      </c>
      <c r="AD45" s="5">
        <v>128063</v>
      </c>
      <c r="AE45" s="5">
        <v>1298</v>
      </c>
      <c r="AF45" s="5">
        <v>2728</v>
      </c>
      <c r="AG45" s="5">
        <v>1730</v>
      </c>
      <c r="AH45" s="5">
        <v>5252</v>
      </c>
      <c r="AI45" s="5">
        <v>20125</v>
      </c>
      <c r="AJ45" s="5">
        <v>933</v>
      </c>
      <c r="AK45" s="5">
        <v>1916</v>
      </c>
      <c r="AL45" s="5">
        <v>1808</v>
      </c>
      <c r="AM45" s="5">
        <v>2021</v>
      </c>
      <c r="AN45" s="5">
        <v>3341</v>
      </c>
      <c r="AO45" s="5">
        <v>534</v>
      </c>
      <c r="AP45" s="5">
        <v>864</v>
      </c>
      <c r="AQ45" s="5">
        <v>30010</v>
      </c>
      <c r="AR45" s="5">
        <v>299</v>
      </c>
      <c r="AS45" s="5">
        <v>4942</v>
      </c>
      <c r="AT45" s="5">
        <v>16163</v>
      </c>
      <c r="AU45" s="5">
        <v>175</v>
      </c>
    </row>
    <row r="46" spans="1:47" ht="15" customHeight="1">
      <c r="A46" s="10" t="s">
        <v>196</v>
      </c>
      <c r="B46" s="5">
        <v>252</v>
      </c>
      <c r="C46" s="5">
        <v>8051</v>
      </c>
      <c r="D46" s="5">
        <v>3002</v>
      </c>
      <c r="E46" s="5">
        <v>43</v>
      </c>
      <c r="F46" s="5">
        <v>14945</v>
      </c>
      <c r="G46" s="5">
        <v>3384</v>
      </c>
      <c r="H46" s="5">
        <v>2116</v>
      </c>
      <c r="I46" s="5">
        <v>1235</v>
      </c>
      <c r="J46" s="5">
        <v>-1813</v>
      </c>
      <c r="K46" s="5">
        <v>172053</v>
      </c>
      <c r="L46" s="5">
        <v>54696</v>
      </c>
      <c r="M46" s="5">
        <v>1611</v>
      </c>
      <c r="N46" s="5">
        <v>478</v>
      </c>
      <c r="O46" s="5">
        <v>18364</v>
      </c>
      <c r="P46" s="5">
        <v>29223</v>
      </c>
      <c r="Q46" s="5">
        <v>7845</v>
      </c>
      <c r="R46" s="5">
        <v>6082</v>
      </c>
      <c r="S46" s="5">
        <v>2388</v>
      </c>
      <c r="T46" s="5">
        <v>115</v>
      </c>
      <c r="U46" s="5">
        <v>17459</v>
      </c>
      <c r="V46" s="5">
        <v>316</v>
      </c>
      <c r="W46" s="5">
        <v>28571</v>
      </c>
      <c r="X46" s="5">
        <v>31934</v>
      </c>
      <c r="Y46" s="5">
        <v>383</v>
      </c>
      <c r="Z46" s="5">
        <v>70533</v>
      </c>
      <c r="AA46" s="5">
        <v>3095</v>
      </c>
      <c r="AB46" s="5">
        <v>52084</v>
      </c>
      <c r="AC46" s="5">
        <v>12338</v>
      </c>
      <c r="AD46" s="5">
        <v>128581</v>
      </c>
      <c r="AE46" s="5">
        <v>6801</v>
      </c>
      <c r="AF46" s="5">
        <v>2664</v>
      </c>
      <c r="AG46" s="5">
        <v>722</v>
      </c>
      <c r="AH46" s="5">
        <v>253</v>
      </c>
      <c r="AI46" s="5">
        <v>16303</v>
      </c>
      <c r="AJ46" s="5">
        <v>1967</v>
      </c>
      <c r="AK46" s="5">
        <v>2576</v>
      </c>
      <c r="AL46" s="5">
        <v>405</v>
      </c>
      <c r="AM46" s="5">
        <v>3936</v>
      </c>
      <c r="AN46" s="5">
        <v>1819</v>
      </c>
      <c r="AO46" s="5">
        <v>187</v>
      </c>
      <c r="AP46" s="5">
        <v>1431</v>
      </c>
      <c r="AQ46" s="5">
        <v>13405</v>
      </c>
      <c r="AR46" s="5">
        <v>135</v>
      </c>
      <c r="AS46" s="5">
        <v>2935</v>
      </c>
      <c r="AT46" s="5">
        <v>10090</v>
      </c>
      <c r="AU46" s="5">
        <v>117</v>
      </c>
    </row>
    <row r="47" spans="1:47" ht="15" customHeight="1">
      <c r="A47" s="10" t="s">
        <v>197</v>
      </c>
      <c r="B47" s="5">
        <v>69</v>
      </c>
      <c r="C47" s="5">
        <v>960</v>
      </c>
      <c r="D47" s="5">
        <v>721</v>
      </c>
      <c r="E47" s="5">
        <v>827</v>
      </c>
      <c r="F47" s="5">
        <v>861</v>
      </c>
      <c r="G47" s="5">
        <v>1343</v>
      </c>
      <c r="H47" s="5">
        <v>658</v>
      </c>
      <c r="I47" s="5">
        <v>6917</v>
      </c>
      <c r="J47" s="5">
        <v>174</v>
      </c>
      <c r="K47" s="5">
        <v>32542</v>
      </c>
      <c r="L47" s="5">
        <v>7369</v>
      </c>
      <c r="M47" s="5">
        <v>2589</v>
      </c>
      <c r="N47" s="5">
        <v>-176</v>
      </c>
      <c r="O47" s="5">
        <v>-1555</v>
      </c>
      <c r="P47" s="5">
        <v>24555</v>
      </c>
      <c r="Q47" s="5">
        <v>126</v>
      </c>
      <c r="R47" s="5">
        <v>1</v>
      </c>
      <c r="S47" s="5">
        <v>485</v>
      </c>
      <c r="T47" s="5">
        <v>690</v>
      </c>
      <c r="U47" s="5">
        <v>1671</v>
      </c>
      <c r="V47" s="5">
        <v>230</v>
      </c>
      <c r="W47" s="5">
        <v>26242</v>
      </c>
      <c r="X47" s="5">
        <v>5088</v>
      </c>
      <c r="Y47" s="5">
        <v>74</v>
      </c>
      <c r="Z47" s="5">
        <v>21151</v>
      </c>
      <c r="AA47" s="5">
        <v>562</v>
      </c>
      <c r="AB47" s="5">
        <v>11624</v>
      </c>
      <c r="AC47" s="5">
        <v>17102</v>
      </c>
      <c r="AD47" s="5">
        <v>23374</v>
      </c>
      <c r="AE47" s="5">
        <v>30</v>
      </c>
      <c r="AF47" s="5">
        <v>954</v>
      </c>
      <c r="AG47" s="5">
        <v>30</v>
      </c>
      <c r="AH47" s="5">
        <v>1476</v>
      </c>
      <c r="AI47" s="5">
        <v>1050</v>
      </c>
      <c r="AJ47" s="5">
        <v>111</v>
      </c>
      <c r="AK47" s="5">
        <v>576</v>
      </c>
      <c r="AL47" s="5">
        <v>76</v>
      </c>
      <c r="AM47" s="5">
        <v>1096</v>
      </c>
      <c r="AN47" s="5">
        <v>164</v>
      </c>
      <c r="AO47" s="5">
        <v>2</v>
      </c>
      <c r="AP47" s="5">
        <v>28</v>
      </c>
      <c r="AQ47" s="5">
        <v>2503</v>
      </c>
      <c r="AR47" s="5">
        <v>-29</v>
      </c>
      <c r="AS47" s="5">
        <v>-534</v>
      </c>
      <c r="AT47" s="5">
        <v>2882</v>
      </c>
      <c r="AU47" s="5">
        <v>0</v>
      </c>
    </row>
    <row r="48" spans="1:47" ht="15" customHeight="1">
      <c r="A48" s="10" t="s">
        <v>58</v>
      </c>
      <c r="B48" s="5">
        <v>321</v>
      </c>
      <c r="C48" s="5">
        <v>9011</v>
      </c>
      <c r="D48" s="5">
        <v>3723</v>
      </c>
      <c r="E48" s="5">
        <v>870</v>
      </c>
      <c r="F48" s="5">
        <v>15806</v>
      </c>
      <c r="G48" s="5">
        <v>4727</v>
      </c>
      <c r="H48" s="5">
        <v>2774</v>
      </c>
      <c r="I48" s="5">
        <v>8152</v>
      </c>
      <c r="J48" s="5">
        <v>-1639</v>
      </c>
      <c r="K48" s="5">
        <v>204595</v>
      </c>
      <c r="L48" s="5">
        <v>62065</v>
      </c>
      <c r="M48" s="5">
        <v>4200</v>
      </c>
      <c r="N48" s="5">
        <v>302</v>
      </c>
      <c r="O48" s="5">
        <v>16809</v>
      </c>
      <c r="P48" s="5">
        <v>53778</v>
      </c>
      <c r="Q48" s="5">
        <v>7971</v>
      </c>
      <c r="R48" s="5">
        <v>6083</v>
      </c>
      <c r="S48" s="5">
        <v>2873</v>
      </c>
      <c r="T48" s="5">
        <v>805</v>
      </c>
      <c r="U48" s="5">
        <v>19130</v>
      </c>
      <c r="V48" s="5">
        <v>546</v>
      </c>
      <c r="W48" s="5">
        <v>54813</v>
      </c>
      <c r="X48" s="5">
        <v>37022</v>
      </c>
      <c r="Y48" s="5">
        <v>457</v>
      </c>
      <c r="Z48" s="5">
        <v>91684</v>
      </c>
      <c r="AA48" s="5">
        <v>3657</v>
      </c>
      <c r="AB48" s="5">
        <v>63708</v>
      </c>
      <c r="AC48" s="5">
        <v>29440</v>
      </c>
      <c r="AD48" s="5">
        <v>151955</v>
      </c>
      <c r="AE48" s="5">
        <v>6831</v>
      </c>
      <c r="AF48" s="5">
        <v>3618</v>
      </c>
      <c r="AG48" s="5">
        <v>752</v>
      </c>
      <c r="AH48" s="5">
        <v>1729</v>
      </c>
      <c r="AI48" s="5">
        <v>17353</v>
      </c>
      <c r="AJ48" s="5">
        <v>2078</v>
      </c>
      <c r="AK48" s="5">
        <v>3152</v>
      </c>
      <c r="AL48" s="5">
        <v>481</v>
      </c>
      <c r="AM48" s="5">
        <v>5032</v>
      </c>
      <c r="AN48" s="5">
        <v>1983</v>
      </c>
      <c r="AO48" s="5">
        <v>189</v>
      </c>
      <c r="AP48" s="5">
        <v>1459</v>
      </c>
      <c r="AQ48" s="5">
        <v>15908</v>
      </c>
      <c r="AR48" s="5">
        <v>106</v>
      </c>
      <c r="AS48" s="5">
        <v>2401</v>
      </c>
      <c r="AT48" s="5">
        <v>12972</v>
      </c>
      <c r="AU48" s="5">
        <v>117</v>
      </c>
    </row>
    <row r="49" spans="1:47" ht="15" customHeight="1">
      <c r="A49" s="10" t="s">
        <v>198</v>
      </c>
      <c r="B49" s="5">
        <v>0</v>
      </c>
      <c r="C49" s="5">
        <v>65</v>
      </c>
      <c r="D49" s="5">
        <v>0</v>
      </c>
      <c r="E49" s="5">
        <v>0</v>
      </c>
      <c r="F49" s="5">
        <v>0</v>
      </c>
      <c r="G49" s="5">
        <v>65</v>
      </c>
      <c r="H49" s="5">
        <v>-29</v>
      </c>
      <c r="I49" s="5">
        <v>93</v>
      </c>
      <c r="J49" s="5">
        <v>263</v>
      </c>
      <c r="K49" s="5">
        <v>-17826</v>
      </c>
      <c r="L49" s="5">
        <v>47</v>
      </c>
      <c r="M49" s="5">
        <v>110</v>
      </c>
      <c r="N49" s="5">
        <v>0</v>
      </c>
      <c r="O49" s="5">
        <v>1729</v>
      </c>
      <c r="P49" s="5">
        <v>331</v>
      </c>
      <c r="Q49" s="5">
        <v>0</v>
      </c>
      <c r="R49" s="5">
        <v>0</v>
      </c>
      <c r="S49" s="5">
        <v>0</v>
      </c>
      <c r="T49" s="5">
        <v>0</v>
      </c>
      <c r="U49" s="5">
        <v>682</v>
      </c>
      <c r="V49" s="5">
        <v>0</v>
      </c>
      <c r="W49" s="5">
        <v>1288</v>
      </c>
      <c r="X49" s="5">
        <v>-1813</v>
      </c>
      <c r="Y49" s="5">
        <v>249</v>
      </c>
      <c r="Z49" s="5">
        <v>-12530</v>
      </c>
      <c r="AA49" s="5">
        <v>11</v>
      </c>
      <c r="AB49" s="5">
        <v>-2878</v>
      </c>
      <c r="AC49" s="5">
        <v>111</v>
      </c>
      <c r="AD49" s="5">
        <v>3851</v>
      </c>
      <c r="AE49" s="5">
        <v>0</v>
      </c>
      <c r="AF49" s="5">
        <v>148</v>
      </c>
      <c r="AG49" s="5">
        <v>0</v>
      </c>
      <c r="AH49" s="5">
        <v>-66</v>
      </c>
      <c r="AI49" s="5">
        <v>-63</v>
      </c>
      <c r="AJ49" s="5">
        <v>17</v>
      </c>
      <c r="AK49" s="5">
        <v>-50</v>
      </c>
      <c r="AL49" s="5">
        <v>0</v>
      </c>
      <c r="AM49" s="5">
        <v>-2</v>
      </c>
      <c r="AN49" s="5">
        <v>0</v>
      </c>
      <c r="AO49" s="5">
        <v>0</v>
      </c>
      <c r="AP49" s="5">
        <v>0</v>
      </c>
      <c r="AQ49" s="5">
        <v>-384</v>
      </c>
      <c r="AR49" s="5">
        <v>0</v>
      </c>
      <c r="AS49" s="5">
        <v>-31</v>
      </c>
      <c r="AT49" s="5">
        <v>0</v>
      </c>
      <c r="AU49" s="5">
        <v>0</v>
      </c>
    </row>
    <row r="50" spans="1:47" ht="15" customHeight="1">
      <c r="A50" s="10" t="s">
        <v>199</v>
      </c>
      <c r="B50" s="5">
        <v>291</v>
      </c>
      <c r="C50" s="5">
        <v>7246</v>
      </c>
      <c r="D50" s="5">
        <v>1541</v>
      </c>
      <c r="E50" s="5">
        <v>1411</v>
      </c>
      <c r="F50" s="5">
        <v>11525</v>
      </c>
      <c r="G50" s="5">
        <v>2988</v>
      </c>
      <c r="H50" s="5">
        <v>3800</v>
      </c>
      <c r="I50" s="5">
        <v>8169</v>
      </c>
      <c r="J50" s="5">
        <v>4118</v>
      </c>
      <c r="K50" s="5">
        <v>157395</v>
      </c>
      <c r="L50" s="5">
        <v>31637</v>
      </c>
      <c r="M50" s="5">
        <v>2404</v>
      </c>
      <c r="N50" s="5">
        <v>1714</v>
      </c>
      <c r="O50" s="5">
        <v>10231</v>
      </c>
      <c r="P50" s="5">
        <v>27965</v>
      </c>
      <c r="Q50" s="5">
        <v>5419</v>
      </c>
      <c r="R50" s="5">
        <v>2788</v>
      </c>
      <c r="S50" s="5">
        <v>2136</v>
      </c>
      <c r="T50" s="5">
        <v>777</v>
      </c>
      <c r="U50" s="5">
        <v>17771</v>
      </c>
      <c r="V50" s="5">
        <v>13</v>
      </c>
      <c r="W50" s="5">
        <v>41184</v>
      </c>
      <c r="X50" s="5">
        <v>19726</v>
      </c>
      <c r="Y50" s="5">
        <v>473</v>
      </c>
      <c r="Z50" s="5">
        <v>58651</v>
      </c>
      <c r="AA50" s="5">
        <v>896</v>
      </c>
      <c r="AB50" s="5">
        <v>39136</v>
      </c>
      <c r="AC50" s="5">
        <v>24307</v>
      </c>
      <c r="AD50" s="5">
        <v>76911</v>
      </c>
      <c r="AE50" s="5">
        <v>147</v>
      </c>
      <c r="AF50" s="5">
        <v>2577</v>
      </c>
      <c r="AG50" s="5">
        <v>83</v>
      </c>
      <c r="AH50" s="5">
        <v>1229</v>
      </c>
      <c r="AI50" s="5">
        <v>10809</v>
      </c>
      <c r="AJ50" s="5">
        <v>1574</v>
      </c>
      <c r="AK50" s="5">
        <v>1491</v>
      </c>
      <c r="AL50" s="5">
        <v>418</v>
      </c>
      <c r="AM50" s="5">
        <v>2627</v>
      </c>
      <c r="AN50" s="5">
        <v>1532</v>
      </c>
      <c r="AO50" s="5">
        <v>46</v>
      </c>
      <c r="AP50" s="5">
        <v>392</v>
      </c>
      <c r="AQ50" s="5">
        <v>14375</v>
      </c>
      <c r="AR50" s="5">
        <v>90</v>
      </c>
      <c r="AS50" s="5">
        <v>2026</v>
      </c>
      <c r="AT50" s="5">
        <v>9821</v>
      </c>
      <c r="AU50" s="5">
        <v>50</v>
      </c>
    </row>
    <row r="51" spans="1:47" ht="15" customHeight="1">
      <c r="A51" s="10" t="s">
        <v>59</v>
      </c>
      <c r="B51" s="5">
        <v>0</v>
      </c>
      <c r="C51" s="5">
        <v>77</v>
      </c>
      <c r="D51" s="5">
        <v>121</v>
      </c>
      <c r="E51" s="5">
        <v>0</v>
      </c>
      <c r="F51" s="5">
        <v>0</v>
      </c>
      <c r="G51" s="5">
        <v>654</v>
      </c>
      <c r="H51" s="5">
        <v>0</v>
      </c>
      <c r="I51" s="5">
        <v>0</v>
      </c>
      <c r="J51" s="5">
        <v>286</v>
      </c>
      <c r="K51" s="5">
        <v>6106</v>
      </c>
      <c r="L51" s="5">
        <v>6828</v>
      </c>
      <c r="M51" s="5">
        <v>609</v>
      </c>
      <c r="N51" s="5">
        <v>4</v>
      </c>
      <c r="O51" s="5">
        <v>124</v>
      </c>
      <c r="P51" s="5">
        <v>5287</v>
      </c>
      <c r="Q51" s="5">
        <v>0</v>
      </c>
      <c r="R51" s="5">
        <v>1232</v>
      </c>
      <c r="S51" s="5">
        <v>247</v>
      </c>
      <c r="T51" s="5">
        <v>0</v>
      </c>
      <c r="U51" s="5">
        <v>254</v>
      </c>
      <c r="V51" s="5">
        <v>217</v>
      </c>
      <c r="W51" s="5">
        <v>1183</v>
      </c>
      <c r="X51" s="5">
        <v>375</v>
      </c>
      <c r="Y51" s="5">
        <v>22</v>
      </c>
      <c r="Z51" s="5">
        <v>8537</v>
      </c>
      <c r="AA51" s="5">
        <v>859</v>
      </c>
      <c r="AB51" s="5">
        <v>6114</v>
      </c>
      <c r="AC51" s="5">
        <v>112</v>
      </c>
      <c r="AD51" s="5">
        <v>29085</v>
      </c>
      <c r="AE51" s="5">
        <v>2321</v>
      </c>
      <c r="AF51" s="5">
        <v>156</v>
      </c>
      <c r="AG51" s="5">
        <v>0</v>
      </c>
      <c r="AH51" s="5">
        <v>91</v>
      </c>
      <c r="AI51" s="5">
        <v>2406</v>
      </c>
      <c r="AJ51" s="5">
        <v>15</v>
      </c>
      <c r="AK51" s="5">
        <v>415</v>
      </c>
      <c r="AL51" s="5">
        <v>0</v>
      </c>
      <c r="AM51" s="5">
        <v>2</v>
      </c>
      <c r="AN51" s="5">
        <v>114</v>
      </c>
      <c r="AO51" s="5">
        <v>58</v>
      </c>
      <c r="AP51" s="5">
        <v>26</v>
      </c>
      <c r="AQ51" s="5">
        <v>646</v>
      </c>
      <c r="AR51" s="5">
        <v>7</v>
      </c>
      <c r="AS51" s="5">
        <v>116</v>
      </c>
      <c r="AT51" s="5">
        <v>0</v>
      </c>
      <c r="AU51" s="5">
        <v>27</v>
      </c>
    </row>
    <row r="52" spans="1:47" ht="15" customHeight="1">
      <c r="A52" s="12" t="s">
        <v>200</v>
      </c>
      <c r="B52" s="7">
        <v>30</v>
      </c>
      <c r="C52" s="7">
        <v>1753</v>
      </c>
      <c r="D52" s="7">
        <v>2061</v>
      </c>
      <c r="E52" s="7">
        <v>-541</v>
      </c>
      <c r="F52" s="7">
        <v>4281</v>
      </c>
      <c r="G52" s="7">
        <v>1150</v>
      </c>
      <c r="H52" s="7">
        <v>-1055</v>
      </c>
      <c r="I52" s="7">
        <v>76</v>
      </c>
      <c r="J52" s="7">
        <v>-5780</v>
      </c>
      <c r="K52" s="7">
        <v>23268</v>
      </c>
      <c r="L52" s="7">
        <v>23647</v>
      </c>
      <c r="M52" s="7">
        <v>1297</v>
      </c>
      <c r="N52" s="7">
        <v>-1416</v>
      </c>
      <c r="O52" s="7">
        <v>8183</v>
      </c>
      <c r="P52" s="7">
        <v>20857</v>
      </c>
      <c r="Q52" s="7">
        <v>2552</v>
      </c>
      <c r="R52" s="7">
        <v>2063</v>
      </c>
      <c r="S52" s="7">
        <v>490</v>
      </c>
      <c r="T52" s="7">
        <v>28</v>
      </c>
      <c r="U52" s="7">
        <v>1787</v>
      </c>
      <c r="V52" s="7">
        <v>316</v>
      </c>
      <c r="W52" s="7">
        <v>13734</v>
      </c>
      <c r="X52" s="7">
        <v>15108</v>
      </c>
      <c r="Y52" s="7">
        <v>211</v>
      </c>
      <c r="Z52" s="7">
        <v>11966</v>
      </c>
      <c r="AA52" s="7">
        <v>1913</v>
      </c>
      <c r="AB52" s="7">
        <v>15580</v>
      </c>
      <c r="AC52" s="7">
        <v>5132</v>
      </c>
      <c r="AD52" s="7">
        <v>49810</v>
      </c>
      <c r="AE52" s="7">
        <v>4363</v>
      </c>
      <c r="AF52" s="7">
        <v>1033</v>
      </c>
      <c r="AG52" s="7">
        <v>669</v>
      </c>
      <c r="AH52" s="7">
        <v>343</v>
      </c>
      <c r="AI52" s="7">
        <v>4075</v>
      </c>
      <c r="AJ52" s="7">
        <v>506</v>
      </c>
      <c r="AK52" s="7">
        <v>1196</v>
      </c>
      <c r="AL52" s="7">
        <v>63</v>
      </c>
      <c r="AM52" s="7">
        <v>2401</v>
      </c>
      <c r="AN52" s="7">
        <v>337</v>
      </c>
      <c r="AO52" s="7">
        <v>85</v>
      </c>
      <c r="AP52" s="7">
        <v>1041</v>
      </c>
      <c r="AQ52" s="7">
        <v>503</v>
      </c>
      <c r="AR52" s="7">
        <v>9</v>
      </c>
      <c r="AS52" s="7">
        <v>228</v>
      </c>
      <c r="AT52" s="7">
        <v>3151</v>
      </c>
      <c r="AU52" s="7">
        <v>40</v>
      </c>
    </row>
    <row r="53" spans="1:47" ht="15" customHeight="1"/>
    <row r="54" spans="1:47" ht="15" customHeight="1">
      <c r="A54" s="2" t="s">
        <v>193</v>
      </c>
    </row>
    <row r="55" spans="1:47" ht="15" customHeight="1">
      <c r="A55" s="2" t="s">
        <v>165</v>
      </c>
    </row>
    <row r="56" spans="1:47" ht="15" customHeight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</row>
    <row r="57" spans="1:47" ht="15" customHeight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</row>
    <row r="58" spans="1:47" ht="15" customHeight="1"/>
  </sheetData>
  <printOptions horizontalCentered="1" verticalCentered="1"/>
  <pageMargins left="0.74803149606299213" right="0.74803149606299213" top="0.52" bottom="0.5" header="0.51181102362204722" footer="0.51181102362204722"/>
  <pageSetup paperSize="9" scale="8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"/>
  <sheetViews>
    <sheetView showGridLines="0" tabSelected="1" zoomScaleNormal="100" workbookViewId="0"/>
  </sheetViews>
  <sheetFormatPr defaultRowHeight="12.75"/>
  <cols>
    <col min="1" max="1" width="29.140625" style="2" bestFit="1" customWidth="1"/>
    <col min="2" max="27" width="10.7109375" style="2" customWidth="1"/>
    <col min="28" max="217" width="9.140625" style="2"/>
    <col min="218" max="218" width="29.7109375" style="2" customWidth="1"/>
    <col min="219" max="219" width="3.28515625" style="2" customWidth="1"/>
    <col min="220" max="259" width="9.7109375" style="2" customWidth="1"/>
    <col min="260" max="273" width="10.85546875" style="2" customWidth="1"/>
    <col min="274" max="274" width="9.7109375" style="2" customWidth="1"/>
    <col min="275" max="473" width="9.140625" style="2"/>
    <col min="474" max="474" width="29.7109375" style="2" customWidth="1"/>
    <col min="475" max="475" width="3.28515625" style="2" customWidth="1"/>
    <col min="476" max="515" width="9.7109375" style="2" customWidth="1"/>
    <col min="516" max="529" width="10.85546875" style="2" customWidth="1"/>
    <col min="530" max="530" width="9.7109375" style="2" customWidth="1"/>
    <col min="531" max="729" width="9.140625" style="2"/>
    <col min="730" max="730" width="29.7109375" style="2" customWidth="1"/>
    <col min="731" max="731" width="3.28515625" style="2" customWidth="1"/>
    <col min="732" max="771" width="9.7109375" style="2" customWidth="1"/>
    <col min="772" max="785" width="10.85546875" style="2" customWidth="1"/>
    <col min="786" max="786" width="9.7109375" style="2" customWidth="1"/>
    <col min="787" max="985" width="9.140625" style="2"/>
    <col min="986" max="986" width="29.7109375" style="2" customWidth="1"/>
    <col min="987" max="987" width="3.28515625" style="2" customWidth="1"/>
    <col min="988" max="1027" width="9.7109375" style="2" customWidth="1"/>
    <col min="1028" max="1041" width="10.85546875" style="2" customWidth="1"/>
    <col min="1042" max="1042" width="9.7109375" style="2" customWidth="1"/>
    <col min="1043" max="1241" width="9.140625" style="2"/>
    <col min="1242" max="1242" width="29.7109375" style="2" customWidth="1"/>
    <col min="1243" max="1243" width="3.28515625" style="2" customWidth="1"/>
    <col min="1244" max="1283" width="9.7109375" style="2" customWidth="1"/>
    <col min="1284" max="1297" width="10.85546875" style="2" customWidth="1"/>
    <col min="1298" max="1298" width="9.7109375" style="2" customWidth="1"/>
    <col min="1299" max="1497" width="9.140625" style="2"/>
    <col min="1498" max="1498" width="29.7109375" style="2" customWidth="1"/>
    <col min="1499" max="1499" width="3.28515625" style="2" customWidth="1"/>
    <col min="1500" max="1539" width="9.7109375" style="2" customWidth="1"/>
    <col min="1540" max="1553" width="10.85546875" style="2" customWidth="1"/>
    <col min="1554" max="1554" width="9.7109375" style="2" customWidth="1"/>
    <col min="1555" max="1753" width="9.140625" style="2"/>
    <col min="1754" max="1754" width="29.7109375" style="2" customWidth="1"/>
    <col min="1755" max="1755" width="3.28515625" style="2" customWidth="1"/>
    <col min="1756" max="1795" width="9.7109375" style="2" customWidth="1"/>
    <col min="1796" max="1809" width="10.85546875" style="2" customWidth="1"/>
    <col min="1810" max="1810" width="9.7109375" style="2" customWidth="1"/>
    <col min="1811" max="2009" width="9.140625" style="2"/>
    <col min="2010" max="2010" width="29.7109375" style="2" customWidth="1"/>
    <col min="2011" max="2011" width="3.28515625" style="2" customWidth="1"/>
    <col min="2012" max="2051" width="9.7109375" style="2" customWidth="1"/>
    <col min="2052" max="2065" width="10.85546875" style="2" customWidth="1"/>
    <col min="2066" max="2066" width="9.7109375" style="2" customWidth="1"/>
    <col min="2067" max="2265" width="9.140625" style="2"/>
    <col min="2266" max="2266" width="29.7109375" style="2" customWidth="1"/>
    <col min="2267" max="2267" width="3.28515625" style="2" customWidth="1"/>
    <col min="2268" max="2307" width="9.7109375" style="2" customWidth="1"/>
    <col min="2308" max="2321" width="10.85546875" style="2" customWidth="1"/>
    <col min="2322" max="2322" width="9.7109375" style="2" customWidth="1"/>
    <col min="2323" max="2521" width="9.140625" style="2"/>
    <col min="2522" max="2522" width="29.7109375" style="2" customWidth="1"/>
    <col min="2523" max="2523" width="3.28515625" style="2" customWidth="1"/>
    <col min="2524" max="2563" width="9.7109375" style="2" customWidth="1"/>
    <col min="2564" max="2577" width="10.85546875" style="2" customWidth="1"/>
    <col min="2578" max="2578" width="9.7109375" style="2" customWidth="1"/>
    <col min="2579" max="2777" width="9.140625" style="2"/>
    <col min="2778" max="2778" width="29.7109375" style="2" customWidth="1"/>
    <col min="2779" max="2779" width="3.28515625" style="2" customWidth="1"/>
    <col min="2780" max="2819" width="9.7109375" style="2" customWidth="1"/>
    <col min="2820" max="2833" width="10.85546875" style="2" customWidth="1"/>
    <col min="2834" max="2834" width="9.7109375" style="2" customWidth="1"/>
    <col min="2835" max="3033" width="9.140625" style="2"/>
    <col min="3034" max="3034" width="29.7109375" style="2" customWidth="1"/>
    <col min="3035" max="3035" width="3.28515625" style="2" customWidth="1"/>
    <col min="3036" max="3075" width="9.7109375" style="2" customWidth="1"/>
    <col min="3076" max="3089" width="10.85546875" style="2" customWidth="1"/>
    <col min="3090" max="3090" width="9.7109375" style="2" customWidth="1"/>
    <col min="3091" max="3289" width="9.140625" style="2"/>
    <col min="3290" max="3290" width="29.7109375" style="2" customWidth="1"/>
    <col min="3291" max="3291" width="3.28515625" style="2" customWidth="1"/>
    <col min="3292" max="3331" width="9.7109375" style="2" customWidth="1"/>
    <col min="3332" max="3345" width="10.85546875" style="2" customWidth="1"/>
    <col min="3346" max="3346" width="9.7109375" style="2" customWidth="1"/>
    <col min="3347" max="3545" width="9.140625" style="2"/>
    <col min="3546" max="3546" width="29.7109375" style="2" customWidth="1"/>
    <col min="3547" max="3547" width="3.28515625" style="2" customWidth="1"/>
    <col min="3548" max="3587" width="9.7109375" style="2" customWidth="1"/>
    <col min="3588" max="3601" width="10.85546875" style="2" customWidth="1"/>
    <col min="3602" max="3602" width="9.7109375" style="2" customWidth="1"/>
    <col min="3603" max="3801" width="9.140625" style="2"/>
    <col min="3802" max="3802" width="29.7109375" style="2" customWidth="1"/>
    <col min="3803" max="3803" width="3.28515625" style="2" customWidth="1"/>
    <col min="3804" max="3843" width="9.7109375" style="2" customWidth="1"/>
    <col min="3844" max="3857" width="10.85546875" style="2" customWidth="1"/>
    <col min="3858" max="3858" width="9.7109375" style="2" customWidth="1"/>
    <col min="3859" max="4057" width="9.140625" style="2"/>
    <col min="4058" max="4058" width="29.7109375" style="2" customWidth="1"/>
    <col min="4059" max="4059" width="3.28515625" style="2" customWidth="1"/>
    <col min="4060" max="4099" width="9.7109375" style="2" customWidth="1"/>
    <col min="4100" max="4113" width="10.85546875" style="2" customWidth="1"/>
    <col min="4114" max="4114" width="9.7109375" style="2" customWidth="1"/>
    <col min="4115" max="4313" width="9.140625" style="2"/>
    <col min="4314" max="4314" width="29.7109375" style="2" customWidth="1"/>
    <col min="4315" max="4315" width="3.28515625" style="2" customWidth="1"/>
    <col min="4316" max="4355" width="9.7109375" style="2" customWidth="1"/>
    <col min="4356" max="4369" width="10.85546875" style="2" customWidth="1"/>
    <col min="4370" max="4370" width="9.7109375" style="2" customWidth="1"/>
    <col min="4371" max="4569" width="9.140625" style="2"/>
    <col min="4570" max="4570" width="29.7109375" style="2" customWidth="1"/>
    <col min="4571" max="4571" width="3.28515625" style="2" customWidth="1"/>
    <col min="4572" max="4611" width="9.7109375" style="2" customWidth="1"/>
    <col min="4612" max="4625" width="10.85546875" style="2" customWidth="1"/>
    <col min="4626" max="4626" width="9.7109375" style="2" customWidth="1"/>
    <col min="4627" max="4825" width="9.140625" style="2"/>
    <col min="4826" max="4826" width="29.7109375" style="2" customWidth="1"/>
    <col min="4827" max="4827" width="3.28515625" style="2" customWidth="1"/>
    <col min="4828" max="4867" width="9.7109375" style="2" customWidth="1"/>
    <col min="4868" max="4881" width="10.85546875" style="2" customWidth="1"/>
    <col min="4882" max="4882" width="9.7109375" style="2" customWidth="1"/>
    <col min="4883" max="5081" width="9.140625" style="2"/>
    <col min="5082" max="5082" width="29.7109375" style="2" customWidth="1"/>
    <col min="5083" max="5083" width="3.28515625" style="2" customWidth="1"/>
    <col min="5084" max="5123" width="9.7109375" style="2" customWidth="1"/>
    <col min="5124" max="5137" width="10.85546875" style="2" customWidth="1"/>
    <col min="5138" max="5138" width="9.7109375" style="2" customWidth="1"/>
    <col min="5139" max="5337" width="9.140625" style="2"/>
    <col min="5338" max="5338" width="29.7109375" style="2" customWidth="1"/>
    <col min="5339" max="5339" width="3.28515625" style="2" customWidth="1"/>
    <col min="5340" max="5379" width="9.7109375" style="2" customWidth="1"/>
    <col min="5380" max="5393" width="10.85546875" style="2" customWidth="1"/>
    <col min="5394" max="5394" width="9.7109375" style="2" customWidth="1"/>
    <col min="5395" max="5593" width="9.140625" style="2"/>
    <col min="5594" max="5594" width="29.7109375" style="2" customWidth="1"/>
    <col min="5595" max="5595" width="3.28515625" style="2" customWidth="1"/>
    <col min="5596" max="5635" width="9.7109375" style="2" customWidth="1"/>
    <col min="5636" max="5649" width="10.85546875" style="2" customWidth="1"/>
    <col min="5650" max="5650" width="9.7109375" style="2" customWidth="1"/>
    <col min="5651" max="5849" width="9.140625" style="2"/>
    <col min="5850" max="5850" width="29.7109375" style="2" customWidth="1"/>
    <col min="5851" max="5851" width="3.28515625" style="2" customWidth="1"/>
    <col min="5852" max="5891" width="9.7109375" style="2" customWidth="1"/>
    <col min="5892" max="5905" width="10.85546875" style="2" customWidth="1"/>
    <col min="5906" max="5906" width="9.7109375" style="2" customWidth="1"/>
    <col min="5907" max="6105" width="9.140625" style="2"/>
    <col min="6106" max="6106" width="29.7109375" style="2" customWidth="1"/>
    <col min="6107" max="6107" width="3.28515625" style="2" customWidth="1"/>
    <col min="6108" max="6147" width="9.7109375" style="2" customWidth="1"/>
    <col min="6148" max="6161" width="10.85546875" style="2" customWidth="1"/>
    <col min="6162" max="6162" width="9.7109375" style="2" customWidth="1"/>
    <col min="6163" max="6361" width="9.140625" style="2"/>
    <col min="6362" max="6362" width="29.7109375" style="2" customWidth="1"/>
    <col min="6363" max="6363" width="3.28515625" style="2" customWidth="1"/>
    <col min="6364" max="6403" width="9.7109375" style="2" customWidth="1"/>
    <col min="6404" max="6417" width="10.85546875" style="2" customWidth="1"/>
    <col min="6418" max="6418" width="9.7109375" style="2" customWidth="1"/>
    <col min="6419" max="6617" width="9.140625" style="2"/>
    <col min="6618" max="6618" width="29.7109375" style="2" customWidth="1"/>
    <col min="6619" max="6619" width="3.28515625" style="2" customWidth="1"/>
    <col min="6620" max="6659" width="9.7109375" style="2" customWidth="1"/>
    <col min="6660" max="6673" width="10.85546875" style="2" customWidth="1"/>
    <col min="6674" max="6674" width="9.7109375" style="2" customWidth="1"/>
    <col min="6675" max="6873" width="9.140625" style="2"/>
    <col min="6874" max="6874" width="29.7109375" style="2" customWidth="1"/>
    <col min="6875" max="6875" width="3.28515625" style="2" customWidth="1"/>
    <col min="6876" max="6915" width="9.7109375" style="2" customWidth="1"/>
    <col min="6916" max="6929" width="10.85546875" style="2" customWidth="1"/>
    <col min="6930" max="6930" width="9.7109375" style="2" customWidth="1"/>
    <col min="6931" max="7129" width="9.140625" style="2"/>
    <col min="7130" max="7130" width="29.7109375" style="2" customWidth="1"/>
    <col min="7131" max="7131" width="3.28515625" style="2" customWidth="1"/>
    <col min="7132" max="7171" width="9.7109375" style="2" customWidth="1"/>
    <col min="7172" max="7185" width="10.85546875" style="2" customWidth="1"/>
    <col min="7186" max="7186" width="9.7109375" style="2" customWidth="1"/>
    <col min="7187" max="7385" width="9.140625" style="2"/>
    <col min="7386" max="7386" width="29.7109375" style="2" customWidth="1"/>
    <col min="7387" max="7387" width="3.28515625" style="2" customWidth="1"/>
    <col min="7388" max="7427" width="9.7109375" style="2" customWidth="1"/>
    <col min="7428" max="7441" width="10.85546875" style="2" customWidth="1"/>
    <col min="7442" max="7442" width="9.7109375" style="2" customWidth="1"/>
    <col min="7443" max="7641" width="9.140625" style="2"/>
    <col min="7642" max="7642" width="29.7109375" style="2" customWidth="1"/>
    <col min="7643" max="7643" width="3.28515625" style="2" customWidth="1"/>
    <col min="7644" max="7683" width="9.7109375" style="2" customWidth="1"/>
    <col min="7684" max="7697" width="10.85546875" style="2" customWidth="1"/>
    <col min="7698" max="7698" width="9.7109375" style="2" customWidth="1"/>
    <col min="7699" max="7897" width="9.140625" style="2"/>
    <col min="7898" max="7898" width="29.7109375" style="2" customWidth="1"/>
    <col min="7899" max="7899" width="3.28515625" style="2" customWidth="1"/>
    <col min="7900" max="7939" width="9.7109375" style="2" customWidth="1"/>
    <col min="7940" max="7953" width="10.85546875" style="2" customWidth="1"/>
    <col min="7954" max="7954" width="9.7109375" style="2" customWidth="1"/>
    <col min="7955" max="8153" width="9.140625" style="2"/>
    <col min="8154" max="8154" width="29.7109375" style="2" customWidth="1"/>
    <col min="8155" max="8155" width="3.28515625" style="2" customWidth="1"/>
    <col min="8156" max="8195" width="9.7109375" style="2" customWidth="1"/>
    <col min="8196" max="8209" width="10.85546875" style="2" customWidth="1"/>
    <col min="8210" max="8210" width="9.7109375" style="2" customWidth="1"/>
    <col min="8211" max="8409" width="9.140625" style="2"/>
    <col min="8410" max="8410" width="29.7109375" style="2" customWidth="1"/>
    <col min="8411" max="8411" width="3.28515625" style="2" customWidth="1"/>
    <col min="8412" max="8451" width="9.7109375" style="2" customWidth="1"/>
    <col min="8452" max="8465" width="10.85546875" style="2" customWidth="1"/>
    <col min="8466" max="8466" width="9.7109375" style="2" customWidth="1"/>
    <col min="8467" max="8665" width="9.140625" style="2"/>
    <col min="8666" max="8666" width="29.7109375" style="2" customWidth="1"/>
    <col min="8667" max="8667" width="3.28515625" style="2" customWidth="1"/>
    <col min="8668" max="8707" width="9.7109375" style="2" customWidth="1"/>
    <col min="8708" max="8721" width="10.85546875" style="2" customWidth="1"/>
    <col min="8722" max="8722" width="9.7109375" style="2" customWidth="1"/>
    <col min="8723" max="8921" width="9.140625" style="2"/>
    <col min="8922" max="8922" width="29.7109375" style="2" customWidth="1"/>
    <col min="8923" max="8923" width="3.28515625" style="2" customWidth="1"/>
    <col min="8924" max="8963" width="9.7109375" style="2" customWidth="1"/>
    <col min="8964" max="8977" width="10.85546875" style="2" customWidth="1"/>
    <col min="8978" max="8978" width="9.7109375" style="2" customWidth="1"/>
    <col min="8979" max="9177" width="9.140625" style="2"/>
    <col min="9178" max="9178" width="29.7109375" style="2" customWidth="1"/>
    <col min="9179" max="9179" width="3.28515625" style="2" customWidth="1"/>
    <col min="9180" max="9219" width="9.7109375" style="2" customWidth="1"/>
    <col min="9220" max="9233" width="10.85546875" style="2" customWidth="1"/>
    <col min="9234" max="9234" width="9.7109375" style="2" customWidth="1"/>
    <col min="9235" max="9433" width="9.140625" style="2"/>
    <col min="9434" max="9434" width="29.7109375" style="2" customWidth="1"/>
    <col min="9435" max="9435" width="3.28515625" style="2" customWidth="1"/>
    <col min="9436" max="9475" width="9.7109375" style="2" customWidth="1"/>
    <col min="9476" max="9489" width="10.85546875" style="2" customWidth="1"/>
    <col min="9490" max="9490" width="9.7109375" style="2" customWidth="1"/>
    <col min="9491" max="9689" width="9.140625" style="2"/>
    <col min="9690" max="9690" width="29.7109375" style="2" customWidth="1"/>
    <col min="9691" max="9691" width="3.28515625" style="2" customWidth="1"/>
    <col min="9692" max="9731" width="9.7109375" style="2" customWidth="1"/>
    <col min="9732" max="9745" width="10.85546875" style="2" customWidth="1"/>
    <col min="9746" max="9746" width="9.7109375" style="2" customWidth="1"/>
    <col min="9747" max="9945" width="9.140625" style="2"/>
    <col min="9946" max="9946" width="29.7109375" style="2" customWidth="1"/>
    <col min="9947" max="9947" width="3.28515625" style="2" customWidth="1"/>
    <col min="9948" max="9987" width="9.7109375" style="2" customWidth="1"/>
    <col min="9988" max="10001" width="10.85546875" style="2" customWidth="1"/>
    <col min="10002" max="10002" width="9.7109375" style="2" customWidth="1"/>
    <col min="10003" max="10201" width="9.140625" style="2"/>
    <col min="10202" max="10202" width="29.7109375" style="2" customWidth="1"/>
    <col min="10203" max="10203" width="3.28515625" style="2" customWidth="1"/>
    <col min="10204" max="10243" width="9.7109375" style="2" customWidth="1"/>
    <col min="10244" max="10257" width="10.85546875" style="2" customWidth="1"/>
    <col min="10258" max="10258" width="9.7109375" style="2" customWidth="1"/>
    <col min="10259" max="10457" width="9.140625" style="2"/>
    <col min="10458" max="10458" width="29.7109375" style="2" customWidth="1"/>
    <col min="10459" max="10459" width="3.28515625" style="2" customWidth="1"/>
    <col min="10460" max="10499" width="9.7109375" style="2" customWidth="1"/>
    <col min="10500" max="10513" width="10.85546875" style="2" customWidth="1"/>
    <col min="10514" max="10514" width="9.7109375" style="2" customWidth="1"/>
    <col min="10515" max="10713" width="9.140625" style="2"/>
    <col min="10714" max="10714" width="29.7109375" style="2" customWidth="1"/>
    <col min="10715" max="10715" width="3.28515625" style="2" customWidth="1"/>
    <col min="10716" max="10755" width="9.7109375" style="2" customWidth="1"/>
    <col min="10756" max="10769" width="10.85546875" style="2" customWidth="1"/>
    <col min="10770" max="10770" width="9.7109375" style="2" customWidth="1"/>
    <col min="10771" max="10969" width="9.140625" style="2"/>
    <col min="10970" max="10970" width="29.7109375" style="2" customWidth="1"/>
    <col min="10971" max="10971" width="3.28515625" style="2" customWidth="1"/>
    <col min="10972" max="11011" width="9.7109375" style="2" customWidth="1"/>
    <col min="11012" max="11025" width="10.85546875" style="2" customWidth="1"/>
    <col min="11026" max="11026" width="9.7109375" style="2" customWidth="1"/>
    <col min="11027" max="11225" width="9.140625" style="2"/>
    <col min="11226" max="11226" width="29.7109375" style="2" customWidth="1"/>
    <col min="11227" max="11227" width="3.28515625" style="2" customWidth="1"/>
    <col min="11228" max="11267" width="9.7109375" style="2" customWidth="1"/>
    <col min="11268" max="11281" width="10.85546875" style="2" customWidth="1"/>
    <col min="11282" max="11282" width="9.7109375" style="2" customWidth="1"/>
    <col min="11283" max="11481" width="9.140625" style="2"/>
    <col min="11482" max="11482" width="29.7109375" style="2" customWidth="1"/>
    <col min="11483" max="11483" width="3.28515625" style="2" customWidth="1"/>
    <col min="11484" max="11523" width="9.7109375" style="2" customWidth="1"/>
    <col min="11524" max="11537" width="10.85546875" style="2" customWidth="1"/>
    <col min="11538" max="11538" width="9.7109375" style="2" customWidth="1"/>
    <col min="11539" max="11737" width="9.140625" style="2"/>
    <col min="11738" max="11738" width="29.7109375" style="2" customWidth="1"/>
    <col min="11739" max="11739" width="3.28515625" style="2" customWidth="1"/>
    <col min="11740" max="11779" width="9.7109375" style="2" customWidth="1"/>
    <col min="11780" max="11793" width="10.85546875" style="2" customWidth="1"/>
    <col min="11794" max="11794" width="9.7109375" style="2" customWidth="1"/>
    <col min="11795" max="11993" width="9.140625" style="2"/>
    <col min="11994" max="11994" width="29.7109375" style="2" customWidth="1"/>
    <col min="11995" max="11995" width="3.28515625" style="2" customWidth="1"/>
    <col min="11996" max="12035" width="9.7109375" style="2" customWidth="1"/>
    <col min="12036" max="12049" width="10.85546875" style="2" customWidth="1"/>
    <col min="12050" max="12050" width="9.7109375" style="2" customWidth="1"/>
    <col min="12051" max="12249" width="9.140625" style="2"/>
    <col min="12250" max="12250" width="29.7109375" style="2" customWidth="1"/>
    <col min="12251" max="12251" width="3.28515625" style="2" customWidth="1"/>
    <col min="12252" max="12291" width="9.7109375" style="2" customWidth="1"/>
    <col min="12292" max="12305" width="10.85546875" style="2" customWidth="1"/>
    <col min="12306" max="12306" width="9.7109375" style="2" customWidth="1"/>
    <col min="12307" max="12505" width="9.140625" style="2"/>
    <col min="12506" max="12506" width="29.7109375" style="2" customWidth="1"/>
    <col min="12507" max="12507" width="3.28515625" style="2" customWidth="1"/>
    <col min="12508" max="12547" width="9.7109375" style="2" customWidth="1"/>
    <col min="12548" max="12561" width="10.85546875" style="2" customWidth="1"/>
    <col min="12562" max="12562" width="9.7109375" style="2" customWidth="1"/>
    <col min="12563" max="12761" width="9.140625" style="2"/>
    <col min="12762" max="12762" width="29.7109375" style="2" customWidth="1"/>
    <col min="12763" max="12763" width="3.28515625" style="2" customWidth="1"/>
    <col min="12764" max="12803" width="9.7109375" style="2" customWidth="1"/>
    <col min="12804" max="12817" width="10.85546875" style="2" customWidth="1"/>
    <col min="12818" max="12818" width="9.7109375" style="2" customWidth="1"/>
    <col min="12819" max="13017" width="9.140625" style="2"/>
    <col min="13018" max="13018" width="29.7109375" style="2" customWidth="1"/>
    <col min="13019" max="13019" width="3.28515625" style="2" customWidth="1"/>
    <col min="13020" max="13059" width="9.7109375" style="2" customWidth="1"/>
    <col min="13060" max="13073" width="10.85546875" style="2" customWidth="1"/>
    <col min="13074" max="13074" width="9.7109375" style="2" customWidth="1"/>
    <col min="13075" max="13273" width="9.140625" style="2"/>
    <col min="13274" max="13274" width="29.7109375" style="2" customWidth="1"/>
    <col min="13275" max="13275" width="3.28515625" style="2" customWidth="1"/>
    <col min="13276" max="13315" width="9.7109375" style="2" customWidth="1"/>
    <col min="13316" max="13329" width="10.85546875" style="2" customWidth="1"/>
    <col min="13330" max="13330" width="9.7109375" style="2" customWidth="1"/>
    <col min="13331" max="13529" width="9.140625" style="2"/>
    <col min="13530" max="13530" width="29.7109375" style="2" customWidth="1"/>
    <col min="13531" max="13531" width="3.28515625" style="2" customWidth="1"/>
    <col min="13532" max="13571" width="9.7109375" style="2" customWidth="1"/>
    <col min="13572" max="13585" width="10.85546875" style="2" customWidth="1"/>
    <col min="13586" max="13586" width="9.7109375" style="2" customWidth="1"/>
    <col min="13587" max="13785" width="9.140625" style="2"/>
    <col min="13786" max="13786" width="29.7109375" style="2" customWidth="1"/>
    <col min="13787" max="13787" width="3.28515625" style="2" customWidth="1"/>
    <col min="13788" max="13827" width="9.7109375" style="2" customWidth="1"/>
    <col min="13828" max="13841" width="10.85546875" style="2" customWidth="1"/>
    <col min="13842" max="13842" width="9.7109375" style="2" customWidth="1"/>
    <col min="13843" max="14041" width="9.140625" style="2"/>
    <col min="14042" max="14042" width="29.7109375" style="2" customWidth="1"/>
    <col min="14043" max="14043" width="3.28515625" style="2" customWidth="1"/>
    <col min="14044" max="14083" width="9.7109375" style="2" customWidth="1"/>
    <col min="14084" max="14097" width="10.85546875" style="2" customWidth="1"/>
    <col min="14098" max="14098" width="9.7109375" style="2" customWidth="1"/>
    <col min="14099" max="14297" width="9.140625" style="2"/>
    <col min="14298" max="14298" width="29.7109375" style="2" customWidth="1"/>
    <col min="14299" max="14299" width="3.28515625" style="2" customWidth="1"/>
    <col min="14300" max="14339" width="9.7109375" style="2" customWidth="1"/>
    <col min="14340" max="14353" width="10.85546875" style="2" customWidth="1"/>
    <col min="14354" max="14354" width="9.7109375" style="2" customWidth="1"/>
    <col min="14355" max="14553" width="9.140625" style="2"/>
    <col min="14554" max="14554" width="29.7109375" style="2" customWidth="1"/>
    <col min="14555" max="14555" width="3.28515625" style="2" customWidth="1"/>
    <col min="14556" max="14595" width="9.7109375" style="2" customWidth="1"/>
    <col min="14596" max="14609" width="10.85546875" style="2" customWidth="1"/>
    <col min="14610" max="14610" width="9.7109375" style="2" customWidth="1"/>
    <col min="14611" max="14809" width="9.140625" style="2"/>
    <col min="14810" max="14810" width="29.7109375" style="2" customWidth="1"/>
    <col min="14811" max="14811" width="3.28515625" style="2" customWidth="1"/>
    <col min="14812" max="14851" width="9.7109375" style="2" customWidth="1"/>
    <col min="14852" max="14865" width="10.85546875" style="2" customWidth="1"/>
    <col min="14866" max="14866" width="9.7109375" style="2" customWidth="1"/>
    <col min="14867" max="15065" width="9.140625" style="2"/>
    <col min="15066" max="15066" width="29.7109375" style="2" customWidth="1"/>
    <col min="15067" max="15067" width="3.28515625" style="2" customWidth="1"/>
    <col min="15068" max="15107" width="9.7109375" style="2" customWidth="1"/>
    <col min="15108" max="15121" width="10.85546875" style="2" customWidth="1"/>
    <col min="15122" max="15122" width="9.7109375" style="2" customWidth="1"/>
    <col min="15123" max="15321" width="9.140625" style="2"/>
    <col min="15322" max="15322" width="29.7109375" style="2" customWidth="1"/>
    <col min="15323" max="15323" width="3.28515625" style="2" customWidth="1"/>
    <col min="15324" max="15363" width="9.7109375" style="2" customWidth="1"/>
    <col min="15364" max="15377" width="10.85546875" style="2" customWidth="1"/>
    <col min="15378" max="15378" width="9.7109375" style="2" customWidth="1"/>
    <col min="15379" max="15577" width="9.140625" style="2"/>
    <col min="15578" max="15578" width="29.7109375" style="2" customWidth="1"/>
    <col min="15579" max="15579" width="3.28515625" style="2" customWidth="1"/>
    <col min="15580" max="15619" width="9.7109375" style="2" customWidth="1"/>
    <col min="15620" max="15633" width="10.85546875" style="2" customWidth="1"/>
    <col min="15634" max="15634" width="9.7109375" style="2" customWidth="1"/>
    <col min="15635" max="15833" width="9.140625" style="2"/>
    <col min="15834" max="15834" width="29.7109375" style="2" customWidth="1"/>
    <col min="15835" max="15835" width="3.28515625" style="2" customWidth="1"/>
    <col min="15836" max="15875" width="9.7109375" style="2" customWidth="1"/>
    <col min="15876" max="15889" width="10.85546875" style="2" customWidth="1"/>
    <col min="15890" max="15890" width="9.7109375" style="2" customWidth="1"/>
    <col min="15891" max="16089" width="9.140625" style="2"/>
    <col min="16090" max="16090" width="29.7109375" style="2" customWidth="1"/>
    <col min="16091" max="16091" width="3.28515625" style="2" customWidth="1"/>
    <col min="16092" max="16131" width="9.7109375" style="2" customWidth="1"/>
    <col min="16132" max="16145" width="10.85546875" style="2" customWidth="1"/>
    <col min="16146" max="16146" width="9.7109375" style="2" customWidth="1"/>
    <col min="16147" max="16384" width="9.140625" style="2"/>
  </cols>
  <sheetData>
    <row r="1" spans="1:27">
      <c r="A1" s="8" t="s">
        <v>177</v>
      </c>
    </row>
    <row r="2" spans="1:27">
      <c r="A2" s="8" t="s">
        <v>319</v>
      </c>
    </row>
    <row r="4" spans="1:27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27">
      <c r="A5" s="2" t="s">
        <v>324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>
      <c r="A6" s="18" t="s">
        <v>298</v>
      </c>
    </row>
    <row r="7" spans="1:27" ht="25.5">
      <c r="B7" s="23" t="s">
        <v>30</v>
      </c>
      <c r="C7" s="23" t="s">
        <v>179</v>
      </c>
      <c r="D7" s="23" t="s">
        <v>175</v>
      </c>
      <c r="E7" s="23" t="s">
        <v>286</v>
      </c>
      <c r="F7" s="23" t="s">
        <v>124</v>
      </c>
      <c r="G7" s="23" t="s">
        <v>22</v>
      </c>
      <c r="H7" s="23" t="s">
        <v>268</v>
      </c>
      <c r="I7" s="23" t="s">
        <v>234</v>
      </c>
      <c r="J7" s="23" t="s">
        <v>299</v>
      </c>
      <c r="K7" s="23" t="s">
        <v>300</v>
      </c>
      <c r="L7" s="23" t="s">
        <v>166</v>
      </c>
      <c r="M7" s="23" t="s">
        <v>276</v>
      </c>
      <c r="N7" s="23" t="s">
        <v>115</v>
      </c>
      <c r="O7" s="23" t="s">
        <v>167</v>
      </c>
      <c r="P7" s="23" t="s">
        <v>301</v>
      </c>
      <c r="Q7" s="23" t="s">
        <v>302</v>
      </c>
      <c r="R7" s="23" t="s">
        <v>129</v>
      </c>
      <c r="S7" s="23" t="s">
        <v>168</v>
      </c>
      <c r="T7" s="23" t="s">
        <v>284</v>
      </c>
      <c r="U7" s="23" t="s">
        <v>161</v>
      </c>
      <c r="V7" s="23" t="s">
        <v>118</v>
      </c>
      <c r="W7" s="23" t="s">
        <v>295</v>
      </c>
      <c r="X7" s="23" t="s">
        <v>296</v>
      </c>
      <c r="Y7" s="23" t="s">
        <v>133</v>
      </c>
      <c r="Z7" s="23" t="s">
        <v>274</v>
      </c>
      <c r="AA7" s="23" t="s">
        <v>277</v>
      </c>
    </row>
    <row r="8" spans="1:27" s="19" customFormat="1">
      <c r="A8" s="2"/>
      <c r="B8" s="22" t="s">
        <v>127</v>
      </c>
      <c r="C8" s="22"/>
      <c r="D8" s="22" t="s">
        <v>127</v>
      </c>
      <c r="E8" s="22"/>
      <c r="F8" s="22"/>
      <c r="G8" s="22" t="s">
        <v>127</v>
      </c>
      <c r="H8" s="22"/>
      <c r="I8" s="22"/>
      <c r="J8" s="22"/>
      <c r="K8" s="22" t="s">
        <v>127</v>
      </c>
      <c r="L8" s="22" t="s">
        <v>127</v>
      </c>
      <c r="M8" s="22" t="s">
        <v>127</v>
      </c>
      <c r="N8" s="22"/>
      <c r="O8" s="22"/>
      <c r="P8" s="22" t="s">
        <v>127</v>
      </c>
      <c r="Q8" s="22" t="s">
        <v>127</v>
      </c>
      <c r="R8" s="22"/>
      <c r="S8" s="22" t="s">
        <v>127</v>
      </c>
      <c r="T8" s="22"/>
      <c r="U8" s="22" t="s">
        <v>127</v>
      </c>
      <c r="V8" s="22"/>
      <c r="W8" s="22" t="s">
        <v>127</v>
      </c>
      <c r="X8" s="22" t="s">
        <v>127</v>
      </c>
      <c r="Y8" s="22"/>
      <c r="Z8" s="22" t="s">
        <v>127</v>
      </c>
      <c r="AA8" s="22" t="s">
        <v>127</v>
      </c>
    </row>
    <row r="9" spans="1:27">
      <c r="A9" s="9" t="s">
        <v>37</v>
      </c>
      <c r="B9" s="4">
        <v>62106</v>
      </c>
      <c r="C9" s="4">
        <v>20154</v>
      </c>
      <c r="D9" s="4">
        <v>10797</v>
      </c>
      <c r="E9" s="4">
        <v>65801</v>
      </c>
      <c r="F9" s="4">
        <v>93386</v>
      </c>
      <c r="G9" s="4">
        <v>22819</v>
      </c>
      <c r="H9" s="4">
        <v>122057</v>
      </c>
      <c r="I9" s="4">
        <v>50072</v>
      </c>
      <c r="J9" s="4">
        <v>23031</v>
      </c>
      <c r="K9" s="4">
        <v>1675</v>
      </c>
      <c r="L9" s="4">
        <v>135816</v>
      </c>
      <c r="M9" s="4">
        <v>4495.34069</v>
      </c>
      <c r="N9" s="4">
        <v>225037</v>
      </c>
      <c r="O9" s="4">
        <v>37091</v>
      </c>
      <c r="P9" s="4">
        <v>6858.3259999999991</v>
      </c>
      <c r="Q9" s="4">
        <v>10142</v>
      </c>
      <c r="R9" s="4">
        <v>376978</v>
      </c>
      <c r="S9" s="4">
        <v>30644</v>
      </c>
      <c r="T9" s="4">
        <v>92947</v>
      </c>
      <c r="U9" s="4">
        <v>13846.775999999998</v>
      </c>
      <c r="V9" s="4">
        <v>173270</v>
      </c>
      <c r="W9" s="4">
        <v>9847</v>
      </c>
      <c r="X9" s="4">
        <v>93879</v>
      </c>
      <c r="Y9" s="4">
        <v>130681</v>
      </c>
      <c r="Z9" s="4">
        <v>5717</v>
      </c>
      <c r="AA9" s="4">
        <v>2763</v>
      </c>
    </row>
    <row r="10" spans="1:27">
      <c r="A10" s="10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>
      <c r="A11" s="10" t="s">
        <v>134</v>
      </c>
      <c r="B11" s="5">
        <v>60099</v>
      </c>
      <c r="C11" s="5">
        <v>10225</v>
      </c>
      <c r="D11" s="5">
        <v>1772</v>
      </c>
      <c r="E11" s="5">
        <v>51811</v>
      </c>
      <c r="F11" s="5">
        <v>58262</v>
      </c>
      <c r="G11" s="5">
        <v>5191</v>
      </c>
      <c r="H11" s="5">
        <v>72385</v>
      </c>
      <c r="I11" s="5">
        <v>1988</v>
      </c>
      <c r="J11" s="5">
        <v>18990</v>
      </c>
      <c r="K11" s="5">
        <v>677</v>
      </c>
      <c r="L11" s="5">
        <v>4504</v>
      </c>
      <c r="M11" s="5">
        <v>1517.4803400000001</v>
      </c>
      <c r="N11" s="5">
        <v>131887</v>
      </c>
      <c r="O11" s="5">
        <v>10298</v>
      </c>
      <c r="P11" s="5">
        <v>5497.78</v>
      </c>
      <c r="Q11" s="5">
        <v>8506</v>
      </c>
      <c r="R11" s="5">
        <v>223797</v>
      </c>
      <c r="S11" s="5">
        <v>24509</v>
      </c>
      <c r="T11" s="5">
        <v>84168</v>
      </c>
      <c r="U11" s="5">
        <v>6813.4979999999996</v>
      </c>
      <c r="V11" s="5">
        <v>64708</v>
      </c>
      <c r="W11" s="5">
        <v>8951</v>
      </c>
      <c r="X11" s="5">
        <v>93874</v>
      </c>
      <c r="Y11" s="5">
        <v>36484</v>
      </c>
      <c r="Z11" s="5">
        <v>5143</v>
      </c>
      <c r="AA11" s="5">
        <v>2055</v>
      </c>
    </row>
    <row r="12" spans="1:27">
      <c r="A12" s="10" t="s">
        <v>135</v>
      </c>
      <c r="B12" s="5">
        <v>0</v>
      </c>
      <c r="C12" s="5">
        <v>25</v>
      </c>
      <c r="D12" s="5">
        <v>0</v>
      </c>
      <c r="E12" s="5">
        <v>0</v>
      </c>
      <c r="F12" s="5">
        <v>6036</v>
      </c>
      <c r="G12" s="5">
        <v>53</v>
      </c>
      <c r="H12" s="5">
        <v>535</v>
      </c>
      <c r="I12" s="5">
        <v>0</v>
      </c>
      <c r="J12" s="5">
        <v>1427</v>
      </c>
      <c r="K12" s="5">
        <v>0</v>
      </c>
      <c r="L12" s="5">
        <v>0</v>
      </c>
      <c r="M12" s="5">
        <v>28.6492</v>
      </c>
      <c r="N12" s="5">
        <v>117</v>
      </c>
      <c r="O12" s="5">
        <v>69</v>
      </c>
      <c r="P12" s="5">
        <v>0</v>
      </c>
      <c r="Q12" s="5">
        <v>0</v>
      </c>
      <c r="R12" s="5">
        <v>132</v>
      </c>
      <c r="S12" s="5">
        <v>0</v>
      </c>
      <c r="T12" s="5">
        <v>34</v>
      </c>
      <c r="U12" s="5">
        <v>43.971000000000004</v>
      </c>
      <c r="V12" s="5">
        <v>75</v>
      </c>
      <c r="W12" s="5">
        <v>0</v>
      </c>
      <c r="X12" s="5">
        <v>0</v>
      </c>
      <c r="Y12" s="5">
        <v>18</v>
      </c>
      <c r="Z12" s="5">
        <v>0</v>
      </c>
      <c r="AA12" s="5">
        <v>0</v>
      </c>
    </row>
    <row r="13" spans="1:27">
      <c r="A13" s="10" t="s">
        <v>136</v>
      </c>
      <c r="B13" s="5">
        <v>1812</v>
      </c>
      <c r="C13" s="5">
        <v>1667</v>
      </c>
      <c r="D13" s="5">
        <v>215</v>
      </c>
      <c r="E13" s="5">
        <v>5856</v>
      </c>
      <c r="F13" s="5">
        <v>11335</v>
      </c>
      <c r="G13" s="5">
        <v>925</v>
      </c>
      <c r="H13" s="5">
        <v>17656</v>
      </c>
      <c r="I13" s="5">
        <v>3725</v>
      </c>
      <c r="J13" s="5">
        <v>1516</v>
      </c>
      <c r="K13" s="5">
        <v>954</v>
      </c>
      <c r="L13" s="5">
        <v>0</v>
      </c>
      <c r="M13" s="5">
        <v>244.0848</v>
      </c>
      <c r="N13" s="5">
        <v>32532</v>
      </c>
      <c r="O13" s="5">
        <v>7430</v>
      </c>
      <c r="P13" s="5">
        <v>393.71</v>
      </c>
      <c r="Q13" s="5">
        <v>1034</v>
      </c>
      <c r="R13" s="5">
        <v>30922</v>
      </c>
      <c r="S13" s="5">
        <v>2718</v>
      </c>
      <c r="T13" s="5">
        <v>4668</v>
      </c>
      <c r="U13" s="5">
        <v>1020.1319999999999</v>
      </c>
      <c r="V13" s="5">
        <v>8879</v>
      </c>
      <c r="W13" s="5">
        <v>341</v>
      </c>
      <c r="X13" s="5">
        <v>1</v>
      </c>
      <c r="Y13" s="5">
        <v>9974</v>
      </c>
      <c r="Z13" s="5">
        <v>484</v>
      </c>
      <c r="AA13" s="5">
        <v>60</v>
      </c>
    </row>
    <row r="14" spans="1:27">
      <c r="A14" s="10" t="s">
        <v>137</v>
      </c>
      <c r="B14" s="5">
        <v>19</v>
      </c>
      <c r="C14" s="5">
        <v>6153</v>
      </c>
      <c r="D14" s="5">
        <v>2097</v>
      </c>
      <c r="E14" s="5">
        <v>3653</v>
      </c>
      <c r="F14" s="5">
        <v>13752</v>
      </c>
      <c r="G14" s="5">
        <v>15543</v>
      </c>
      <c r="H14" s="5">
        <v>14974</v>
      </c>
      <c r="I14" s="5">
        <v>44122</v>
      </c>
      <c r="J14" s="5">
        <v>69</v>
      </c>
      <c r="K14" s="5">
        <v>43</v>
      </c>
      <c r="L14" s="5">
        <v>114729</v>
      </c>
      <c r="M14" s="5">
        <v>1473.8710799999999</v>
      </c>
      <c r="N14" s="5">
        <v>26388</v>
      </c>
      <c r="O14" s="5">
        <v>17501</v>
      </c>
      <c r="P14" s="5">
        <v>5.2439999999999998</v>
      </c>
      <c r="Q14" s="5">
        <v>93</v>
      </c>
      <c r="R14" s="5">
        <v>10774</v>
      </c>
      <c r="S14" s="5">
        <v>0</v>
      </c>
      <c r="T14" s="5">
        <v>789</v>
      </c>
      <c r="U14" s="5">
        <v>1491.2470000000001</v>
      </c>
      <c r="V14" s="5">
        <v>86959</v>
      </c>
      <c r="W14" s="5">
        <v>195</v>
      </c>
      <c r="X14" s="5">
        <v>2</v>
      </c>
      <c r="Y14" s="5">
        <v>64018</v>
      </c>
      <c r="Z14" s="5">
        <v>0</v>
      </c>
      <c r="AA14" s="5">
        <v>490</v>
      </c>
    </row>
    <row r="15" spans="1:27">
      <c r="A15" s="10" t="s">
        <v>138</v>
      </c>
      <c r="B15" s="5">
        <v>0</v>
      </c>
      <c r="C15" s="5">
        <v>2014</v>
      </c>
      <c r="D15" s="5">
        <v>6669</v>
      </c>
      <c r="E15" s="5">
        <v>1886</v>
      </c>
      <c r="F15" s="5">
        <v>1367</v>
      </c>
      <c r="G15" s="5">
        <v>745</v>
      </c>
      <c r="H15" s="5">
        <v>7092</v>
      </c>
      <c r="I15" s="5">
        <v>58</v>
      </c>
      <c r="J15" s="5">
        <v>51</v>
      </c>
      <c r="K15" s="5">
        <v>0</v>
      </c>
      <c r="L15" s="5">
        <v>16583</v>
      </c>
      <c r="M15" s="5">
        <v>332.89872000000003</v>
      </c>
      <c r="N15" s="5">
        <v>14955</v>
      </c>
      <c r="O15" s="5">
        <v>1468</v>
      </c>
      <c r="P15" s="5">
        <v>813.851</v>
      </c>
      <c r="Q15" s="5">
        <v>365</v>
      </c>
      <c r="R15" s="5">
        <v>89291</v>
      </c>
      <c r="S15" s="5">
        <v>420</v>
      </c>
      <c r="T15" s="5">
        <v>1693</v>
      </c>
      <c r="U15" s="5">
        <v>924.09</v>
      </c>
      <c r="V15" s="5">
        <v>7272</v>
      </c>
      <c r="W15" s="5">
        <v>45</v>
      </c>
      <c r="X15" s="5">
        <v>0</v>
      </c>
      <c r="Y15" s="5">
        <v>2254</v>
      </c>
      <c r="Z15" s="5">
        <v>55</v>
      </c>
      <c r="AA15" s="5">
        <v>149</v>
      </c>
    </row>
    <row r="16" spans="1:27">
      <c r="A16" s="10" t="s">
        <v>139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495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3352</v>
      </c>
      <c r="O16" s="5">
        <v>0</v>
      </c>
      <c r="P16" s="5">
        <v>0</v>
      </c>
      <c r="Q16" s="5">
        <v>0</v>
      </c>
      <c r="R16" s="5">
        <v>684</v>
      </c>
      <c r="S16" s="5">
        <v>0</v>
      </c>
      <c r="T16" s="5">
        <v>0</v>
      </c>
      <c r="U16" s="5">
        <v>0</v>
      </c>
      <c r="V16" s="5">
        <v>451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</row>
    <row r="17" spans="1:27">
      <c r="A17" s="10" t="s">
        <v>140</v>
      </c>
      <c r="B17" s="5">
        <v>120</v>
      </c>
      <c r="C17" s="5">
        <v>69</v>
      </c>
      <c r="D17" s="5">
        <v>38</v>
      </c>
      <c r="E17" s="5">
        <v>2392</v>
      </c>
      <c r="F17" s="5">
        <v>1391</v>
      </c>
      <c r="G17" s="5">
        <v>262</v>
      </c>
      <c r="H17" s="5">
        <v>8672</v>
      </c>
      <c r="I17" s="5">
        <v>26</v>
      </c>
      <c r="J17" s="5">
        <v>978</v>
      </c>
      <c r="K17" s="5">
        <v>1</v>
      </c>
      <c r="L17" s="5">
        <v>0</v>
      </c>
      <c r="M17" s="5">
        <v>893.53863999999999</v>
      </c>
      <c r="N17" s="5">
        <v>13139</v>
      </c>
      <c r="O17" s="5">
        <v>0</v>
      </c>
      <c r="P17" s="5">
        <v>127.43</v>
      </c>
      <c r="Q17" s="5">
        <v>100</v>
      </c>
      <c r="R17" s="5">
        <v>15276</v>
      </c>
      <c r="S17" s="5">
        <v>2970</v>
      </c>
      <c r="T17" s="5">
        <v>1210</v>
      </c>
      <c r="U17" s="5">
        <v>2586.2600000000002</v>
      </c>
      <c r="V17" s="5">
        <v>4594</v>
      </c>
      <c r="W17" s="5">
        <v>299</v>
      </c>
      <c r="X17" s="5">
        <v>0</v>
      </c>
      <c r="Y17" s="5">
        <v>17264</v>
      </c>
      <c r="Z17" s="5">
        <v>4</v>
      </c>
      <c r="AA17" s="5">
        <v>1</v>
      </c>
    </row>
    <row r="18" spans="1:27">
      <c r="A18" s="10" t="s">
        <v>141</v>
      </c>
      <c r="B18" s="5">
        <v>56</v>
      </c>
      <c r="C18" s="5">
        <v>1</v>
      </c>
      <c r="D18" s="5">
        <v>6</v>
      </c>
      <c r="E18" s="5">
        <v>203</v>
      </c>
      <c r="F18" s="5">
        <v>1243</v>
      </c>
      <c r="G18" s="5">
        <v>100</v>
      </c>
      <c r="H18" s="5">
        <v>248</v>
      </c>
      <c r="I18" s="5">
        <v>153</v>
      </c>
      <c r="J18" s="5">
        <v>0</v>
      </c>
      <c r="K18" s="5">
        <v>0</v>
      </c>
      <c r="L18" s="5">
        <v>0</v>
      </c>
      <c r="M18" s="5">
        <v>4.8179100000000004</v>
      </c>
      <c r="N18" s="5">
        <v>2622</v>
      </c>
      <c r="O18" s="5">
        <v>325</v>
      </c>
      <c r="P18" s="5">
        <v>20.311</v>
      </c>
      <c r="Q18" s="5">
        <v>44</v>
      </c>
      <c r="R18" s="5">
        <v>6102</v>
      </c>
      <c r="S18" s="5">
        <v>27</v>
      </c>
      <c r="T18" s="5">
        <v>385</v>
      </c>
      <c r="U18" s="5">
        <v>967.57799999999997</v>
      </c>
      <c r="V18" s="5">
        <v>332</v>
      </c>
      <c r="W18" s="5">
        <v>16</v>
      </c>
      <c r="X18" s="5">
        <v>2</v>
      </c>
      <c r="Y18" s="5">
        <v>496</v>
      </c>
      <c r="Z18" s="5">
        <v>31</v>
      </c>
      <c r="AA18" s="5">
        <v>8</v>
      </c>
    </row>
    <row r="19" spans="1:27">
      <c r="A19" s="10" t="s">
        <v>142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45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173</v>
      </c>
      <c r="Z19" s="5">
        <v>0</v>
      </c>
      <c r="AA19" s="5">
        <v>0</v>
      </c>
    </row>
    <row r="20" spans="1:27">
      <c r="A20" s="1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>
      <c r="A21" s="9" t="s">
        <v>41</v>
      </c>
      <c r="B21" s="4">
        <v>62343</v>
      </c>
      <c r="C21" s="4">
        <v>17828</v>
      </c>
      <c r="D21" s="4">
        <v>10811</v>
      </c>
      <c r="E21" s="4">
        <v>54631</v>
      </c>
      <c r="F21" s="4">
        <v>87593</v>
      </c>
      <c r="G21" s="4">
        <v>22161</v>
      </c>
      <c r="H21" s="4">
        <v>115357</v>
      </c>
      <c r="I21" s="4">
        <v>49799</v>
      </c>
      <c r="J21" s="4">
        <v>21630</v>
      </c>
      <c r="K21" s="4">
        <v>1851</v>
      </c>
      <c r="L21" s="4">
        <v>116104</v>
      </c>
      <c r="M21" s="4">
        <v>4979.8386099999998</v>
      </c>
      <c r="N21" s="4">
        <v>204455</v>
      </c>
      <c r="O21" s="4">
        <v>32802</v>
      </c>
      <c r="P21" s="4">
        <v>8309.3619999999974</v>
      </c>
      <c r="Q21" s="4">
        <v>8616</v>
      </c>
      <c r="R21" s="4">
        <v>328790</v>
      </c>
      <c r="S21" s="4">
        <v>23191</v>
      </c>
      <c r="T21" s="4">
        <v>91790</v>
      </c>
      <c r="U21" s="4">
        <v>13024.409</v>
      </c>
      <c r="V21" s="4">
        <v>155745</v>
      </c>
      <c r="W21" s="4">
        <v>9299</v>
      </c>
      <c r="X21" s="4">
        <v>92245</v>
      </c>
      <c r="Y21" s="4">
        <v>111740</v>
      </c>
      <c r="Z21" s="4">
        <v>4979</v>
      </c>
      <c r="AA21" s="4">
        <v>1632</v>
      </c>
    </row>
    <row r="22" spans="1:27">
      <c r="A22" s="1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>
      <c r="A23" s="10" t="s">
        <v>143</v>
      </c>
      <c r="B23" s="5">
        <v>58025</v>
      </c>
      <c r="C23" s="5">
        <v>6912</v>
      </c>
      <c r="D23" s="5">
        <v>1173</v>
      </c>
      <c r="E23" s="5">
        <v>26354</v>
      </c>
      <c r="F23" s="5">
        <v>37069</v>
      </c>
      <c r="G23" s="5">
        <v>4130</v>
      </c>
      <c r="H23" s="5">
        <v>43833</v>
      </c>
      <c r="I23" s="5">
        <v>1388</v>
      </c>
      <c r="J23" s="5">
        <v>14948</v>
      </c>
      <c r="K23" s="5">
        <v>378</v>
      </c>
      <c r="L23" s="5">
        <v>1963</v>
      </c>
      <c r="M23" s="5">
        <v>878.96666000000005</v>
      </c>
      <c r="N23" s="5">
        <v>61224</v>
      </c>
      <c r="O23" s="5">
        <v>5569</v>
      </c>
      <c r="P23" s="5">
        <v>4016.0309999999999</v>
      </c>
      <c r="Q23" s="5">
        <v>5131</v>
      </c>
      <c r="R23" s="5">
        <v>69116</v>
      </c>
      <c r="S23" s="5">
        <v>4354</v>
      </c>
      <c r="T23" s="5">
        <v>75911</v>
      </c>
      <c r="U23" s="5">
        <v>4569.777</v>
      </c>
      <c r="V23" s="5">
        <v>22156</v>
      </c>
      <c r="W23" s="5">
        <v>6521</v>
      </c>
      <c r="X23" s="5">
        <v>91208</v>
      </c>
      <c r="Y23" s="5">
        <v>28123</v>
      </c>
      <c r="Z23" s="5">
        <v>3296</v>
      </c>
      <c r="AA23" s="5">
        <v>604</v>
      </c>
    </row>
    <row r="24" spans="1:27">
      <c r="A24" s="10" t="s">
        <v>144</v>
      </c>
      <c r="B24" s="5">
        <v>186</v>
      </c>
      <c r="C24" s="5">
        <v>290</v>
      </c>
      <c r="D24" s="5">
        <v>17</v>
      </c>
      <c r="E24" s="5">
        <v>7418</v>
      </c>
      <c r="F24" s="5">
        <v>805</v>
      </c>
      <c r="G24" s="5">
        <v>10</v>
      </c>
      <c r="H24" s="5">
        <v>1495</v>
      </c>
      <c r="I24" s="5">
        <v>768</v>
      </c>
      <c r="J24" s="5">
        <v>581</v>
      </c>
      <c r="K24" s="5">
        <v>161</v>
      </c>
      <c r="L24" s="5">
        <v>4</v>
      </c>
      <c r="M24" s="5">
        <v>45.648339999999997</v>
      </c>
      <c r="N24" s="5">
        <v>4781</v>
      </c>
      <c r="O24" s="5">
        <v>769</v>
      </c>
      <c r="P24" s="5">
        <v>12.974</v>
      </c>
      <c r="Q24" s="5">
        <v>8</v>
      </c>
      <c r="R24" s="5">
        <v>2956</v>
      </c>
      <c r="S24" s="5">
        <v>2376</v>
      </c>
      <c r="T24" s="5">
        <v>1479</v>
      </c>
      <c r="U24" s="5">
        <v>223.01900000000001</v>
      </c>
      <c r="V24" s="5">
        <v>1737</v>
      </c>
      <c r="W24" s="5">
        <v>43</v>
      </c>
      <c r="X24" s="5">
        <v>10</v>
      </c>
      <c r="Y24" s="5">
        <v>905</v>
      </c>
      <c r="Z24" s="5">
        <v>6</v>
      </c>
      <c r="AA24" s="5">
        <v>164</v>
      </c>
    </row>
    <row r="25" spans="1:27">
      <c r="A25" s="10" t="s">
        <v>145</v>
      </c>
      <c r="B25" s="5">
        <v>61</v>
      </c>
      <c r="C25" s="5">
        <v>5083</v>
      </c>
      <c r="D25" s="5">
        <v>2012</v>
      </c>
      <c r="E25" s="5">
        <v>0</v>
      </c>
      <c r="F25" s="5">
        <v>15823</v>
      </c>
      <c r="G25" s="5">
        <v>14734</v>
      </c>
      <c r="H25" s="5">
        <v>13848</v>
      </c>
      <c r="I25" s="5">
        <v>42944</v>
      </c>
      <c r="J25" s="5">
        <v>57</v>
      </c>
      <c r="K25" s="5">
        <v>4</v>
      </c>
      <c r="L25" s="5">
        <v>91243</v>
      </c>
      <c r="M25" s="5">
        <v>1264.0534600000001</v>
      </c>
      <c r="N25" s="5">
        <v>27056</v>
      </c>
      <c r="O25" s="5">
        <v>13325</v>
      </c>
      <c r="P25" s="5">
        <v>20.933</v>
      </c>
      <c r="Q25" s="5">
        <v>89</v>
      </c>
      <c r="R25" s="5">
        <v>8305</v>
      </c>
      <c r="S25" s="5">
        <v>0</v>
      </c>
      <c r="T25" s="5">
        <v>631</v>
      </c>
      <c r="U25" s="5">
        <v>1650.9780000000001</v>
      </c>
      <c r="V25" s="5">
        <v>78168</v>
      </c>
      <c r="W25" s="5">
        <v>9</v>
      </c>
      <c r="X25" s="5">
        <v>0</v>
      </c>
      <c r="Y25" s="5">
        <v>58344</v>
      </c>
      <c r="Z25" s="5">
        <v>0</v>
      </c>
      <c r="AA25" s="5">
        <v>322</v>
      </c>
    </row>
    <row r="26" spans="1:27">
      <c r="A26" s="10" t="s">
        <v>146</v>
      </c>
      <c r="B26" s="5">
        <v>3650</v>
      </c>
      <c r="C26" s="5">
        <v>2048</v>
      </c>
      <c r="D26" s="5">
        <v>988</v>
      </c>
      <c r="E26" s="5">
        <v>8725</v>
      </c>
      <c r="F26" s="5">
        <v>26318</v>
      </c>
      <c r="G26" s="5">
        <v>2690</v>
      </c>
      <c r="H26" s="5">
        <v>38921</v>
      </c>
      <c r="I26" s="5">
        <v>3908</v>
      </c>
      <c r="J26" s="5">
        <v>5002</v>
      </c>
      <c r="K26" s="5">
        <v>1093</v>
      </c>
      <c r="L26" s="5">
        <v>156</v>
      </c>
      <c r="M26" s="5">
        <v>2017.8447999999999</v>
      </c>
      <c r="N26" s="5">
        <v>60412</v>
      </c>
      <c r="O26" s="5">
        <v>9117</v>
      </c>
      <c r="P26" s="5">
        <v>1524.7929999999999</v>
      </c>
      <c r="Q26" s="5">
        <v>1231</v>
      </c>
      <c r="R26" s="5">
        <v>92593</v>
      </c>
      <c r="S26" s="5">
        <v>9374</v>
      </c>
      <c r="T26" s="5">
        <v>10944</v>
      </c>
      <c r="U26" s="5">
        <v>3626.4340000000002</v>
      </c>
      <c r="V26" s="5">
        <v>17187</v>
      </c>
      <c r="W26" s="5">
        <v>2187</v>
      </c>
      <c r="X26" s="5">
        <v>1011</v>
      </c>
      <c r="Y26" s="5">
        <v>9058</v>
      </c>
      <c r="Z26" s="5">
        <v>467</v>
      </c>
      <c r="AA26" s="5">
        <v>315</v>
      </c>
    </row>
    <row r="27" spans="1:27">
      <c r="A27" s="10" t="s">
        <v>147</v>
      </c>
      <c r="B27" s="5">
        <v>1508</v>
      </c>
      <c r="C27" s="5">
        <v>1314</v>
      </c>
      <c r="D27" s="5">
        <v>501</v>
      </c>
      <c r="E27" s="5">
        <v>3045</v>
      </c>
      <c r="F27" s="5">
        <v>14076</v>
      </c>
      <c r="G27" s="5">
        <v>1025</v>
      </c>
      <c r="H27" s="5">
        <v>20764</v>
      </c>
      <c r="I27" s="5">
        <v>2241</v>
      </c>
      <c r="J27" s="5">
        <v>3109</v>
      </c>
      <c r="K27" s="5">
        <v>710</v>
      </c>
      <c r="L27" s="5">
        <v>79</v>
      </c>
      <c r="M27" s="5">
        <v>1332.90572</v>
      </c>
      <c r="N27" s="5">
        <v>34701</v>
      </c>
      <c r="O27" s="5">
        <v>3987</v>
      </c>
      <c r="P27" s="5">
        <v>1020.045</v>
      </c>
      <c r="Q27" s="5">
        <v>837</v>
      </c>
      <c r="R27" s="5">
        <v>62820</v>
      </c>
      <c r="S27" s="5">
        <v>3418</v>
      </c>
      <c r="T27" s="5">
        <v>5727</v>
      </c>
      <c r="U27" s="5">
        <v>1722.364</v>
      </c>
      <c r="V27" s="5">
        <v>8469</v>
      </c>
      <c r="W27" s="5">
        <v>1231</v>
      </c>
      <c r="X27" s="5">
        <v>17</v>
      </c>
      <c r="Y27" s="5">
        <v>5851</v>
      </c>
      <c r="Z27" s="5">
        <v>253</v>
      </c>
      <c r="AA27" s="5">
        <v>101</v>
      </c>
    </row>
    <row r="28" spans="1:27">
      <c r="A28" s="10" t="s">
        <v>148</v>
      </c>
      <c r="B28" s="5">
        <v>2142</v>
      </c>
      <c r="C28" s="5">
        <v>734</v>
      </c>
      <c r="D28" s="5">
        <v>487</v>
      </c>
      <c r="E28" s="5">
        <v>5680</v>
      </c>
      <c r="F28" s="5">
        <v>12242</v>
      </c>
      <c r="G28" s="5">
        <v>1665</v>
      </c>
      <c r="H28" s="5">
        <v>18157</v>
      </c>
      <c r="I28" s="5">
        <v>1667</v>
      </c>
      <c r="J28" s="5">
        <v>1893</v>
      </c>
      <c r="K28" s="5">
        <v>383</v>
      </c>
      <c r="L28" s="5">
        <v>77</v>
      </c>
      <c r="M28" s="5">
        <v>684.93907999999999</v>
      </c>
      <c r="N28" s="5">
        <v>25711</v>
      </c>
      <c r="O28" s="5">
        <v>5130</v>
      </c>
      <c r="P28" s="5">
        <v>504.74799999999999</v>
      </c>
      <c r="Q28" s="5">
        <v>394</v>
      </c>
      <c r="R28" s="5">
        <v>29773</v>
      </c>
      <c r="S28" s="5">
        <v>5956</v>
      </c>
      <c r="T28" s="5">
        <v>5217</v>
      </c>
      <c r="U28" s="5">
        <v>1904.07</v>
      </c>
      <c r="V28" s="5">
        <v>8718</v>
      </c>
      <c r="W28" s="5">
        <v>956</v>
      </c>
      <c r="X28" s="5">
        <v>994</v>
      </c>
      <c r="Y28" s="5">
        <v>3207</v>
      </c>
      <c r="Z28" s="5">
        <v>214</v>
      </c>
      <c r="AA28" s="5">
        <v>214</v>
      </c>
    </row>
    <row r="29" spans="1:27">
      <c r="A29" s="10" t="s">
        <v>149</v>
      </c>
      <c r="B29" s="5">
        <v>324</v>
      </c>
      <c r="C29" s="5">
        <v>162</v>
      </c>
      <c r="D29" s="5">
        <v>107</v>
      </c>
      <c r="E29" s="5">
        <v>517</v>
      </c>
      <c r="F29" s="5">
        <v>2755</v>
      </c>
      <c r="G29" s="5">
        <v>146</v>
      </c>
      <c r="H29" s="5">
        <v>2688</v>
      </c>
      <c r="I29" s="5">
        <v>427</v>
      </c>
      <c r="J29" s="5">
        <v>164</v>
      </c>
      <c r="K29" s="5">
        <v>181</v>
      </c>
      <c r="L29" s="5">
        <v>12</v>
      </c>
      <c r="M29" s="5">
        <v>179.09128000000001</v>
      </c>
      <c r="N29" s="5">
        <v>8085</v>
      </c>
      <c r="O29" s="5">
        <v>583</v>
      </c>
      <c r="P29" s="5">
        <v>296.80599999999998</v>
      </c>
      <c r="Q29" s="5">
        <v>57</v>
      </c>
      <c r="R29" s="5">
        <v>12821</v>
      </c>
      <c r="S29" s="5">
        <v>273</v>
      </c>
      <c r="T29" s="5">
        <v>262</v>
      </c>
      <c r="U29" s="5">
        <v>186.7</v>
      </c>
      <c r="V29" s="5">
        <v>959</v>
      </c>
      <c r="W29" s="5">
        <v>68</v>
      </c>
      <c r="X29" s="5">
        <v>1</v>
      </c>
      <c r="Y29" s="5">
        <v>538</v>
      </c>
      <c r="Z29" s="5">
        <v>54</v>
      </c>
      <c r="AA29" s="5">
        <v>15</v>
      </c>
    </row>
    <row r="30" spans="1:27">
      <c r="A30" s="10" t="s">
        <v>150</v>
      </c>
      <c r="B30" s="5">
        <v>34</v>
      </c>
      <c r="C30" s="5">
        <v>42</v>
      </c>
      <c r="D30" s="5">
        <v>5</v>
      </c>
      <c r="E30" s="5">
        <v>42</v>
      </c>
      <c r="F30" s="5">
        <v>57</v>
      </c>
      <c r="G30" s="5">
        <v>15</v>
      </c>
      <c r="H30" s="5">
        <v>589</v>
      </c>
      <c r="I30" s="5">
        <v>31</v>
      </c>
      <c r="J30" s="5">
        <v>24</v>
      </c>
      <c r="K30" s="5">
        <v>1</v>
      </c>
      <c r="L30" s="5">
        <v>0</v>
      </c>
      <c r="M30" s="5">
        <v>10.01243</v>
      </c>
      <c r="N30" s="5">
        <v>1849</v>
      </c>
      <c r="O30" s="5">
        <v>59</v>
      </c>
      <c r="P30" s="5">
        <v>10.811</v>
      </c>
      <c r="Q30" s="5">
        <v>10</v>
      </c>
      <c r="R30" s="5">
        <v>3130</v>
      </c>
      <c r="S30" s="5">
        <v>56</v>
      </c>
      <c r="T30" s="5">
        <v>176</v>
      </c>
      <c r="U30" s="5">
        <v>47.106000000000002</v>
      </c>
      <c r="V30" s="5">
        <v>11612</v>
      </c>
      <c r="W30" s="5">
        <v>17</v>
      </c>
      <c r="X30" s="5">
        <v>0</v>
      </c>
      <c r="Y30" s="5">
        <v>181</v>
      </c>
      <c r="Z30" s="5">
        <v>0</v>
      </c>
      <c r="AA30" s="5">
        <v>0</v>
      </c>
    </row>
    <row r="31" spans="1:27">
      <c r="A31" s="10" t="s">
        <v>151</v>
      </c>
      <c r="B31" s="5">
        <v>0</v>
      </c>
      <c r="C31" s="5">
        <v>2248</v>
      </c>
      <c r="D31" s="5">
        <v>6446</v>
      </c>
      <c r="E31" s="5">
        <v>6453</v>
      </c>
      <c r="F31" s="5">
        <v>2196</v>
      </c>
      <c r="G31" s="5">
        <v>98</v>
      </c>
      <c r="H31" s="5">
        <v>9421</v>
      </c>
      <c r="I31" s="5">
        <v>83</v>
      </c>
      <c r="J31" s="5">
        <v>646</v>
      </c>
      <c r="K31" s="5">
        <v>0</v>
      </c>
      <c r="L31" s="5">
        <v>22514</v>
      </c>
      <c r="M31" s="5">
        <v>532.74494000000004</v>
      </c>
      <c r="N31" s="5">
        <v>30444</v>
      </c>
      <c r="O31" s="5">
        <v>2113</v>
      </c>
      <c r="P31" s="5">
        <v>2402.7359999999999</v>
      </c>
      <c r="Q31" s="5">
        <v>1295</v>
      </c>
      <c r="R31" s="5">
        <v>121122</v>
      </c>
      <c r="S31" s="5">
        <v>3510</v>
      </c>
      <c r="T31" s="5">
        <v>2065</v>
      </c>
      <c r="U31" s="5">
        <v>2120.5250000000001</v>
      </c>
      <c r="V31" s="5">
        <v>21229</v>
      </c>
      <c r="W31" s="5">
        <v>445</v>
      </c>
      <c r="X31" s="5">
        <v>0</v>
      </c>
      <c r="Y31" s="5">
        <v>3858</v>
      </c>
      <c r="Z31" s="5">
        <v>1036</v>
      </c>
      <c r="AA31" s="5">
        <v>191</v>
      </c>
    </row>
    <row r="32" spans="1:27">
      <c r="A32" s="10" t="s">
        <v>152</v>
      </c>
      <c r="B32" s="5">
        <v>0</v>
      </c>
      <c r="C32" s="5">
        <v>2248</v>
      </c>
      <c r="D32" s="5">
        <v>6446</v>
      </c>
      <c r="E32" s="5">
        <v>6453</v>
      </c>
      <c r="F32" s="5">
        <v>2196</v>
      </c>
      <c r="G32" s="5">
        <v>90</v>
      </c>
      <c r="H32" s="5">
        <v>9421</v>
      </c>
      <c r="I32" s="5">
        <v>83</v>
      </c>
      <c r="J32" s="5">
        <v>646</v>
      </c>
      <c r="K32" s="5">
        <v>0</v>
      </c>
      <c r="L32" s="5">
        <v>22514</v>
      </c>
      <c r="M32" s="5">
        <v>532.74494000000004</v>
      </c>
      <c r="N32" s="5">
        <v>30304</v>
      </c>
      <c r="O32" s="5">
        <v>2113</v>
      </c>
      <c r="P32" s="5">
        <v>2402.7359999999999</v>
      </c>
      <c r="Q32" s="5">
        <v>1295</v>
      </c>
      <c r="R32" s="5">
        <v>121096</v>
      </c>
      <c r="S32" s="5">
        <v>3510</v>
      </c>
      <c r="T32" s="5">
        <v>2065</v>
      </c>
      <c r="U32" s="5">
        <v>1980.087</v>
      </c>
      <c r="V32" s="5">
        <v>21229</v>
      </c>
      <c r="W32" s="5">
        <v>445</v>
      </c>
      <c r="X32" s="5">
        <v>0</v>
      </c>
      <c r="Y32" s="5">
        <v>0</v>
      </c>
      <c r="Z32" s="5">
        <v>1036</v>
      </c>
      <c r="AA32" s="5">
        <v>191</v>
      </c>
    </row>
    <row r="33" spans="1:27">
      <c r="A33" s="10" t="s">
        <v>153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8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140</v>
      </c>
      <c r="O33" s="5">
        <v>0</v>
      </c>
      <c r="P33" s="5">
        <v>0</v>
      </c>
      <c r="Q33" s="5">
        <v>0</v>
      </c>
      <c r="R33" s="5">
        <v>26</v>
      </c>
      <c r="S33" s="5">
        <v>0</v>
      </c>
      <c r="T33" s="5">
        <v>0</v>
      </c>
      <c r="U33" s="5">
        <v>140.43799999999999</v>
      </c>
      <c r="V33" s="5">
        <v>0</v>
      </c>
      <c r="W33" s="5">
        <v>0</v>
      </c>
      <c r="X33" s="5">
        <v>0</v>
      </c>
      <c r="Y33" s="5">
        <v>3858</v>
      </c>
      <c r="Z33" s="5">
        <v>0</v>
      </c>
      <c r="AA33" s="5">
        <v>0</v>
      </c>
    </row>
    <row r="34" spans="1:27">
      <c r="A34" s="10" t="s">
        <v>154</v>
      </c>
      <c r="B34" s="5">
        <v>62</v>
      </c>
      <c r="C34" s="5">
        <v>1</v>
      </c>
      <c r="D34" s="5">
        <v>23</v>
      </c>
      <c r="E34" s="5">
        <v>354</v>
      </c>
      <c r="F34" s="5">
        <v>74</v>
      </c>
      <c r="G34" s="5">
        <v>72</v>
      </c>
      <c r="H34" s="5">
        <v>2418</v>
      </c>
      <c r="I34" s="5">
        <v>13</v>
      </c>
      <c r="J34" s="5">
        <v>1</v>
      </c>
      <c r="K34" s="5">
        <v>2</v>
      </c>
      <c r="L34" s="5">
        <v>5</v>
      </c>
      <c r="M34" s="5">
        <v>47.13926</v>
      </c>
      <c r="N34" s="5">
        <v>5060</v>
      </c>
      <c r="O34" s="5">
        <v>159</v>
      </c>
      <c r="P34" s="5">
        <v>10.076000000000001</v>
      </c>
      <c r="Q34" s="5">
        <v>157</v>
      </c>
      <c r="R34" s="5">
        <v>8566</v>
      </c>
      <c r="S34" s="5">
        <v>197</v>
      </c>
      <c r="T34" s="5">
        <v>138</v>
      </c>
      <c r="U34" s="5">
        <v>352.36399999999998</v>
      </c>
      <c r="V34" s="5">
        <v>154</v>
      </c>
      <c r="W34" s="5">
        <v>0</v>
      </c>
      <c r="X34" s="5">
        <v>0</v>
      </c>
      <c r="Y34" s="5">
        <v>43</v>
      </c>
      <c r="Z34" s="5">
        <v>4</v>
      </c>
      <c r="AA34" s="5">
        <v>0</v>
      </c>
    </row>
    <row r="35" spans="1:27">
      <c r="A35" s="10" t="s">
        <v>155</v>
      </c>
      <c r="B35" s="5">
        <v>0</v>
      </c>
      <c r="C35" s="5">
        <v>1041</v>
      </c>
      <c r="D35" s="5">
        <v>0</v>
      </c>
      <c r="E35" s="5">
        <v>4455</v>
      </c>
      <c r="F35" s="5">
        <v>2463</v>
      </c>
      <c r="G35" s="5">
        <v>249</v>
      </c>
      <c r="H35" s="5">
        <v>1582</v>
      </c>
      <c r="I35" s="5">
        <v>180</v>
      </c>
      <c r="J35" s="5">
        <v>185</v>
      </c>
      <c r="K35" s="5">
        <v>0</v>
      </c>
      <c r="L35" s="5">
        <v>203</v>
      </c>
      <c r="M35" s="5">
        <v>4.1970299999999998</v>
      </c>
      <c r="N35" s="5">
        <v>4529</v>
      </c>
      <c r="O35" s="5">
        <v>1064</v>
      </c>
      <c r="P35" s="5">
        <v>0</v>
      </c>
      <c r="Q35" s="5">
        <v>579</v>
      </c>
      <c r="R35" s="5">
        <v>9803</v>
      </c>
      <c r="S35" s="5">
        <v>3047</v>
      </c>
      <c r="T35" s="5">
        <v>134</v>
      </c>
      <c r="U35" s="5">
        <v>31.41</v>
      </c>
      <c r="V35" s="5">
        <v>2383</v>
      </c>
      <c r="W35" s="5">
        <v>4</v>
      </c>
      <c r="X35" s="5">
        <v>0</v>
      </c>
      <c r="Y35" s="5">
        <v>1949</v>
      </c>
      <c r="Z35" s="5">
        <v>116</v>
      </c>
      <c r="AA35" s="5">
        <v>0</v>
      </c>
    </row>
    <row r="36" spans="1:27">
      <c r="A36" s="10" t="s">
        <v>156</v>
      </c>
      <c r="B36" s="5">
        <v>1</v>
      </c>
      <c r="C36" s="5">
        <v>1</v>
      </c>
      <c r="D36" s="5">
        <v>40</v>
      </c>
      <c r="E36" s="5">
        <v>311</v>
      </c>
      <c r="F36" s="5">
        <v>33</v>
      </c>
      <c r="G36" s="5">
        <v>17</v>
      </c>
      <c r="H36" s="5">
        <v>240</v>
      </c>
      <c r="I36" s="5">
        <v>57</v>
      </c>
      <c r="J36" s="5">
        <v>22</v>
      </c>
      <c r="K36" s="5">
        <v>31</v>
      </c>
      <c r="L36" s="5">
        <v>4</v>
      </c>
      <c r="M36" s="5">
        <v>0.14041000000000001</v>
      </c>
      <c r="N36" s="5">
        <v>625</v>
      </c>
      <c r="O36" s="5">
        <v>44</v>
      </c>
      <c r="P36" s="5">
        <v>14.202</v>
      </c>
      <c r="Q36" s="5">
        <v>59</v>
      </c>
      <c r="R36" s="5">
        <v>377</v>
      </c>
      <c r="S36" s="5">
        <v>4</v>
      </c>
      <c r="T36" s="5">
        <v>50</v>
      </c>
      <c r="U36" s="5">
        <v>216.096</v>
      </c>
      <c r="V36" s="5">
        <v>151</v>
      </c>
      <c r="W36" s="5">
        <v>5</v>
      </c>
      <c r="X36" s="5">
        <v>15</v>
      </c>
      <c r="Y36" s="5">
        <v>298</v>
      </c>
      <c r="Z36" s="5">
        <v>0</v>
      </c>
      <c r="AA36" s="5">
        <v>21</v>
      </c>
    </row>
    <row r="37" spans="1:27">
      <c r="A37" s="10" t="s">
        <v>157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390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</row>
    <row r="38" spans="1:27">
      <c r="A38" s="10" t="s">
        <v>158</v>
      </c>
      <c r="B38" s="5">
        <v>0</v>
      </c>
      <c r="C38" s="5">
        <v>0</v>
      </c>
      <c r="D38" s="5">
        <v>0</v>
      </c>
      <c r="E38" s="5">
        <v>2</v>
      </c>
      <c r="F38" s="5">
        <v>0</v>
      </c>
      <c r="G38" s="5">
        <v>0</v>
      </c>
      <c r="H38" s="5">
        <v>322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1</v>
      </c>
      <c r="S38" s="5">
        <v>0</v>
      </c>
      <c r="T38" s="5">
        <v>0</v>
      </c>
      <c r="U38" s="5">
        <v>0</v>
      </c>
      <c r="V38" s="5">
        <v>9</v>
      </c>
      <c r="W38" s="5">
        <v>0</v>
      </c>
      <c r="X38" s="5">
        <v>0</v>
      </c>
      <c r="Y38" s="5">
        <v>8443</v>
      </c>
      <c r="Z38" s="5">
        <v>0</v>
      </c>
      <c r="AA38" s="5">
        <v>0</v>
      </c>
    </row>
    <row r="39" spans="1:27">
      <c r="A39" s="12" t="s">
        <v>159</v>
      </c>
      <c r="B39" s="7">
        <v>-237</v>
      </c>
      <c r="C39" s="7">
        <v>2326</v>
      </c>
      <c r="D39" s="7">
        <v>-14</v>
      </c>
      <c r="E39" s="7">
        <v>11170</v>
      </c>
      <c r="F39" s="7">
        <v>5793</v>
      </c>
      <c r="G39" s="7">
        <v>658</v>
      </c>
      <c r="H39" s="7">
        <v>6700</v>
      </c>
      <c r="I39" s="7">
        <v>273</v>
      </c>
      <c r="J39" s="7">
        <v>1401</v>
      </c>
      <c r="K39" s="7">
        <v>-176</v>
      </c>
      <c r="L39" s="7">
        <v>19712</v>
      </c>
      <c r="M39" s="7">
        <v>-484.49792000000014</v>
      </c>
      <c r="N39" s="7">
        <v>20582</v>
      </c>
      <c r="O39" s="7">
        <v>4289</v>
      </c>
      <c r="P39" s="7">
        <v>-1451.0360000000007</v>
      </c>
      <c r="Q39" s="7">
        <v>1526</v>
      </c>
      <c r="R39" s="7">
        <v>48188</v>
      </c>
      <c r="S39" s="7">
        <v>7453</v>
      </c>
      <c r="T39" s="7">
        <v>1157</v>
      </c>
      <c r="U39" s="7">
        <v>822.36699999999723</v>
      </c>
      <c r="V39" s="7">
        <v>17525</v>
      </c>
      <c r="W39" s="7">
        <v>548</v>
      </c>
      <c r="X39" s="7">
        <v>1634</v>
      </c>
      <c r="Y39" s="7">
        <v>18941</v>
      </c>
      <c r="Z39" s="7">
        <v>738</v>
      </c>
      <c r="AA39" s="7">
        <v>1131</v>
      </c>
    </row>
    <row r="40" spans="1:27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spans="1:27">
      <c r="A41" s="16" t="s">
        <v>160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>
      <c r="A42" s="11" t="s">
        <v>303</v>
      </c>
      <c r="B42" s="6">
        <v>2074</v>
      </c>
      <c r="C42" s="6">
        <v>3313</v>
      </c>
      <c r="D42" s="6">
        <v>599</v>
      </c>
      <c r="E42" s="6">
        <v>25457</v>
      </c>
      <c r="F42" s="6">
        <v>21193</v>
      </c>
      <c r="G42" s="6">
        <v>1061</v>
      </c>
      <c r="H42" s="6">
        <v>28552</v>
      </c>
      <c r="I42" s="6">
        <v>600</v>
      </c>
      <c r="J42" s="6">
        <v>4042</v>
      </c>
      <c r="K42" s="6">
        <v>299</v>
      </c>
      <c r="L42" s="6">
        <v>2541</v>
      </c>
      <c r="M42" s="6">
        <v>638.51368000000002</v>
      </c>
      <c r="N42" s="6">
        <v>70663</v>
      </c>
      <c r="O42" s="6">
        <v>4729</v>
      </c>
      <c r="P42" s="6">
        <v>1481.7489999999998</v>
      </c>
      <c r="Q42" s="6">
        <v>3375</v>
      </c>
      <c r="R42" s="6">
        <v>154681</v>
      </c>
      <c r="S42" s="6">
        <v>20155</v>
      </c>
      <c r="T42" s="6">
        <v>8257</v>
      </c>
      <c r="U42" s="6">
        <v>2243.7209999999995</v>
      </c>
      <c r="V42" s="6">
        <v>42552</v>
      </c>
      <c r="W42" s="6">
        <v>2430</v>
      </c>
      <c r="X42" s="6">
        <v>2666</v>
      </c>
      <c r="Y42" s="6">
        <v>8361</v>
      </c>
      <c r="Z42" s="6">
        <v>1847</v>
      </c>
      <c r="AA42" s="6">
        <v>1451</v>
      </c>
    </row>
    <row r="43" spans="1:27">
      <c r="A43" s="10" t="s">
        <v>55</v>
      </c>
      <c r="B43" s="5">
        <v>1669</v>
      </c>
      <c r="C43" s="5">
        <v>2498</v>
      </c>
      <c r="D43" s="5">
        <v>276</v>
      </c>
      <c r="E43" s="5">
        <v>4130</v>
      </c>
      <c r="F43" s="5">
        <v>15796</v>
      </c>
      <c r="G43" s="5">
        <v>2007</v>
      </c>
      <c r="H43" s="5">
        <v>25665</v>
      </c>
      <c r="I43" s="5">
        <v>4073</v>
      </c>
      <c r="J43" s="5">
        <v>3306</v>
      </c>
      <c r="K43" s="5">
        <v>801</v>
      </c>
      <c r="L43" s="5">
        <v>23478</v>
      </c>
      <c r="M43" s="5">
        <v>1320.2890799999998</v>
      </c>
      <c r="N43" s="5">
        <v>37865</v>
      </c>
      <c r="O43" s="5">
        <v>10803</v>
      </c>
      <c r="P43" s="5">
        <v>467.464</v>
      </c>
      <c r="Q43" s="5">
        <v>1061</v>
      </c>
      <c r="R43" s="5">
        <v>42336</v>
      </c>
      <c r="S43" s="5">
        <v>3252</v>
      </c>
      <c r="T43" s="5">
        <v>4365</v>
      </c>
      <c r="U43" s="5">
        <v>3004.4110000000001</v>
      </c>
      <c r="V43" s="5">
        <v>8839</v>
      </c>
      <c r="W43" s="5">
        <v>761</v>
      </c>
      <c r="X43" s="5">
        <v>-22</v>
      </c>
      <c r="Y43" s="5">
        <v>31546</v>
      </c>
      <c r="Z43" s="5">
        <v>482</v>
      </c>
      <c r="AA43" s="5">
        <v>44</v>
      </c>
    </row>
    <row r="44" spans="1:27">
      <c r="A44" s="10" t="s">
        <v>56</v>
      </c>
      <c r="B44" s="5">
        <v>3743</v>
      </c>
      <c r="C44" s="5">
        <v>5811</v>
      </c>
      <c r="D44" s="5">
        <v>875</v>
      </c>
      <c r="E44" s="5">
        <v>29587</v>
      </c>
      <c r="F44" s="5">
        <v>36989</v>
      </c>
      <c r="G44" s="5">
        <v>3068</v>
      </c>
      <c r="H44" s="5">
        <v>54217</v>
      </c>
      <c r="I44" s="5">
        <v>4673</v>
      </c>
      <c r="J44" s="5">
        <v>7348</v>
      </c>
      <c r="K44" s="5">
        <v>1100</v>
      </c>
      <c r="L44" s="5">
        <v>26019</v>
      </c>
      <c r="M44" s="5">
        <v>1958.8027599999998</v>
      </c>
      <c r="N44" s="5">
        <v>108528</v>
      </c>
      <c r="O44" s="5">
        <v>15532</v>
      </c>
      <c r="P44" s="5">
        <v>1949.2129999999997</v>
      </c>
      <c r="Q44" s="5">
        <v>4436</v>
      </c>
      <c r="R44" s="5">
        <v>197017</v>
      </c>
      <c r="S44" s="5">
        <v>23407</v>
      </c>
      <c r="T44" s="5">
        <v>12622</v>
      </c>
      <c r="U44" s="5">
        <v>5248.1319999999996</v>
      </c>
      <c r="V44" s="5">
        <v>51391</v>
      </c>
      <c r="W44" s="5">
        <v>3191</v>
      </c>
      <c r="X44" s="5">
        <v>2644</v>
      </c>
      <c r="Y44" s="5">
        <v>39907</v>
      </c>
      <c r="Z44" s="5">
        <v>2329</v>
      </c>
      <c r="AA44" s="5">
        <v>1495</v>
      </c>
    </row>
    <row r="45" spans="1:27">
      <c r="A45" s="10" t="s">
        <v>57</v>
      </c>
      <c r="B45" s="5">
        <v>3650</v>
      </c>
      <c r="C45" s="5">
        <v>2048</v>
      </c>
      <c r="D45" s="5">
        <v>988</v>
      </c>
      <c r="E45" s="5">
        <v>8725</v>
      </c>
      <c r="F45" s="5">
        <v>26318</v>
      </c>
      <c r="G45" s="5">
        <v>2690</v>
      </c>
      <c r="H45" s="5">
        <v>38921</v>
      </c>
      <c r="I45" s="5">
        <v>3908</v>
      </c>
      <c r="J45" s="5">
        <v>5002</v>
      </c>
      <c r="K45" s="5">
        <v>1093</v>
      </c>
      <c r="L45" s="5">
        <v>156</v>
      </c>
      <c r="M45" s="5">
        <v>2017.8447999999999</v>
      </c>
      <c r="N45" s="5">
        <v>60412</v>
      </c>
      <c r="O45" s="5">
        <v>9117</v>
      </c>
      <c r="P45" s="5">
        <v>1524.7929999999999</v>
      </c>
      <c r="Q45" s="5">
        <v>1231</v>
      </c>
      <c r="R45" s="5">
        <v>92593</v>
      </c>
      <c r="S45" s="5">
        <v>9374</v>
      </c>
      <c r="T45" s="5">
        <v>10944</v>
      </c>
      <c r="U45" s="5">
        <v>3626.4340000000002</v>
      </c>
      <c r="V45" s="5">
        <v>17187</v>
      </c>
      <c r="W45" s="5">
        <v>2187</v>
      </c>
      <c r="X45" s="5">
        <v>1011</v>
      </c>
      <c r="Y45" s="5">
        <v>9058</v>
      </c>
      <c r="Z45" s="5">
        <v>467</v>
      </c>
      <c r="AA45" s="5">
        <v>315</v>
      </c>
    </row>
    <row r="46" spans="1:27">
      <c r="A46" s="10" t="s">
        <v>263</v>
      </c>
      <c r="B46" s="5">
        <v>93</v>
      </c>
      <c r="C46" s="5">
        <v>3763</v>
      </c>
      <c r="D46" s="5">
        <v>-113</v>
      </c>
      <c r="E46" s="5">
        <v>20862</v>
      </c>
      <c r="F46" s="5">
        <v>10671</v>
      </c>
      <c r="G46" s="5">
        <v>378</v>
      </c>
      <c r="H46" s="5">
        <v>15296</v>
      </c>
      <c r="I46" s="5">
        <v>765</v>
      </c>
      <c r="J46" s="5">
        <v>2346</v>
      </c>
      <c r="K46" s="5">
        <v>7</v>
      </c>
      <c r="L46" s="5">
        <v>25863</v>
      </c>
      <c r="M46" s="5">
        <v>-59.042040000000043</v>
      </c>
      <c r="N46" s="5">
        <v>48116</v>
      </c>
      <c r="O46" s="5">
        <v>6415</v>
      </c>
      <c r="P46" s="5">
        <v>424.42</v>
      </c>
      <c r="Q46" s="5">
        <v>3205</v>
      </c>
      <c r="R46" s="5">
        <v>104424</v>
      </c>
      <c r="S46" s="5">
        <v>14033</v>
      </c>
      <c r="T46" s="5">
        <v>1678</v>
      </c>
      <c r="U46" s="5">
        <v>1621.6979999999994</v>
      </c>
      <c r="V46" s="5">
        <v>34204</v>
      </c>
      <c r="W46" s="5">
        <v>1004</v>
      </c>
      <c r="X46" s="5">
        <v>1633</v>
      </c>
      <c r="Y46" s="5">
        <v>30849</v>
      </c>
      <c r="Z46" s="5">
        <v>1862</v>
      </c>
      <c r="AA46" s="5">
        <v>1180</v>
      </c>
    </row>
    <row r="47" spans="1:27">
      <c r="A47" s="10" t="s">
        <v>264</v>
      </c>
      <c r="B47" s="5">
        <v>-6</v>
      </c>
      <c r="C47" s="5">
        <v>2014</v>
      </c>
      <c r="D47" s="5">
        <v>6652</v>
      </c>
      <c r="E47" s="5">
        <v>1735</v>
      </c>
      <c r="F47" s="5">
        <v>2536</v>
      </c>
      <c r="G47" s="5">
        <v>773</v>
      </c>
      <c r="H47" s="5">
        <v>4922</v>
      </c>
      <c r="I47" s="5">
        <v>198</v>
      </c>
      <c r="J47" s="5">
        <v>50</v>
      </c>
      <c r="K47" s="5">
        <v>-2</v>
      </c>
      <c r="L47" s="5">
        <v>16578</v>
      </c>
      <c r="M47" s="5">
        <v>290.57737000000003</v>
      </c>
      <c r="N47" s="5">
        <v>12517</v>
      </c>
      <c r="O47" s="5">
        <v>1634</v>
      </c>
      <c r="P47" s="5">
        <v>824.08600000000001</v>
      </c>
      <c r="Q47" s="5">
        <v>252</v>
      </c>
      <c r="R47" s="5">
        <v>86827</v>
      </c>
      <c r="S47" s="5">
        <v>250</v>
      </c>
      <c r="T47" s="5">
        <v>1940</v>
      </c>
      <c r="U47" s="5">
        <v>1539.3040000000001</v>
      </c>
      <c r="V47" s="5">
        <v>7450</v>
      </c>
      <c r="W47" s="5">
        <v>61</v>
      </c>
      <c r="X47" s="5">
        <v>2</v>
      </c>
      <c r="Y47" s="5">
        <v>2707</v>
      </c>
      <c r="Z47" s="5">
        <v>82</v>
      </c>
      <c r="AA47" s="5">
        <v>157</v>
      </c>
    </row>
    <row r="48" spans="1:27">
      <c r="A48" s="10" t="s">
        <v>58</v>
      </c>
      <c r="B48" s="5">
        <v>87</v>
      </c>
      <c r="C48" s="5">
        <v>5777</v>
      </c>
      <c r="D48" s="5">
        <v>6539</v>
      </c>
      <c r="E48" s="5">
        <v>22597</v>
      </c>
      <c r="F48" s="5">
        <v>13207</v>
      </c>
      <c r="G48" s="5">
        <v>1151</v>
      </c>
      <c r="H48" s="5">
        <v>20218</v>
      </c>
      <c r="I48" s="5">
        <v>963</v>
      </c>
      <c r="J48" s="5">
        <v>2396</v>
      </c>
      <c r="K48" s="5">
        <v>5</v>
      </c>
      <c r="L48" s="5">
        <v>42441</v>
      </c>
      <c r="M48" s="5">
        <v>231.53532999999999</v>
      </c>
      <c r="N48" s="5">
        <v>60633</v>
      </c>
      <c r="O48" s="5">
        <v>8049</v>
      </c>
      <c r="P48" s="5">
        <v>1248.5059999999999</v>
      </c>
      <c r="Q48" s="5">
        <v>3457</v>
      </c>
      <c r="R48" s="5">
        <v>191251</v>
      </c>
      <c r="S48" s="5">
        <v>14283</v>
      </c>
      <c r="T48" s="5">
        <v>3618</v>
      </c>
      <c r="U48" s="5">
        <v>3161.0019999999995</v>
      </c>
      <c r="V48" s="5">
        <v>41654</v>
      </c>
      <c r="W48" s="5">
        <v>1065</v>
      </c>
      <c r="X48" s="5">
        <v>1635</v>
      </c>
      <c r="Y48" s="5">
        <v>33556</v>
      </c>
      <c r="Z48" s="5">
        <v>1944</v>
      </c>
      <c r="AA48" s="5">
        <v>1337</v>
      </c>
    </row>
    <row r="49" spans="1:27">
      <c r="A49" s="10" t="s">
        <v>265</v>
      </c>
      <c r="B49" s="5">
        <v>0</v>
      </c>
      <c r="C49" s="5">
        <v>0</v>
      </c>
      <c r="D49" s="5">
        <v>0</v>
      </c>
      <c r="E49" s="5">
        <v>-2</v>
      </c>
      <c r="F49" s="5">
        <v>0</v>
      </c>
      <c r="G49" s="5">
        <v>0</v>
      </c>
      <c r="H49" s="5">
        <v>173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3007</v>
      </c>
      <c r="O49" s="5">
        <v>0</v>
      </c>
      <c r="P49" s="5">
        <v>0</v>
      </c>
      <c r="Q49" s="5">
        <v>0</v>
      </c>
      <c r="R49" s="5">
        <v>683</v>
      </c>
      <c r="S49" s="5">
        <v>0</v>
      </c>
      <c r="T49" s="5">
        <v>0</v>
      </c>
      <c r="U49" s="5">
        <v>0</v>
      </c>
      <c r="V49" s="5">
        <v>442</v>
      </c>
      <c r="W49" s="5">
        <v>0</v>
      </c>
      <c r="X49" s="5">
        <v>0</v>
      </c>
      <c r="Y49" s="5">
        <v>-8270</v>
      </c>
      <c r="Z49" s="5">
        <v>0</v>
      </c>
      <c r="AA49" s="5">
        <v>0</v>
      </c>
    </row>
    <row r="50" spans="1:27">
      <c r="A50" s="10" t="s">
        <v>304</v>
      </c>
      <c r="B50" s="5">
        <v>324</v>
      </c>
      <c r="C50" s="5">
        <v>2410</v>
      </c>
      <c r="D50" s="5">
        <v>6553</v>
      </c>
      <c r="E50" s="5">
        <v>6970</v>
      </c>
      <c r="F50" s="5">
        <v>4951</v>
      </c>
      <c r="G50" s="5">
        <v>244</v>
      </c>
      <c r="H50" s="5">
        <v>12109</v>
      </c>
      <c r="I50" s="5">
        <v>510</v>
      </c>
      <c r="J50" s="5">
        <v>810</v>
      </c>
      <c r="K50" s="5">
        <v>181</v>
      </c>
      <c r="L50" s="5">
        <v>22526</v>
      </c>
      <c r="M50" s="5">
        <v>711.83622000000003</v>
      </c>
      <c r="N50" s="5">
        <v>38529</v>
      </c>
      <c r="O50" s="5">
        <v>2696</v>
      </c>
      <c r="P50" s="5">
        <v>2699.5419999999999</v>
      </c>
      <c r="Q50" s="5">
        <v>1352</v>
      </c>
      <c r="R50" s="5">
        <v>133943</v>
      </c>
      <c r="S50" s="5">
        <v>3783</v>
      </c>
      <c r="T50" s="5">
        <v>2327</v>
      </c>
      <c r="U50" s="5">
        <v>2307.2249999999999</v>
      </c>
      <c r="V50" s="5">
        <v>22188</v>
      </c>
      <c r="W50" s="5">
        <v>513</v>
      </c>
      <c r="X50" s="5">
        <v>1</v>
      </c>
      <c r="Y50" s="5">
        <v>4396</v>
      </c>
      <c r="Z50" s="5">
        <v>1090</v>
      </c>
      <c r="AA50" s="5">
        <v>206</v>
      </c>
    </row>
    <row r="51" spans="1:27">
      <c r="A51" s="10" t="s">
        <v>305</v>
      </c>
      <c r="B51" s="5">
        <v>0</v>
      </c>
      <c r="C51" s="5">
        <v>1041</v>
      </c>
      <c r="D51" s="5">
        <v>0</v>
      </c>
      <c r="E51" s="5">
        <v>4455</v>
      </c>
      <c r="F51" s="5">
        <v>2463</v>
      </c>
      <c r="G51" s="5">
        <v>249</v>
      </c>
      <c r="H51" s="5">
        <v>1582</v>
      </c>
      <c r="I51" s="5">
        <v>180</v>
      </c>
      <c r="J51" s="5">
        <v>185</v>
      </c>
      <c r="K51" s="5">
        <v>0</v>
      </c>
      <c r="L51" s="5">
        <v>203</v>
      </c>
      <c r="M51" s="5">
        <v>4.1970299999999998</v>
      </c>
      <c r="N51" s="5">
        <v>4529</v>
      </c>
      <c r="O51" s="5">
        <v>1064</v>
      </c>
      <c r="P51" s="5">
        <v>0</v>
      </c>
      <c r="Q51" s="5">
        <v>579</v>
      </c>
      <c r="R51" s="5">
        <v>9803</v>
      </c>
      <c r="S51" s="5">
        <v>3047</v>
      </c>
      <c r="T51" s="5">
        <v>134</v>
      </c>
      <c r="U51" s="5">
        <v>31.41</v>
      </c>
      <c r="V51" s="5">
        <v>2383</v>
      </c>
      <c r="W51" s="5">
        <v>4</v>
      </c>
      <c r="X51" s="5">
        <v>0</v>
      </c>
      <c r="Y51" s="5">
        <v>1949</v>
      </c>
      <c r="Z51" s="5">
        <v>116</v>
      </c>
      <c r="AA51" s="5">
        <v>0</v>
      </c>
    </row>
    <row r="52" spans="1:27">
      <c r="A52" s="12" t="s">
        <v>267</v>
      </c>
      <c r="B52" s="7">
        <v>-237</v>
      </c>
      <c r="C52" s="7">
        <v>2326</v>
      </c>
      <c r="D52" s="7">
        <v>-14</v>
      </c>
      <c r="E52" s="7">
        <v>11170</v>
      </c>
      <c r="F52" s="7">
        <v>5793</v>
      </c>
      <c r="G52" s="7">
        <v>658</v>
      </c>
      <c r="H52" s="7">
        <v>6700</v>
      </c>
      <c r="I52" s="7">
        <v>273</v>
      </c>
      <c r="J52" s="7">
        <v>1401</v>
      </c>
      <c r="K52" s="7">
        <v>-176</v>
      </c>
      <c r="L52" s="7">
        <v>19712</v>
      </c>
      <c r="M52" s="7">
        <v>-484.49792000000002</v>
      </c>
      <c r="N52" s="7">
        <v>20582</v>
      </c>
      <c r="O52" s="7">
        <v>4289</v>
      </c>
      <c r="P52" s="7">
        <v>-1451.0360000000001</v>
      </c>
      <c r="Q52" s="7">
        <v>1526</v>
      </c>
      <c r="R52" s="7">
        <v>48188</v>
      </c>
      <c r="S52" s="7">
        <v>7453</v>
      </c>
      <c r="T52" s="7">
        <v>1157</v>
      </c>
      <c r="U52" s="7">
        <v>822.36699999999962</v>
      </c>
      <c r="V52" s="7">
        <v>17525</v>
      </c>
      <c r="W52" s="7">
        <v>548</v>
      </c>
      <c r="X52" s="7">
        <v>1634</v>
      </c>
      <c r="Y52" s="7">
        <v>18941</v>
      </c>
      <c r="Z52" s="7">
        <v>738</v>
      </c>
      <c r="AA52" s="7">
        <v>1131</v>
      </c>
    </row>
    <row r="54" spans="1:27">
      <c r="A54" s="2" t="s">
        <v>238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</row>
    <row r="56" spans="1:27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</row>
  </sheetData>
  <printOptions horizontalCentered="1" verticalCentered="1"/>
  <pageMargins left="0.62992125984251968" right="0.35433070866141736" top="0.51181102362204722" bottom="0.51181102362204722" header="0.51181102362204722" footer="0.51181102362204722"/>
  <pageSetup paperSize="9" scale="65" firstPageNumber="24" fitToWidth="6" fitToHeight="6" orientation="portrait" useFirstPageNumber="1" horizontalDpi="300" verticalDpi="300" r:id="rId1"/>
  <headerFooter alignWithMargins="0"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Folha29"/>
  <dimension ref="A1:AV58"/>
  <sheetViews>
    <sheetView showGridLines="0" workbookViewId="0">
      <selection activeCell="B57" sqref="B57:AW57"/>
    </sheetView>
  </sheetViews>
  <sheetFormatPr defaultRowHeight="12.75"/>
  <cols>
    <col min="1" max="1" width="29.7109375" style="2" customWidth="1"/>
    <col min="2" max="47" width="9.7109375" style="2" customWidth="1"/>
    <col min="256" max="256" width="30.7109375" customWidth="1"/>
    <col min="257" max="257" width="5.140625" customWidth="1"/>
    <col min="512" max="512" width="30.7109375" customWidth="1"/>
    <col min="513" max="513" width="5.140625" customWidth="1"/>
    <col min="768" max="768" width="30.7109375" customWidth="1"/>
    <col min="769" max="769" width="5.140625" customWidth="1"/>
    <col min="1024" max="1024" width="30.7109375" customWidth="1"/>
    <col min="1025" max="1025" width="5.140625" customWidth="1"/>
    <col min="1280" max="1280" width="30.7109375" customWidth="1"/>
    <col min="1281" max="1281" width="5.140625" customWidth="1"/>
    <col min="1536" max="1536" width="30.7109375" customWidth="1"/>
    <col min="1537" max="1537" width="5.140625" customWidth="1"/>
    <col min="1792" max="1792" width="30.7109375" customWidth="1"/>
    <col min="1793" max="1793" width="5.140625" customWidth="1"/>
    <col min="2048" max="2048" width="30.7109375" customWidth="1"/>
    <col min="2049" max="2049" width="5.140625" customWidth="1"/>
    <col min="2304" max="2304" width="30.7109375" customWidth="1"/>
    <col min="2305" max="2305" width="5.140625" customWidth="1"/>
    <col min="2560" max="2560" width="30.7109375" customWidth="1"/>
    <col min="2561" max="2561" width="5.140625" customWidth="1"/>
    <col min="2816" max="2816" width="30.7109375" customWidth="1"/>
    <col min="2817" max="2817" width="5.140625" customWidth="1"/>
    <col min="3072" max="3072" width="30.7109375" customWidth="1"/>
    <col min="3073" max="3073" width="5.140625" customWidth="1"/>
    <col min="3328" max="3328" width="30.7109375" customWidth="1"/>
    <col min="3329" max="3329" width="5.140625" customWidth="1"/>
    <col min="3584" max="3584" width="30.7109375" customWidth="1"/>
    <col min="3585" max="3585" width="5.140625" customWidth="1"/>
    <col min="3840" max="3840" width="30.7109375" customWidth="1"/>
    <col min="3841" max="3841" width="5.140625" customWidth="1"/>
    <col min="4096" max="4096" width="30.7109375" customWidth="1"/>
    <col min="4097" max="4097" width="5.140625" customWidth="1"/>
    <col min="4352" max="4352" width="30.7109375" customWidth="1"/>
    <col min="4353" max="4353" width="5.140625" customWidth="1"/>
    <col min="4608" max="4608" width="30.7109375" customWidth="1"/>
    <col min="4609" max="4609" width="5.140625" customWidth="1"/>
    <col min="4864" max="4864" width="30.7109375" customWidth="1"/>
    <col min="4865" max="4865" width="5.140625" customWidth="1"/>
    <col min="5120" max="5120" width="30.7109375" customWidth="1"/>
    <col min="5121" max="5121" width="5.140625" customWidth="1"/>
    <col min="5376" max="5376" width="30.7109375" customWidth="1"/>
    <col min="5377" max="5377" width="5.140625" customWidth="1"/>
    <col min="5632" max="5632" width="30.7109375" customWidth="1"/>
    <col min="5633" max="5633" width="5.140625" customWidth="1"/>
    <col min="5888" max="5888" width="30.7109375" customWidth="1"/>
    <col min="5889" max="5889" width="5.140625" customWidth="1"/>
    <col min="6144" max="6144" width="30.7109375" customWidth="1"/>
    <col min="6145" max="6145" width="5.140625" customWidth="1"/>
    <col min="6400" max="6400" width="30.7109375" customWidth="1"/>
    <col min="6401" max="6401" width="5.140625" customWidth="1"/>
    <col min="6656" max="6656" width="30.7109375" customWidth="1"/>
    <col min="6657" max="6657" width="5.140625" customWidth="1"/>
    <col min="6912" max="6912" width="30.7109375" customWidth="1"/>
    <col min="6913" max="6913" width="5.140625" customWidth="1"/>
    <col min="7168" max="7168" width="30.7109375" customWidth="1"/>
    <col min="7169" max="7169" width="5.140625" customWidth="1"/>
    <col min="7424" max="7424" width="30.7109375" customWidth="1"/>
    <col min="7425" max="7425" width="5.140625" customWidth="1"/>
    <col min="7680" max="7680" width="30.7109375" customWidth="1"/>
    <col min="7681" max="7681" width="5.140625" customWidth="1"/>
    <col min="7936" max="7936" width="30.7109375" customWidth="1"/>
    <col min="7937" max="7937" width="5.140625" customWidth="1"/>
    <col min="8192" max="8192" width="30.7109375" customWidth="1"/>
    <col min="8193" max="8193" width="5.140625" customWidth="1"/>
    <col min="8448" max="8448" width="30.7109375" customWidth="1"/>
    <col min="8449" max="8449" width="5.140625" customWidth="1"/>
    <col min="8704" max="8704" width="30.7109375" customWidth="1"/>
    <col min="8705" max="8705" width="5.140625" customWidth="1"/>
    <col min="8960" max="8960" width="30.7109375" customWidth="1"/>
    <col min="8961" max="8961" width="5.140625" customWidth="1"/>
    <col min="9216" max="9216" width="30.7109375" customWidth="1"/>
    <col min="9217" max="9217" width="5.140625" customWidth="1"/>
    <col min="9472" max="9472" width="30.7109375" customWidth="1"/>
    <col min="9473" max="9473" width="5.140625" customWidth="1"/>
    <col min="9728" max="9728" width="30.7109375" customWidth="1"/>
    <col min="9729" max="9729" width="5.140625" customWidth="1"/>
    <col min="9984" max="9984" width="30.7109375" customWidth="1"/>
    <col min="9985" max="9985" width="5.140625" customWidth="1"/>
    <col min="10240" max="10240" width="30.7109375" customWidth="1"/>
    <col min="10241" max="10241" width="5.140625" customWidth="1"/>
    <col min="10496" max="10496" width="30.7109375" customWidth="1"/>
    <col min="10497" max="10497" width="5.140625" customWidth="1"/>
    <col min="10752" max="10752" width="30.7109375" customWidth="1"/>
    <col min="10753" max="10753" width="5.140625" customWidth="1"/>
    <col min="11008" max="11008" width="30.7109375" customWidth="1"/>
    <col min="11009" max="11009" width="5.140625" customWidth="1"/>
    <col min="11264" max="11264" width="30.7109375" customWidth="1"/>
    <col min="11265" max="11265" width="5.140625" customWidth="1"/>
    <col min="11520" max="11520" width="30.7109375" customWidth="1"/>
    <col min="11521" max="11521" width="5.140625" customWidth="1"/>
    <col min="11776" max="11776" width="30.7109375" customWidth="1"/>
    <col min="11777" max="11777" width="5.140625" customWidth="1"/>
    <col min="12032" max="12032" width="30.7109375" customWidth="1"/>
    <col min="12033" max="12033" width="5.140625" customWidth="1"/>
    <col min="12288" max="12288" width="30.7109375" customWidth="1"/>
    <col min="12289" max="12289" width="5.140625" customWidth="1"/>
    <col min="12544" max="12544" width="30.7109375" customWidth="1"/>
    <col min="12545" max="12545" width="5.140625" customWidth="1"/>
    <col min="12800" max="12800" width="30.7109375" customWidth="1"/>
    <col min="12801" max="12801" width="5.140625" customWidth="1"/>
    <col min="13056" max="13056" width="30.7109375" customWidth="1"/>
    <col min="13057" max="13057" width="5.140625" customWidth="1"/>
    <col min="13312" max="13312" width="30.7109375" customWidth="1"/>
    <col min="13313" max="13313" width="5.140625" customWidth="1"/>
    <col min="13568" max="13568" width="30.7109375" customWidth="1"/>
    <col min="13569" max="13569" width="5.140625" customWidth="1"/>
    <col min="13824" max="13824" width="30.7109375" customWidth="1"/>
    <col min="13825" max="13825" width="5.140625" customWidth="1"/>
    <col min="14080" max="14080" width="30.7109375" customWidth="1"/>
    <col min="14081" max="14081" width="5.140625" customWidth="1"/>
    <col min="14336" max="14336" width="30.7109375" customWidth="1"/>
    <col min="14337" max="14337" width="5.140625" customWidth="1"/>
    <col min="14592" max="14592" width="30.7109375" customWidth="1"/>
    <col min="14593" max="14593" width="5.140625" customWidth="1"/>
    <col min="14848" max="14848" width="30.7109375" customWidth="1"/>
    <col min="14849" max="14849" width="5.140625" customWidth="1"/>
    <col min="15104" max="15104" width="30.7109375" customWidth="1"/>
    <col min="15105" max="15105" width="5.140625" customWidth="1"/>
    <col min="15360" max="15360" width="30.7109375" customWidth="1"/>
    <col min="15361" max="15361" width="5.140625" customWidth="1"/>
    <col min="15616" max="15616" width="30.7109375" customWidth="1"/>
    <col min="15617" max="15617" width="5.140625" customWidth="1"/>
    <col min="15872" max="15872" width="30.7109375" customWidth="1"/>
    <col min="15873" max="15873" width="5.140625" customWidth="1"/>
    <col min="16128" max="16128" width="30.7109375" customWidth="1"/>
    <col min="16129" max="16129" width="5.140625" customWidth="1"/>
  </cols>
  <sheetData>
    <row r="1" spans="1:48" ht="15" customHeight="1">
      <c r="A1" s="8" t="s">
        <v>177</v>
      </c>
      <c r="AV1" s="14"/>
    </row>
    <row r="2" spans="1:48" ht="15" customHeight="1">
      <c r="A2" s="8" t="s">
        <v>293</v>
      </c>
      <c r="AV2" s="15"/>
    </row>
    <row r="3" spans="1:48" ht="15" customHeight="1"/>
    <row r="4" spans="1:48" ht="15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</row>
    <row r="5" spans="1:48" ht="15" customHeight="1">
      <c r="A5" s="2" t="s">
        <v>178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</row>
    <row r="6" spans="1:48" ht="15" customHeight="1">
      <c r="A6" s="18"/>
    </row>
    <row r="7" spans="1:48" ht="15" customHeight="1">
      <c r="B7" s="3" t="s">
        <v>30</v>
      </c>
      <c r="C7" s="3" t="s">
        <v>19</v>
      </c>
      <c r="D7" s="3" t="s">
        <v>124</v>
      </c>
      <c r="E7" s="3" t="s">
        <v>22</v>
      </c>
      <c r="F7" s="3" t="s">
        <v>6</v>
      </c>
      <c r="G7" s="3" t="s">
        <v>61</v>
      </c>
      <c r="H7" s="3" t="s">
        <v>10</v>
      </c>
      <c r="I7" s="3" t="s">
        <v>16</v>
      </c>
      <c r="J7" s="3" t="s">
        <v>31</v>
      </c>
      <c r="K7" s="3" t="s">
        <v>17</v>
      </c>
      <c r="L7" s="3" t="s">
        <v>2</v>
      </c>
      <c r="M7" s="3" t="s">
        <v>119</v>
      </c>
      <c r="N7" s="3" t="s">
        <v>29</v>
      </c>
      <c r="O7" s="3" t="s">
        <v>9</v>
      </c>
      <c r="P7" s="3" t="s">
        <v>14</v>
      </c>
      <c r="Q7" s="3" t="s">
        <v>15</v>
      </c>
      <c r="R7" s="3" t="s">
        <v>120</v>
      </c>
      <c r="S7" s="3" t="s">
        <v>36</v>
      </c>
      <c r="T7" s="3" t="s">
        <v>28</v>
      </c>
      <c r="U7" s="3" t="s">
        <v>5</v>
      </c>
      <c r="V7" s="3" t="s">
        <v>114</v>
      </c>
      <c r="W7" s="3" t="s">
        <v>3</v>
      </c>
      <c r="X7" s="3" t="s">
        <v>18</v>
      </c>
      <c r="Y7" s="3" t="s">
        <v>115</v>
      </c>
      <c r="Z7" s="3" t="s">
        <v>4</v>
      </c>
      <c r="AA7" s="3" t="s">
        <v>121</v>
      </c>
      <c r="AB7" s="3" t="s">
        <v>8</v>
      </c>
      <c r="AC7" s="3" t="s">
        <v>129</v>
      </c>
      <c r="AD7" s="3" t="s">
        <v>11</v>
      </c>
      <c r="AE7" s="3" t="s">
        <v>113</v>
      </c>
      <c r="AF7" s="3" t="s">
        <v>116</v>
      </c>
      <c r="AG7" s="3" t="s">
        <v>25</v>
      </c>
      <c r="AH7" s="3" t="s">
        <v>20</v>
      </c>
      <c r="AI7" s="3" t="s">
        <v>12</v>
      </c>
      <c r="AJ7" s="3" t="s">
        <v>128</v>
      </c>
      <c r="AK7" s="3" t="s">
        <v>32</v>
      </c>
      <c r="AL7" s="3" t="s">
        <v>161</v>
      </c>
      <c r="AM7" s="3" t="s">
        <v>118</v>
      </c>
      <c r="AN7" s="3" t="s">
        <v>117</v>
      </c>
      <c r="AO7" s="3" t="s">
        <v>27</v>
      </c>
      <c r="AP7" s="3" t="s">
        <v>133</v>
      </c>
      <c r="AQ7" s="3" t="s">
        <v>192</v>
      </c>
      <c r="AR7" s="3" t="s">
        <v>184</v>
      </c>
      <c r="AS7" s="3" t="s">
        <v>189</v>
      </c>
      <c r="AT7" s="3" t="s">
        <v>126</v>
      </c>
      <c r="AU7" s="3" t="s">
        <v>130</v>
      </c>
    </row>
    <row r="8" spans="1:48" ht="15" customHeight="1">
      <c r="B8" s="22" t="s">
        <v>127</v>
      </c>
      <c r="C8" s="22"/>
      <c r="D8" s="22" t="s">
        <v>127</v>
      </c>
      <c r="E8" s="22" t="s">
        <v>127</v>
      </c>
      <c r="F8" s="22" t="s">
        <v>127</v>
      </c>
      <c r="G8" s="22"/>
      <c r="H8" s="22" t="s">
        <v>127</v>
      </c>
      <c r="I8" s="22"/>
      <c r="J8" s="22"/>
      <c r="K8" s="22" t="s">
        <v>162</v>
      </c>
      <c r="L8" s="22"/>
      <c r="M8" s="22" t="s">
        <v>127</v>
      </c>
      <c r="N8" s="22" t="s">
        <v>127</v>
      </c>
      <c r="O8" s="22"/>
      <c r="P8" s="22"/>
      <c r="Q8" s="22" t="s">
        <v>127</v>
      </c>
      <c r="R8" s="22" t="s">
        <v>127</v>
      </c>
      <c r="S8" s="22"/>
      <c r="T8" s="22" t="s">
        <v>127</v>
      </c>
      <c r="U8" s="22"/>
      <c r="V8" s="22" t="s">
        <v>127</v>
      </c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 t="s">
        <v>127</v>
      </c>
      <c r="AH8" s="22"/>
      <c r="AI8" s="22"/>
      <c r="AJ8" s="22" t="s">
        <v>127</v>
      </c>
      <c r="AK8" s="22"/>
      <c r="AL8" s="22" t="s">
        <v>127</v>
      </c>
      <c r="AM8" s="22"/>
      <c r="AN8" s="22"/>
      <c r="AO8" s="22" t="s">
        <v>127</v>
      </c>
      <c r="AP8" s="22"/>
      <c r="AQ8" s="22"/>
      <c r="AR8" s="22" t="s">
        <v>127</v>
      </c>
      <c r="AS8" s="22"/>
      <c r="AT8" s="22" t="s">
        <v>127</v>
      </c>
      <c r="AU8" s="22" t="s">
        <v>127</v>
      </c>
    </row>
    <row r="9" spans="1:48" ht="15" customHeight="1">
      <c r="A9" s="9" t="s">
        <v>37</v>
      </c>
      <c r="B9" s="4">
        <v>14439</v>
      </c>
      <c r="C9" s="4">
        <v>18049</v>
      </c>
      <c r="D9" s="4">
        <v>15084</v>
      </c>
      <c r="E9" s="4">
        <v>1381</v>
      </c>
      <c r="F9" s="4">
        <v>46033</v>
      </c>
      <c r="G9" s="4">
        <v>13089</v>
      </c>
      <c r="H9" s="4">
        <v>7126</v>
      </c>
      <c r="I9" s="4">
        <v>21854</v>
      </c>
      <c r="J9" s="4">
        <v>18297</v>
      </c>
      <c r="K9" s="4">
        <v>365062</v>
      </c>
      <c r="L9" s="4">
        <v>179430</v>
      </c>
      <c r="M9" s="4">
        <v>7689</v>
      </c>
      <c r="N9" s="4">
        <v>5111</v>
      </c>
      <c r="O9" s="4">
        <v>55737</v>
      </c>
      <c r="P9" s="4">
        <v>103638</v>
      </c>
      <c r="Q9" s="4">
        <v>22900</v>
      </c>
      <c r="R9" s="4">
        <v>13574</v>
      </c>
      <c r="S9" s="4">
        <v>6509</v>
      </c>
      <c r="T9" s="4">
        <v>4863</v>
      </c>
      <c r="U9" s="4">
        <v>65846</v>
      </c>
      <c r="V9" s="4">
        <v>977</v>
      </c>
      <c r="W9" s="4">
        <v>216674</v>
      </c>
      <c r="X9" s="4">
        <v>107861</v>
      </c>
      <c r="Y9" s="4">
        <v>745</v>
      </c>
      <c r="Z9" s="4">
        <v>302920</v>
      </c>
      <c r="AA9" s="4">
        <v>9945</v>
      </c>
      <c r="AB9" s="4">
        <v>201233</v>
      </c>
      <c r="AC9" s="4">
        <v>68357</v>
      </c>
      <c r="AD9" s="4">
        <v>381669</v>
      </c>
      <c r="AE9" s="4">
        <v>14016</v>
      </c>
      <c r="AF9" s="4">
        <v>16114</v>
      </c>
      <c r="AG9" s="4">
        <v>38844</v>
      </c>
      <c r="AH9" s="4">
        <v>16244</v>
      </c>
      <c r="AI9" s="4">
        <v>48110</v>
      </c>
      <c r="AJ9" s="4">
        <v>2031</v>
      </c>
      <c r="AK9" s="4">
        <v>25830</v>
      </c>
      <c r="AL9" s="4">
        <v>1669</v>
      </c>
      <c r="AM9" s="4">
        <v>7076</v>
      </c>
      <c r="AN9" s="4">
        <v>6674</v>
      </c>
      <c r="AO9" s="4">
        <v>2094</v>
      </c>
      <c r="AP9" s="4">
        <v>3129</v>
      </c>
      <c r="AQ9" s="4">
        <v>66597</v>
      </c>
      <c r="AR9" s="4">
        <v>217</v>
      </c>
      <c r="AS9" s="4">
        <v>15114</v>
      </c>
      <c r="AT9" s="4">
        <v>29286</v>
      </c>
      <c r="AU9" s="4">
        <v>234</v>
      </c>
    </row>
    <row r="10" spans="1:48" ht="15" customHeight="1">
      <c r="A10" s="10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48" ht="15" customHeight="1">
      <c r="A11" s="10" t="s">
        <v>134</v>
      </c>
      <c r="B11" s="5">
        <v>11883</v>
      </c>
      <c r="C11" s="5">
        <v>14529</v>
      </c>
      <c r="D11" s="5">
        <v>10216</v>
      </c>
      <c r="E11" s="5">
        <v>610</v>
      </c>
      <c r="F11" s="5">
        <v>40286</v>
      </c>
      <c r="G11" s="5">
        <v>11202</v>
      </c>
      <c r="H11" s="5">
        <v>5900</v>
      </c>
      <c r="I11" s="5">
        <v>14096</v>
      </c>
      <c r="J11" s="5">
        <v>13939</v>
      </c>
      <c r="K11" s="5">
        <v>221568</v>
      </c>
      <c r="L11" s="5">
        <v>139545</v>
      </c>
      <c r="M11" s="5">
        <v>2749</v>
      </c>
      <c r="N11" s="5">
        <v>4375</v>
      </c>
      <c r="O11" s="5">
        <v>47362</v>
      </c>
      <c r="P11" s="5">
        <v>71517</v>
      </c>
      <c r="Q11" s="5">
        <v>19642</v>
      </c>
      <c r="R11" s="5">
        <v>13256</v>
      </c>
      <c r="S11" s="5">
        <v>6042</v>
      </c>
      <c r="T11" s="5">
        <v>4374</v>
      </c>
      <c r="U11" s="5">
        <v>51677</v>
      </c>
      <c r="V11" s="5">
        <v>915</v>
      </c>
      <c r="W11" s="5">
        <v>157353</v>
      </c>
      <c r="X11" s="5">
        <v>74933</v>
      </c>
      <c r="Y11" s="5">
        <v>362</v>
      </c>
      <c r="Z11" s="5">
        <v>213979</v>
      </c>
      <c r="AA11" s="5">
        <v>3665</v>
      </c>
      <c r="AB11" s="5">
        <v>142504</v>
      </c>
      <c r="AC11" s="5">
        <v>43048</v>
      </c>
      <c r="AD11" s="5">
        <v>288267</v>
      </c>
      <c r="AE11" s="5">
        <v>6815</v>
      </c>
      <c r="AF11" s="5">
        <v>13558</v>
      </c>
      <c r="AG11" s="5">
        <v>14996</v>
      </c>
      <c r="AH11" s="5">
        <v>10008</v>
      </c>
      <c r="AI11" s="5">
        <v>43570</v>
      </c>
      <c r="AJ11" s="5">
        <v>1888</v>
      </c>
      <c r="AK11" s="5">
        <v>19253</v>
      </c>
      <c r="AL11" s="5">
        <v>1185</v>
      </c>
      <c r="AM11" s="5">
        <v>4671</v>
      </c>
      <c r="AN11" s="5">
        <v>4064</v>
      </c>
      <c r="AO11" s="5">
        <v>2027</v>
      </c>
      <c r="AP11" s="5">
        <v>2829</v>
      </c>
      <c r="AQ11" s="5">
        <v>42365</v>
      </c>
      <c r="AR11" s="5">
        <v>200</v>
      </c>
      <c r="AS11" s="5">
        <v>9790</v>
      </c>
      <c r="AT11" s="5">
        <v>26732</v>
      </c>
      <c r="AU11" s="5">
        <v>178</v>
      </c>
    </row>
    <row r="12" spans="1:48" ht="15" customHeight="1">
      <c r="A12" s="10" t="s">
        <v>135</v>
      </c>
      <c r="B12" s="5">
        <v>0</v>
      </c>
      <c r="C12" s="5">
        <v>4</v>
      </c>
      <c r="D12" s="5">
        <v>215</v>
      </c>
      <c r="E12" s="5">
        <v>0</v>
      </c>
      <c r="F12" s="5">
        <v>137</v>
      </c>
      <c r="G12" s="5">
        <v>0</v>
      </c>
      <c r="H12" s="5">
        <v>1</v>
      </c>
      <c r="I12" s="5">
        <v>2</v>
      </c>
      <c r="J12" s="5">
        <v>11</v>
      </c>
      <c r="K12" s="5">
        <v>1640</v>
      </c>
      <c r="L12" s="5">
        <v>521</v>
      </c>
      <c r="M12" s="5">
        <v>160</v>
      </c>
      <c r="N12" s="5">
        <v>0</v>
      </c>
      <c r="O12" s="5">
        <v>137</v>
      </c>
      <c r="P12" s="5">
        <v>92</v>
      </c>
      <c r="Q12" s="5">
        <v>23</v>
      </c>
      <c r="R12" s="5">
        <v>0</v>
      </c>
      <c r="S12" s="5">
        <v>0</v>
      </c>
      <c r="T12" s="5">
        <v>95</v>
      </c>
      <c r="U12" s="5">
        <v>66</v>
      </c>
      <c r="V12" s="5">
        <v>0</v>
      </c>
      <c r="W12" s="5">
        <v>672</v>
      </c>
      <c r="X12" s="5">
        <v>104</v>
      </c>
      <c r="Y12" s="5">
        <v>7</v>
      </c>
      <c r="Z12" s="5">
        <v>2591</v>
      </c>
      <c r="AA12" s="5">
        <v>113</v>
      </c>
      <c r="AB12" s="5">
        <v>329</v>
      </c>
      <c r="AC12" s="5">
        <v>112</v>
      </c>
      <c r="AD12" s="5">
        <v>1071</v>
      </c>
      <c r="AE12" s="5">
        <v>0</v>
      </c>
      <c r="AF12" s="5">
        <v>55</v>
      </c>
      <c r="AG12" s="5">
        <v>1</v>
      </c>
      <c r="AH12" s="5">
        <v>12</v>
      </c>
      <c r="AI12" s="5">
        <v>107</v>
      </c>
      <c r="AJ12" s="5">
        <v>31</v>
      </c>
      <c r="AK12" s="5">
        <v>29</v>
      </c>
      <c r="AL12" s="5">
        <v>37</v>
      </c>
      <c r="AM12" s="5">
        <v>0</v>
      </c>
      <c r="AN12" s="5">
        <v>4</v>
      </c>
      <c r="AO12" s="5">
        <v>0</v>
      </c>
      <c r="AP12" s="5">
        <v>1</v>
      </c>
      <c r="AQ12" s="5">
        <v>487</v>
      </c>
      <c r="AR12" s="5">
        <v>0</v>
      </c>
      <c r="AS12" s="5">
        <v>31</v>
      </c>
      <c r="AT12" s="5">
        <v>31</v>
      </c>
      <c r="AU12" s="5">
        <v>0</v>
      </c>
    </row>
    <row r="13" spans="1:48" ht="15" customHeight="1">
      <c r="A13" s="10" t="s">
        <v>136</v>
      </c>
      <c r="B13" s="5">
        <v>200</v>
      </c>
      <c r="C13" s="5">
        <v>873</v>
      </c>
      <c r="D13" s="5">
        <v>871</v>
      </c>
      <c r="E13" s="5">
        <v>18</v>
      </c>
      <c r="F13" s="5">
        <v>2007</v>
      </c>
      <c r="G13" s="5">
        <v>793</v>
      </c>
      <c r="H13" s="5">
        <v>92</v>
      </c>
      <c r="I13" s="5">
        <v>658</v>
      </c>
      <c r="J13" s="5">
        <v>519</v>
      </c>
      <c r="K13" s="5">
        <v>18760</v>
      </c>
      <c r="L13" s="5">
        <v>10396</v>
      </c>
      <c r="M13" s="5">
        <v>841</v>
      </c>
      <c r="N13" s="5">
        <v>179</v>
      </c>
      <c r="O13" s="5">
        <v>3225</v>
      </c>
      <c r="P13" s="5">
        <v>4499</v>
      </c>
      <c r="Q13" s="5">
        <v>702</v>
      </c>
      <c r="R13" s="5">
        <v>151</v>
      </c>
      <c r="S13" s="5">
        <v>190</v>
      </c>
      <c r="T13" s="5">
        <v>124</v>
      </c>
      <c r="U13" s="5">
        <v>2295</v>
      </c>
      <c r="V13" s="5">
        <v>20</v>
      </c>
      <c r="W13" s="5">
        <v>6308</v>
      </c>
      <c r="X13" s="5">
        <v>4554</v>
      </c>
      <c r="Y13" s="5">
        <v>28</v>
      </c>
      <c r="Z13" s="5">
        <v>10748</v>
      </c>
      <c r="AA13" s="5">
        <v>1758</v>
      </c>
      <c r="AB13" s="5">
        <v>6673</v>
      </c>
      <c r="AC13" s="5">
        <v>947</v>
      </c>
      <c r="AD13" s="5">
        <v>12120</v>
      </c>
      <c r="AE13" s="5">
        <v>128</v>
      </c>
      <c r="AF13" s="5">
        <v>833</v>
      </c>
      <c r="AG13" s="5">
        <v>249</v>
      </c>
      <c r="AH13" s="5">
        <v>422</v>
      </c>
      <c r="AI13" s="5">
        <v>1318</v>
      </c>
      <c r="AJ13" s="5">
        <v>86</v>
      </c>
      <c r="AK13" s="5">
        <v>487</v>
      </c>
      <c r="AL13" s="5">
        <v>110</v>
      </c>
      <c r="AM13" s="5">
        <v>300</v>
      </c>
      <c r="AN13" s="5">
        <v>234</v>
      </c>
      <c r="AO13" s="5">
        <v>26</v>
      </c>
      <c r="AP13" s="5">
        <v>24</v>
      </c>
      <c r="AQ13" s="5">
        <v>3246</v>
      </c>
      <c r="AR13" s="5">
        <v>0</v>
      </c>
      <c r="AS13" s="5">
        <v>1120</v>
      </c>
      <c r="AT13" s="5">
        <v>443</v>
      </c>
      <c r="AU13" s="5">
        <v>22</v>
      </c>
    </row>
    <row r="14" spans="1:48" ht="15" customHeight="1">
      <c r="A14" s="10" t="s">
        <v>137</v>
      </c>
      <c r="B14" s="5">
        <v>2322</v>
      </c>
      <c r="C14" s="5">
        <v>1709</v>
      </c>
      <c r="D14" s="5">
        <v>3355</v>
      </c>
      <c r="E14" s="5">
        <v>429</v>
      </c>
      <c r="F14" s="5">
        <v>1611</v>
      </c>
      <c r="G14" s="5">
        <v>295</v>
      </c>
      <c r="H14" s="5">
        <v>175</v>
      </c>
      <c r="I14" s="5">
        <v>3275</v>
      </c>
      <c r="J14" s="5">
        <v>2335</v>
      </c>
      <c r="K14" s="5">
        <v>38306</v>
      </c>
      <c r="L14" s="5">
        <v>19054</v>
      </c>
      <c r="M14" s="5">
        <v>2567</v>
      </c>
      <c r="N14" s="5">
        <v>437</v>
      </c>
      <c r="O14" s="5">
        <v>2550</v>
      </c>
      <c r="P14" s="5">
        <v>3130</v>
      </c>
      <c r="Q14" s="5">
        <v>1736</v>
      </c>
      <c r="R14" s="5">
        <v>0</v>
      </c>
      <c r="S14" s="5">
        <v>67</v>
      </c>
      <c r="T14" s="5">
        <v>104</v>
      </c>
      <c r="U14" s="5">
        <v>9043</v>
      </c>
      <c r="V14" s="5">
        <v>41</v>
      </c>
      <c r="W14" s="5">
        <v>35791</v>
      </c>
      <c r="X14" s="5">
        <v>23385</v>
      </c>
      <c r="Y14" s="5">
        <v>39</v>
      </c>
      <c r="Z14" s="5">
        <v>58619</v>
      </c>
      <c r="AA14" s="5">
        <v>4028</v>
      </c>
      <c r="AB14" s="5">
        <v>40041</v>
      </c>
      <c r="AC14" s="5">
        <v>15998</v>
      </c>
      <c r="AD14" s="5">
        <v>55670</v>
      </c>
      <c r="AE14" s="5">
        <v>7005</v>
      </c>
      <c r="AF14" s="5">
        <v>702</v>
      </c>
      <c r="AG14" s="5">
        <v>23505</v>
      </c>
      <c r="AH14" s="5">
        <v>4914</v>
      </c>
      <c r="AI14" s="5">
        <v>957</v>
      </c>
      <c r="AJ14" s="5">
        <v>0</v>
      </c>
      <c r="AK14" s="5">
        <v>5590</v>
      </c>
      <c r="AL14" s="5">
        <v>37</v>
      </c>
      <c r="AM14" s="5">
        <v>560</v>
      </c>
      <c r="AN14" s="5">
        <v>2173</v>
      </c>
      <c r="AO14" s="5">
        <v>27</v>
      </c>
      <c r="AP14" s="5">
        <v>253</v>
      </c>
      <c r="AQ14" s="5">
        <v>16509</v>
      </c>
      <c r="AR14" s="5">
        <v>0</v>
      </c>
      <c r="AS14" s="5">
        <v>3888</v>
      </c>
      <c r="AT14" s="5">
        <v>448</v>
      </c>
      <c r="AU14" s="5">
        <v>23</v>
      </c>
    </row>
    <row r="15" spans="1:48" ht="15" customHeight="1">
      <c r="A15" s="10" t="s">
        <v>138</v>
      </c>
      <c r="B15" s="5">
        <v>0</v>
      </c>
      <c r="C15" s="5">
        <v>192</v>
      </c>
      <c r="D15" s="5">
        <v>89</v>
      </c>
      <c r="E15" s="5">
        <v>298</v>
      </c>
      <c r="F15" s="5">
        <v>89</v>
      </c>
      <c r="G15" s="5">
        <v>384</v>
      </c>
      <c r="H15" s="5">
        <v>314</v>
      </c>
      <c r="I15" s="5">
        <v>411</v>
      </c>
      <c r="J15" s="5">
        <v>643</v>
      </c>
      <c r="K15" s="5">
        <v>12254</v>
      </c>
      <c r="L15" s="5">
        <v>2577</v>
      </c>
      <c r="M15" s="5">
        <v>1092</v>
      </c>
      <c r="N15" s="5">
        <v>0</v>
      </c>
      <c r="O15" s="5">
        <v>225</v>
      </c>
      <c r="P15" s="5">
        <v>6140</v>
      </c>
      <c r="Q15" s="5">
        <v>436</v>
      </c>
      <c r="R15" s="5">
        <v>4</v>
      </c>
      <c r="S15" s="5">
        <v>109</v>
      </c>
      <c r="T15" s="5">
        <v>60</v>
      </c>
      <c r="U15" s="5">
        <v>275</v>
      </c>
      <c r="V15" s="5">
        <v>0</v>
      </c>
      <c r="W15" s="5">
        <v>8250</v>
      </c>
      <c r="X15" s="5">
        <v>1189</v>
      </c>
      <c r="Y15" s="5">
        <v>61</v>
      </c>
      <c r="Z15" s="5">
        <v>5102</v>
      </c>
      <c r="AA15" s="5">
        <v>269</v>
      </c>
      <c r="AB15" s="5">
        <v>3849</v>
      </c>
      <c r="AC15" s="5">
        <v>4091</v>
      </c>
      <c r="AD15" s="5">
        <v>6464</v>
      </c>
      <c r="AE15" s="5">
        <v>0</v>
      </c>
      <c r="AF15" s="5">
        <v>305</v>
      </c>
      <c r="AG15" s="5">
        <v>0</v>
      </c>
      <c r="AH15" s="5">
        <v>599</v>
      </c>
      <c r="AI15" s="5">
        <v>434</v>
      </c>
      <c r="AJ15" s="5">
        <v>0</v>
      </c>
      <c r="AK15" s="5">
        <v>304</v>
      </c>
      <c r="AL15" s="5">
        <v>54</v>
      </c>
      <c r="AM15" s="5">
        <v>396</v>
      </c>
      <c r="AN15" s="5">
        <v>45</v>
      </c>
      <c r="AO15" s="5">
        <v>3</v>
      </c>
      <c r="AP15" s="5">
        <v>12</v>
      </c>
      <c r="AQ15" s="5">
        <v>1471</v>
      </c>
      <c r="AR15" s="5">
        <v>3</v>
      </c>
      <c r="AS15" s="5">
        <v>52</v>
      </c>
      <c r="AT15" s="5">
        <v>418</v>
      </c>
      <c r="AU15" s="5">
        <v>0</v>
      </c>
    </row>
    <row r="16" spans="1:48" ht="15" customHeight="1">
      <c r="A16" s="10" t="s">
        <v>139</v>
      </c>
      <c r="B16" s="5">
        <v>0</v>
      </c>
      <c r="C16" s="5">
        <v>2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41</v>
      </c>
      <c r="J16" s="5">
        <v>122</v>
      </c>
      <c r="K16" s="5">
        <v>1056</v>
      </c>
      <c r="L16" s="5">
        <v>224</v>
      </c>
      <c r="M16" s="5">
        <v>0</v>
      </c>
      <c r="N16" s="5">
        <v>0</v>
      </c>
      <c r="O16" s="5">
        <v>579</v>
      </c>
      <c r="P16" s="5">
        <v>536</v>
      </c>
      <c r="Q16" s="5">
        <v>0</v>
      </c>
      <c r="R16" s="5">
        <v>0</v>
      </c>
      <c r="S16" s="5">
        <v>0</v>
      </c>
      <c r="T16" s="5">
        <v>0</v>
      </c>
      <c r="U16" s="5">
        <v>322</v>
      </c>
      <c r="V16" s="5">
        <v>0</v>
      </c>
      <c r="W16" s="5">
        <v>1111</v>
      </c>
      <c r="X16" s="5">
        <v>1184</v>
      </c>
      <c r="Y16" s="5">
        <v>4</v>
      </c>
      <c r="Z16" s="5">
        <v>10</v>
      </c>
      <c r="AA16" s="5">
        <v>0</v>
      </c>
      <c r="AB16" s="5">
        <v>10</v>
      </c>
      <c r="AC16" s="5">
        <v>44</v>
      </c>
      <c r="AD16" s="5">
        <v>2780</v>
      </c>
      <c r="AE16" s="5">
        <v>0</v>
      </c>
      <c r="AF16" s="5">
        <v>218</v>
      </c>
      <c r="AG16" s="5">
        <v>0</v>
      </c>
      <c r="AH16" s="5">
        <v>0</v>
      </c>
      <c r="AI16" s="5">
        <v>1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20</v>
      </c>
      <c r="AR16" s="5">
        <v>0</v>
      </c>
      <c r="AS16" s="5">
        <v>20</v>
      </c>
      <c r="AT16" s="5">
        <v>0</v>
      </c>
      <c r="AU16" s="5">
        <v>0</v>
      </c>
    </row>
    <row r="17" spans="1:47" ht="15" customHeight="1">
      <c r="A17" s="10" t="s">
        <v>140</v>
      </c>
      <c r="B17" s="5">
        <v>32</v>
      </c>
      <c r="C17" s="5">
        <v>550</v>
      </c>
      <c r="D17" s="5">
        <v>270</v>
      </c>
      <c r="E17" s="5">
        <v>26</v>
      </c>
      <c r="F17" s="5">
        <v>1135</v>
      </c>
      <c r="G17" s="5">
        <v>345</v>
      </c>
      <c r="H17" s="5">
        <v>137</v>
      </c>
      <c r="I17" s="5">
        <v>549</v>
      </c>
      <c r="J17" s="5">
        <v>634</v>
      </c>
      <c r="K17" s="5">
        <v>66027</v>
      </c>
      <c r="L17" s="5">
        <v>5259</v>
      </c>
      <c r="M17" s="5">
        <v>184</v>
      </c>
      <c r="N17" s="5">
        <v>90</v>
      </c>
      <c r="O17" s="5">
        <v>1032</v>
      </c>
      <c r="P17" s="5">
        <v>1473</v>
      </c>
      <c r="Q17" s="5">
        <v>360</v>
      </c>
      <c r="R17" s="5">
        <v>161</v>
      </c>
      <c r="S17" s="5">
        <v>95</v>
      </c>
      <c r="T17" s="5">
        <v>62</v>
      </c>
      <c r="U17" s="5">
        <v>1450</v>
      </c>
      <c r="V17" s="5">
        <v>1</v>
      </c>
      <c r="W17" s="5">
        <v>4279</v>
      </c>
      <c r="X17" s="5">
        <v>1200</v>
      </c>
      <c r="Y17" s="5">
        <v>214</v>
      </c>
      <c r="Z17" s="5">
        <v>6365</v>
      </c>
      <c r="AA17" s="5">
        <v>1</v>
      </c>
      <c r="AB17" s="5">
        <v>3780</v>
      </c>
      <c r="AC17" s="5">
        <v>1143</v>
      </c>
      <c r="AD17" s="5">
        <v>7724</v>
      </c>
      <c r="AE17" s="5">
        <v>47</v>
      </c>
      <c r="AF17" s="5">
        <v>365</v>
      </c>
      <c r="AG17" s="5">
        <v>46</v>
      </c>
      <c r="AH17" s="5">
        <v>254</v>
      </c>
      <c r="AI17" s="5">
        <v>1157</v>
      </c>
      <c r="AJ17" s="5">
        <v>24</v>
      </c>
      <c r="AK17" s="5">
        <v>106</v>
      </c>
      <c r="AL17" s="5">
        <v>243</v>
      </c>
      <c r="AM17" s="5">
        <v>865</v>
      </c>
      <c r="AN17" s="5">
        <v>77</v>
      </c>
      <c r="AO17" s="5">
        <v>11</v>
      </c>
      <c r="AP17" s="5">
        <v>2</v>
      </c>
      <c r="AQ17" s="5">
        <v>1479</v>
      </c>
      <c r="AR17" s="5">
        <v>9</v>
      </c>
      <c r="AS17" s="5">
        <v>158</v>
      </c>
      <c r="AT17" s="5">
        <v>756</v>
      </c>
      <c r="AU17" s="5">
        <v>11</v>
      </c>
    </row>
    <row r="18" spans="1:47" ht="15" customHeight="1">
      <c r="A18" s="10" t="s">
        <v>141</v>
      </c>
      <c r="B18" s="5">
        <v>2</v>
      </c>
      <c r="C18" s="5">
        <v>190</v>
      </c>
      <c r="D18" s="5">
        <v>68</v>
      </c>
      <c r="E18" s="5">
        <v>0</v>
      </c>
      <c r="F18" s="5">
        <v>768</v>
      </c>
      <c r="G18" s="5">
        <v>70</v>
      </c>
      <c r="H18" s="5">
        <v>507</v>
      </c>
      <c r="I18" s="5">
        <v>2822</v>
      </c>
      <c r="J18" s="5">
        <v>94</v>
      </c>
      <c r="K18" s="5">
        <v>5451</v>
      </c>
      <c r="L18" s="5">
        <v>1854</v>
      </c>
      <c r="M18" s="5">
        <v>96</v>
      </c>
      <c r="N18" s="5">
        <v>30</v>
      </c>
      <c r="O18" s="5">
        <v>627</v>
      </c>
      <c r="P18" s="5">
        <v>16251</v>
      </c>
      <c r="Q18" s="5">
        <v>1</v>
      </c>
      <c r="R18" s="5">
        <v>2</v>
      </c>
      <c r="S18" s="5">
        <v>6</v>
      </c>
      <c r="T18" s="5">
        <v>44</v>
      </c>
      <c r="U18" s="5">
        <v>705</v>
      </c>
      <c r="V18" s="5">
        <v>0</v>
      </c>
      <c r="W18" s="5">
        <v>2910</v>
      </c>
      <c r="X18" s="5">
        <v>1312</v>
      </c>
      <c r="Y18" s="5">
        <v>30</v>
      </c>
      <c r="Z18" s="5">
        <v>5506</v>
      </c>
      <c r="AA18" s="5">
        <v>111</v>
      </c>
      <c r="AB18" s="5">
        <v>4047</v>
      </c>
      <c r="AC18" s="5">
        <v>2844</v>
      </c>
      <c r="AD18" s="5">
        <v>7573</v>
      </c>
      <c r="AE18" s="5">
        <v>21</v>
      </c>
      <c r="AF18" s="5">
        <v>78</v>
      </c>
      <c r="AG18" s="5">
        <v>47</v>
      </c>
      <c r="AH18" s="5">
        <v>35</v>
      </c>
      <c r="AI18" s="5">
        <v>566</v>
      </c>
      <c r="AJ18" s="5">
        <v>2</v>
      </c>
      <c r="AK18" s="5">
        <v>61</v>
      </c>
      <c r="AL18" s="5">
        <v>3</v>
      </c>
      <c r="AM18" s="5">
        <v>284</v>
      </c>
      <c r="AN18" s="5">
        <v>70</v>
      </c>
      <c r="AO18" s="5">
        <v>0</v>
      </c>
      <c r="AP18" s="5">
        <v>8</v>
      </c>
      <c r="AQ18" s="5">
        <v>1020</v>
      </c>
      <c r="AR18" s="5">
        <v>5</v>
      </c>
      <c r="AS18" s="5">
        <v>55</v>
      </c>
      <c r="AT18" s="5">
        <v>458</v>
      </c>
      <c r="AU18" s="5">
        <v>0</v>
      </c>
    </row>
    <row r="19" spans="1:47" ht="15" customHeight="1">
      <c r="A19" s="10" t="s">
        <v>142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13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130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7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</row>
    <row r="20" spans="1:47" ht="15" customHeight="1">
      <c r="A20" s="1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</row>
    <row r="21" spans="1:47" ht="15" customHeight="1">
      <c r="A21" s="9" t="s">
        <v>41</v>
      </c>
      <c r="B21" s="4">
        <v>14205</v>
      </c>
      <c r="C21" s="4">
        <v>17434</v>
      </c>
      <c r="D21" s="4">
        <v>13827</v>
      </c>
      <c r="E21" s="4">
        <v>2038</v>
      </c>
      <c r="F21" s="4">
        <v>42612</v>
      </c>
      <c r="G21" s="4">
        <v>12485</v>
      </c>
      <c r="H21" s="4">
        <v>6861</v>
      </c>
      <c r="I21" s="4">
        <v>21770</v>
      </c>
      <c r="J21" s="4">
        <v>18141</v>
      </c>
      <c r="K21" s="4">
        <v>354248</v>
      </c>
      <c r="L21" s="4">
        <v>168778</v>
      </c>
      <c r="M21" s="4">
        <v>7379</v>
      </c>
      <c r="N21" s="4">
        <v>5002</v>
      </c>
      <c r="O21" s="4">
        <v>52954</v>
      </c>
      <c r="P21" s="4">
        <v>87399</v>
      </c>
      <c r="Q21" s="4">
        <v>21971</v>
      </c>
      <c r="R21" s="4">
        <v>12214</v>
      </c>
      <c r="S21" s="4">
        <v>6136</v>
      </c>
      <c r="T21" s="4">
        <v>4847</v>
      </c>
      <c r="U21" s="4">
        <v>66650</v>
      </c>
      <c r="V21" s="4">
        <v>912</v>
      </c>
      <c r="W21" s="4">
        <v>211215</v>
      </c>
      <c r="X21" s="4">
        <v>99606</v>
      </c>
      <c r="Y21" s="4">
        <v>789</v>
      </c>
      <c r="Z21" s="4">
        <v>300095</v>
      </c>
      <c r="AA21" s="4">
        <v>8144</v>
      </c>
      <c r="AB21" s="4">
        <v>192848</v>
      </c>
      <c r="AC21" s="4">
        <v>71065</v>
      </c>
      <c r="AD21" s="4">
        <v>357163</v>
      </c>
      <c r="AE21" s="4">
        <v>12275</v>
      </c>
      <c r="AF21" s="4">
        <v>15574</v>
      </c>
      <c r="AG21" s="4">
        <v>38423</v>
      </c>
      <c r="AH21" s="4">
        <v>16092</v>
      </c>
      <c r="AI21" s="4">
        <v>45675</v>
      </c>
      <c r="AJ21" s="4">
        <v>1485</v>
      </c>
      <c r="AK21" s="4">
        <v>25137</v>
      </c>
      <c r="AL21" s="4">
        <v>1622</v>
      </c>
      <c r="AM21" s="4">
        <v>5968</v>
      </c>
      <c r="AN21" s="4">
        <v>6589</v>
      </c>
      <c r="AO21" s="4">
        <v>2038</v>
      </c>
      <c r="AP21" s="4">
        <v>2612</v>
      </c>
      <c r="AQ21" s="4">
        <v>66443</v>
      </c>
      <c r="AR21" s="4">
        <v>204</v>
      </c>
      <c r="AS21" s="4">
        <v>14908</v>
      </c>
      <c r="AT21" s="4">
        <v>28994</v>
      </c>
      <c r="AU21" s="4">
        <v>194</v>
      </c>
    </row>
    <row r="22" spans="1:47" ht="15" customHeight="1">
      <c r="A22" s="1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</row>
    <row r="23" spans="1:47" ht="15" customHeight="1">
      <c r="A23" s="10" t="s">
        <v>143</v>
      </c>
      <c r="B23" s="5">
        <v>12033</v>
      </c>
      <c r="C23" s="5">
        <v>9383</v>
      </c>
      <c r="D23" s="5">
        <v>7041</v>
      </c>
      <c r="E23" s="5">
        <v>431</v>
      </c>
      <c r="F23" s="5">
        <v>26034</v>
      </c>
      <c r="G23" s="5">
        <v>7961</v>
      </c>
      <c r="H23" s="5">
        <v>3285</v>
      </c>
      <c r="I23" s="5">
        <v>9381</v>
      </c>
      <c r="J23" s="5">
        <v>10569</v>
      </c>
      <c r="K23" s="5">
        <v>157578</v>
      </c>
      <c r="L23" s="5">
        <v>102424</v>
      </c>
      <c r="M23" s="5">
        <v>2436</v>
      </c>
      <c r="N23" s="5">
        <v>3761</v>
      </c>
      <c r="O23" s="5">
        <v>33427</v>
      </c>
      <c r="P23" s="5">
        <v>47426</v>
      </c>
      <c r="Q23" s="5">
        <v>15365</v>
      </c>
      <c r="R23" s="5">
        <v>8818</v>
      </c>
      <c r="S23" s="5">
        <v>3596</v>
      </c>
      <c r="T23" s="5">
        <v>3676</v>
      </c>
      <c r="U23" s="5">
        <v>36931</v>
      </c>
      <c r="V23" s="5">
        <v>691</v>
      </c>
      <c r="W23" s="5">
        <v>135771</v>
      </c>
      <c r="X23" s="5">
        <v>58294</v>
      </c>
      <c r="Y23" s="5">
        <v>157</v>
      </c>
      <c r="Z23" s="5">
        <v>154616</v>
      </c>
      <c r="AA23" s="5">
        <v>2972</v>
      </c>
      <c r="AB23" s="5">
        <v>101178</v>
      </c>
      <c r="AC23" s="5">
        <v>29785</v>
      </c>
      <c r="AD23" s="5">
        <v>187587</v>
      </c>
      <c r="AE23" s="5">
        <v>5037</v>
      </c>
      <c r="AF23" s="5">
        <v>12942</v>
      </c>
      <c r="AG23" s="5">
        <v>13813</v>
      </c>
      <c r="AH23" s="5">
        <v>8777</v>
      </c>
      <c r="AI23" s="5">
        <v>29218</v>
      </c>
      <c r="AJ23" s="5">
        <v>452</v>
      </c>
      <c r="AK23" s="5">
        <v>17599</v>
      </c>
      <c r="AL23" s="5">
        <v>580</v>
      </c>
      <c r="AM23" s="5">
        <v>2901</v>
      </c>
      <c r="AN23" s="5">
        <v>2585</v>
      </c>
      <c r="AO23" s="5">
        <v>1706</v>
      </c>
      <c r="AP23" s="5">
        <v>1727</v>
      </c>
      <c r="AQ23" s="5">
        <v>29192</v>
      </c>
      <c r="AR23" s="5">
        <v>10</v>
      </c>
      <c r="AS23" s="5">
        <v>6771</v>
      </c>
      <c r="AT23" s="5">
        <v>16436</v>
      </c>
      <c r="AU23" s="5">
        <v>85</v>
      </c>
    </row>
    <row r="24" spans="1:47" ht="15" customHeight="1">
      <c r="A24" s="10" t="s">
        <v>144</v>
      </c>
      <c r="B24" s="5">
        <v>33</v>
      </c>
      <c r="C24" s="5">
        <v>64</v>
      </c>
      <c r="D24" s="5">
        <v>103</v>
      </c>
      <c r="E24" s="5">
        <v>3</v>
      </c>
      <c r="F24" s="5">
        <v>160</v>
      </c>
      <c r="G24" s="5">
        <v>28</v>
      </c>
      <c r="H24" s="5">
        <v>7</v>
      </c>
      <c r="I24" s="5">
        <v>32</v>
      </c>
      <c r="J24" s="5">
        <v>34</v>
      </c>
      <c r="K24" s="5">
        <v>4810</v>
      </c>
      <c r="L24" s="5">
        <v>1652</v>
      </c>
      <c r="M24" s="5">
        <v>129</v>
      </c>
      <c r="N24" s="5">
        <v>40</v>
      </c>
      <c r="O24" s="5">
        <v>299</v>
      </c>
      <c r="P24" s="5">
        <v>312</v>
      </c>
      <c r="Q24" s="5">
        <v>343</v>
      </c>
      <c r="R24" s="5">
        <v>179</v>
      </c>
      <c r="S24" s="5">
        <v>40</v>
      </c>
      <c r="T24" s="5">
        <v>45</v>
      </c>
      <c r="U24" s="5">
        <v>318</v>
      </c>
      <c r="V24" s="5">
        <v>4</v>
      </c>
      <c r="W24" s="5">
        <v>1128</v>
      </c>
      <c r="X24" s="5">
        <v>484</v>
      </c>
      <c r="Y24" s="5">
        <v>13</v>
      </c>
      <c r="Z24" s="5">
        <v>1789</v>
      </c>
      <c r="AA24" s="5">
        <v>376</v>
      </c>
      <c r="AB24" s="5">
        <v>519</v>
      </c>
      <c r="AC24" s="5">
        <v>304</v>
      </c>
      <c r="AD24" s="5">
        <v>2238</v>
      </c>
      <c r="AE24" s="5">
        <v>116</v>
      </c>
      <c r="AF24" s="5">
        <v>83</v>
      </c>
      <c r="AG24" s="5">
        <v>56</v>
      </c>
      <c r="AH24" s="5">
        <v>72</v>
      </c>
      <c r="AI24" s="5">
        <v>25</v>
      </c>
      <c r="AJ24" s="5">
        <v>137</v>
      </c>
      <c r="AK24" s="5">
        <v>147</v>
      </c>
      <c r="AL24" s="5">
        <v>26</v>
      </c>
      <c r="AM24" s="5">
        <v>80</v>
      </c>
      <c r="AN24" s="5">
        <v>13</v>
      </c>
      <c r="AO24" s="5">
        <v>3</v>
      </c>
      <c r="AP24" s="5">
        <v>9</v>
      </c>
      <c r="AQ24" s="5">
        <v>325</v>
      </c>
      <c r="AR24" s="5">
        <v>2</v>
      </c>
      <c r="AS24" s="5">
        <v>102</v>
      </c>
      <c r="AT24" s="5">
        <v>20</v>
      </c>
      <c r="AU24" s="5">
        <v>1</v>
      </c>
    </row>
    <row r="25" spans="1:47" ht="15" customHeight="1">
      <c r="A25" s="10" t="s">
        <v>145</v>
      </c>
      <c r="B25" s="5">
        <v>1437</v>
      </c>
      <c r="C25" s="5">
        <v>593</v>
      </c>
      <c r="D25" s="5">
        <v>2493</v>
      </c>
      <c r="E25" s="5">
        <v>363</v>
      </c>
      <c r="F25" s="5">
        <v>839</v>
      </c>
      <c r="G25" s="5">
        <v>56</v>
      </c>
      <c r="H25" s="5">
        <v>97</v>
      </c>
      <c r="I25" s="5">
        <v>2201</v>
      </c>
      <c r="J25" s="5">
        <v>1841</v>
      </c>
      <c r="K25" s="5">
        <v>14747</v>
      </c>
      <c r="L25" s="5">
        <v>10741</v>
      </c>
      <c r="M25" s="5">
        <v>2458</v>
      </c>
      <c r="N25" s="5">
        <v>128</v>
      </c>
      <c r="O25" s="5">
        <v>2061</v>
      </c>
      <c r="P25" s="5">
        <v>2014</v>
      </c>
      <c r="Q25" s="5">
        <v>233</v>
      </c>
      <c r="R25" s="5">
        <v>0</v>
      </c>
      <c r="S25" s="5">
        <v>25</v>
      </c>
      <c r="T25" s="5">
        <v>10</v>
      </c>
      <c r="U25" s="5">
        <v>7328</v>
      </c>
      <c r="V25" s="5">
        <v>0</v>
      </c>
      <c r="W25" s="5">
        <v>24447</v>
      </c>
      <c r="X25" s="5">
        <v>17990</v>
      </c>
      <c r="Y25" s="5">
        <v>8</v>
      </c>
      <c r="Z25" s="5">
        <v>49552</v>
      </c>
      <c r="AA25" s="5">
        <v>3132</v>
      </c>
      <c r="AB25" s="5">
        <v>33837</v>
      </c>
      <c r="AC25" s="5">
        <v>15417</v>
      </c>
      <c r="AD25" s="5">
        <v>51772</v>
      </c>
      <c r="AE25" s="5">
        <v>5509</v>
      </c>
      <c r="AF25" s="5">
        <v>294</v>
      </c>
      <c r="AG25" s="5">
        <v>23609</v>
      </c>
      <c r="AH25" s="5">
        <v>4187</v>
      </c>
      <c r="AI25" s="5">
        <v>857</v>
      </c>
      <c r="AJ25" s="5">
        <v>0</v>
      </c>
      <c r="AK25" s="5">
        <v>5259</v>
      </c>
      <c r="AL25" s="5">
        <v>57</v>
      </c>
      <c r="AM25" s="5">
        <v>140</v>
      </c>
      <c r="AN25" s="5">
        <v>1926</v>
      </c>
      <c r="AO25" s="5">
        <v>0</v>
      </c>
      <c r="AP25" s="5">
        <v>163</v>
      </c>
      <c r="AQ25" s="5">
        <v>12613</v>
      </c>
      <c r="AR25" s="5">
        <v>0</v>
      </c>
      <c r="AS25" s="5">
        <v>3192</v>
      </c>
      <c r="AT25" s="5">
        <v>284</v>
      </c>
      <c r="AU25" s="5">
        <v>9</v>
      </c>
    </row>
    <row r="26" spans="1:47" ht="15" customHeight="1">
      <c r="A26" s="10" t="s">
        <v>146</v>
      </c>
      <c r="B26" s="5">
        <v>589</v>
      </c>
      <c r="C26" s="5">
        <v>4225</v>
      </c>
      <c r="D26" s="5">
        <v>2961</v>
      </c>
      <c r="E26" s="5">
        <v>257</v>
      </c>
      <c r="F26" s="5">
        <v>12321</v>
      </c>
      <c r="G26" s="5">
        <v>2650</v>
      </c>
      <c r="H26" s="5">
        <v>1656</v>
      </c>
      <c r="I26" s="5">
        <v>5979</v>
      </c>
      <c r="J26" s="5">
        <v>2963</v>
      </c>
      <c r="K26" s="5">
        <v>70720</v>
      </c>
      <c r="L26" s="5">
        <v>31112</v>
      </c>
      <c r="M26" s="5">
        <v>697</v>
      </c>
      <c r="N26" s="5">
        <v>773</v>
      </c>
      <c r="O26" s="5">
        <v>12957</v>
      </c>
      <c r="P26" s="5">
        <v>19907</v>
      </c>
      <c r="Q26" s="5">
        <v>2959</v>
      </c>
      <c r="R26" s="5">
        <v>1793</v>
      </c>
      <c r="S26" s="5">
        <v>1442</v>
      </c>
      <c r="T26" s="5">
        <v>884</v>
      </c>
      <c r="U26" s="5">
        <v>12485</v>
      </c>
      <c r="V26" s="5">
        <v>162</v>
      </c>
      <c r="W26" s="5">
        <v>29928</v>
      </c>
      <c r="X26" s="5">
        <v>14495</v>
      </c>
      <c r="Y26" s="5">
        <v>210</v>
      </c>
      <c r="Z26" s="5">
        <v>56209</v>
      </c>
      <c r="AA26" s="5">
        <v>611</v>
      </c>
      <c r="AB26" s="5">
        <v>32891</v>
      </c>
      <c r="AC26" s="5">
        <v>10853</v>
      </c>
      <c r="AD26" s="5">
        <v>60714</v>
      </c>
      <c r="AE26" s="5">
        <v>527</v>
      </c>
      <c r="AF26" s="5">
        <v>1183</v>
      </c>
      <c r="AG26" s="5">
        <v>739</v>
      </c>
      <c r="AH26" s="5">
        <v>2500</v>
      </c>
      <c r="AI26" s="5">
        <v>9984</v>
      </c>
      <c r="AJ26" s="5">
        <v>390</v>
      </c>
      <c r="AK26" s="5">
        <v>916</v>
      </c>
      <c r="AL26" s="5">
        <v>671</v>
      </c>
      <c r="AM26" s="5">
        <v>914</v>
      </c>
      <c r="AN26" s="5">
        <v>1283</v>
      </c>
      <c r="AO26" s="5">
        <v>265</v>
      </c>
      <c r="AP26" s="5">
        <v>410</v>
      </c>
      <c r="AQ26" s="5">
        <v>15063</v>
      </c>
      <c r="AR26" s="5">
        <v>173</v>
      </c>
      <c r="AS26" s="5">
        <v>2949</v>
      </c>
      <c r="AT26" s="5">
        <v>7648</v>
      </c>
      <c r="AU26" s="5">
        <v>71</v>
      </c>
    </row>
    <row r="27" spans="1:47" ht="15" customHeight="1">
      <c r="A27" s="10" t="s">
        <v>147</v>
      </c>
      <c r="B27" s="5">
        <v>281</v>
      </c>
      <c r="C27" s="5">
        <v>2861</v>
      </c>
      <c r="D27" s="5">
        <v>1682</v>
      </c>
      <c r="E27" s="5">
        <v>122</v>
      </c>
      <c r="F27" s="5">
        <v>9318</v>
      </c>
      <c r="G27" s="5">
        <v>1591</v>
      </c>
      <c r="H27" s="5">
        <v>1085</v>
      </c>
      <c r="I27" s="5">
        <v>3587</v>
      </c>
      <c r="J27" s="5">
        <v>1756</v>
      </c>
      <c r="K27" s="5">
        <v>43403</v>
      </c>
      <c r="L27" s="5">
        <v>18012</v>
      </c>
      <c r="M27" s="5">
        <v>332</v>
      </c>
      <c r="N27" s="5">
        <v>479</v>
      </c>
      <c r="O27" s="5">
        <v>8477</v>
      </c>
      <c r="P27" s="5">
        <v>13792</v>
      </c>
      <c r="Q27" s="5">
        <v>1721</v>
      </c>
      <c r="R27" s="5">
        <v>470</v>
      </c>
      <c r="S27" s="5">
        <v>937</v>
      </c>
      <c r="T27" s="5">
        <v>549</v>
      </c>
      <c r="U27" s="5">
        <v>8972</v>
      </c>
      <c r="V27" s="5">
        <v>77</v>
      </c>
      <c r="W27" s="5">
        <v>19281</v>
      </c>
      <c r="X27" s="5">
        <v>9238</v>
      </c>
      <c r="Y27" s="5">
        <v>127</v>
      </c>
      <c r="Z27" s="5">
        <v>38445</v>
      </c>
      <c r="AA27" s="5">
        <v>356</v>
      </c>
      <c r="AB27" s="5">
        <v>20753</v>
      </c>
      <c r="AC27" s="5">
        <v>6629</v>
      </c>
      <c r="AD27" s="5">
        <v>42070</v>
      </c>
      <c r="AE27" s="5">
        <v>376</v>
      </c>
      <c r="AF27" s="5">
        <v>878</v>
      </c>
      <c r="AG27" s="5">
        <v>317</v>
      </c>
      <c r="AH27" s="5">
        <v>1433</v>
      </c>
      <c r="AI27" s="5">
        <v>6670</v>
      </c>
      <c r="AJ27" s="5">
        <v>252</v>
      </c>
      <c r="AK27" s="5">
        <v>469</v>
      </c>
      <c r="AL27" s="5">
        <v>272</v>
      </c>
      <c r="AM27" s="5">
        <v>361</v>
      </c>
      <c r="AN27" s="5">
        <v>660</v>
      </c>
      <c r="AO27" s="5">
        <v>146</v>
      </c>
      <c r="AP27" s="5">
        <v>256</v>
      </c>
      <c r="AQ27" s="5">
        <v>9760</v>
      </c>
      <c r="AR27" s="5">
        <v>45</v>
      </c>
      <c r="AS27" s="5">
        <v>1839</v>
      </c>
      <c r="AT27" s="5">
        <v>5156</v>
      </c>
      <c r="AU27" s="5">
        <v>35</v>
      </c>
    </row>
    <row r="28" spans="1:47" ht="15" customHeight="1">
      <c r="A28" s="10" t="s">
        <v>148</v>
      </c>
      <c r="B28" s="5">
        <v>308</v>
      </c>
      <c r="C28" s="5">
        <v>1364</v>
      </c>
      <c r="D28" s="5">
        <v>1279</v>
      </c>
      <c r="E28" s="5">
        <v>135</v>
      </c>
      <c r="F28" s="5">
        <v>3003</v>
      </c>
      <c r="G28" s="5">
        <v>1059</v>
      </c>
      <c r="H28" s="5">
        <v>571</v>
      </c>
      <c r="I28" s="5">
        <v>2392</v>
      </c>
      <c r="J28" s="5">
        <v>1207</v>
      </c>
      <c r="K28" s="5">
        <v>27317</v>
      </c>
      <c r="L28" s="5">
        <v>13100</v>
      </c>
      <c r="M28" s="5">
        <v>365</v>
      </c>
      <c r="N28" s="5">
        <v>294</v>
      </c>
      <c r="O28" s="5">
        <v>4480</v>
      </c>
      <c r="P28" s="5">
        <v>6115</v>
      </c>
      <c r="Q28" s="5">
        <v>1238</v>
      </c>
      <c r="R28" s="5">
        <v>1323</v>
      </c>
      <c r="S28" s="5">
        <v>505</v>
      </c>
      <c r="T28" s="5">
        <v>335</v>
      </c>
      <c r="U28" s="5">
        <v>3513</v>
      </c>
      <c r="V28" s="5">
        <v>85</v>
      </c>
      <c r="W28" s="5">
        <v>10647</v>
      </c>
      <c r="X28" s="5">
        <v>5257</v>
      </c>
      <c r="Y28" s="5">
        <v>83</v>
      </c>
      <c r="Z28" s="5">
        <v>17764</v>
      </c>
      <c r="AA28" s="5">
        <v>255</v>
      </c>
      <c r="AB28" s="5">
        <v>12138</v>
      </c>
      <c r="AC28" s="5">
        <v>4224</v>
      </c>
      <c r="AD28" s="5">
        <v>18644</v>
      </c>
      <c r="AE28" s="5">
        <v>151</v>
      </c>
      <c r="AF28" s="5">
        <v>305</v>
      </c>
      <c r="AG28" s="5">
        <v>422</v>
      </c>
      <c r="AH28" s="5">
        <v>1067</v>
      </c>
      <c r="AI28" s="5">
        <v>3314</v>
      </c>
      <c r="AJ28" s="5">
        <v>138</v>
      </c>
      <c r="AK28" s="5">
        <v>447</v>
      </c>
      <c r="AL28" s="5">
        <v>399</v>
      </c>
      <c r="AM28" s="5">
        <v>553</v>
      </c>
      <c r="AN28" s="5">
        <v>623</v>
      </c>
      <c r="AO28" s="5">
        <v>119</v>
      </c>
      <c r="AP28" s="5">
        <v>154</v>
      </c>
      <c r="AQ28" s="5">
        <v>5303</v>
      </c>
      <c r="AR28" s="5">
        <v>128</v>
      </c>
      <c r="AS28" s="5">
        <v>1110</v>
      </c>
      <c r="AT28" s="5">
        <v>2492</v>
      </c>
      <c r="AU28" s="5">
        <v>36</v>
      </c>
    </row>
    <row r="29" spans="1:47" ht="15" customHeight="1">
      <c r="A29" s="10" t="s">
        <v>149</v>
      </c>
      <c r="B29" s="5">
        <v>68</v>
      </c>
      <c r="C29" s="5">
        <v>538</v>
      </c>
      <c r="D29" s="5">
        <v>391</v>
      </c>
      <c r="E29" s="5">
        <v>23</v>
      </c>
      <c r="F29" s="5">
        <v>962</v>
      </c>
      <c r="G29" s="5">
        <v>689</v>
      </c>
      <c r="H29" s="5">
        <v>289</v>
      </c>
      <c r="I29" s="5">
        <v>1280</v>
      </c>
      <c r="J29" s="5">
        <v>371</v>
      </c>
      <c r="K29" s="5">
        <v>14046</v>
      </c>
      <c r="L29" s="5">
        <v>5473</v>
      </c>
      <c r="M29" s="5">
        <v>97</v>
      </c>
      <c r="N29" s="5">
        <v>72</v>
      </c>
      <c r="O29" s="5">
        <v>1123</v>
      </c>
      <c r="P29" s="5">
        <v>1971</v>
      </c>
      <c r="Q29" s="5">
        <v>390</v>
      </c>
      <c r="R29" s="5">
        <v>179</v>
      </c>
      <c r="S29" s="5">
        <v>302</v>
      </c>
      <c r="T29" s="5">
        <v>112</v>
      </c>
      <c r="U29" s="5">
        <v>2034</v>
      </c>
      <c r="V29" s="5">
        <v>6</v>
      </c>
      <c r="W29" s="5">
        <v>3142</v>
      </c>
      <c r="X29" s="5">
        <v>1687</v>
      </c>
      <c r="Y29" s="5">
        <v>95</v>
      </c>
      <c r="Z29" s="5">
        <v>6959</v>
      </c>
      <c r="AA29" s="5">
        <v>84</v>
      </c>
      <c r="AB29" s="5">
        <v>3974</v>
      </c>
      <c r="AC29" s="5">
        <v>1716</v>
      </c>
      <c r="AD29" s="5">
        <v>9811</v>
      </c>
      <c r="AE29" s="5">
        <v>60</v>
      </c>
      <c r="AF29" s="5">
        <v>73</v>
      </c>
      <c r="AG29" s="5">
        <v>43</v>
      </c>
      <c r="AH29" s="5">
        <v>181</v>
      </c>
      <c r="AI29" s="5">
        <v>1102</v>
      </c>
      <c r="AJ29" s="5">
        <v>98</v>
      </c>
      <c r="AK29" s="5">
        <v>130</v>
      </c>
      <c r="AL29" s="5">
        <v>65</v>
      </c>
      <c r="AM29" s="5">
        <v>135</v>
      </c>
      <c r="AN29" s="5">
        <v>165</v>
      </c>
      <c r="AO29" s="5">
        <v>25</v>
      </c>
      <c r="AP29" s="5">
        <v>76</v>
      </c>
      <c r="AQ29" s="5">
        <v>1943</v>
      </c>
      <c r="AR29" s="5">
        <v>7</v>
      </c>
      <c r="AS29" s="5">
        <v>734</v>
      </c>
      <c r="AT29" s="5">
        <v>826</v>
      </c>
      <c r="AU29" s="5">
        <v>15</v>
      </c>
    </row>
    <row r="30" spans="1:47" ht="15" customHeight="1">
      <c r="A30" s="10" t="s">
        <v>150</v>
      </c>
      <c r="B30" s="5">
        <v>6</v>
      </c>
      <c r="C30" s="5">
        <v>132</v>
      </c>
      <c r="D30" s="5">
        <v>10</v>
      </c>
      <c r="E30" s="5">
        <v>1</v>
      </c>
      <c r="F30" s="5">
        <v>55</v>
      </c>
      <c r="G30" s="5">
        <v>36</v>
      </c>
      <c r="H30" s="5">
        <v>43</v>
      </c>
      <c r="I30" s="5">
        <v>357</v>
      </c>
      <c r="J30" s="5">
        <v>66</v>
      </c>
      <c r="K30" s="5">
        <v>24314</v>
      </c>
      <c r="L30" s="5">
        <v>1012</v>
      </c>
      <c r="M30" s="5">
        <v>32</v>
      </c>
      <c r="N30" s="5">
        <v>2</v>
      </c>
      <c r="O30" s="5">
        <v>77</v>
      </c>
      <c r="P30" s="5">
        <v>284</v>
      </c>
      <c r="Q30" s="5">
        <v>10</v>
      </c>
      <c r="R30" s="5">
        <v>1</v>
      </c>
      <c r="S30" s="5">
        <v>3</v>
      </c>
      <c r="T30" s="5">
        <v>2</v>
      </c>
      <c r="U30" s="5">
        <v>84</v>
      </c>
      <c r="V30" s="5">
        <v>2</v>
      </c>
      <c r="W30" s="5">
        <v>429</v>
      </c>
      <c r="X30" s="5">
        <v>488</v>
      </c>
      <c r="Y30" s="5">
        <v>0</v>
      </c>
      <c r="Z30" s="5">
        <v>522</v>
      </c>
      <c r="AA30" s="5">
        <v>13</v>
      </c>
      <c r="AB30" s="5">
        <v>277</v>
      </c>
      <c r="AC30" s="5">
        <v>1743</v>
      </c>
      <c r="AD30" s="5">
        <v>1649</v>
      </c>
      <c r="AE30" s="5">
        <v>5</v>
      </c>
      <c r="AF30" s="5">
        <v>5</v>
      </c>
      <c r="AG30" s="5">
        <v>13</v>
      </c>
      <c r="AH30" s="5">
        <v>5</v>
      </c>
      <c r="AI30" s="5">
        <v>96</v>
      </c>
      <c r="AJ30" s="5">
        <v>3</v>
      </c>
      <c r="AK30" s="5">
        <v>19</v>
      </c>
      <c r="AL30" s="5">
        <v>16</v>
      </c>
      <c r="AM30" s="5">
        <v>727</v>
      </c>
      <c r="AN30" s="5">
        <v>12</v>
      </c>
      <c r="AO30" s="5">
        <v>1</v>
      </c>
      <c r="AP30" s="5">
        <v>9</v>
      </c>
      <c r="AQ30" s="5">
        <v>217</v>
      </c>
      <c r="AR30" s="5">
        <v>0</v>
      </c>
      <c r="AS30" s="5">
        <v>10</v>
      </c>
      <c r="AT30" s="5">
        <v>141</v>
      </c>
      <c r="AU30" s="5">
        <v>0</v>
      </c>
    </row>
    <row r="31" spans="1:47" ht="15" customHeight="1">
      <c r="A31" s="10" t="s">
        <v>151</v>
      </c>
      <c r="B31" s="5">
        <v>0</v>
      </c>
      <c r="C31" s="5">
        <v>2323</v>
      </c>
      <c r="D31" s="5">
        <v>753</v>
      </c>
      <c r="E31" s="5">
        <v>819</v>
      </c>
      <c r="F31" s="5">
        <v>1997</v>
      </c>
      <c r="G31" s="5">
        <v>683</v>
      </c>
      <c r="H31" s="5">
        <v>961</v>
      </c>
      <c r="I31" s="5">
        <v>1904</v>
      </c>
      <c r="J31" s="5">
        <v>1692</v>
      </c>
      <c r="K31" s="5">
        <v>51547</v>
      </c>
      <c r="L31" s="5">
        <v>10317</v>
      </c>
      <c r="M31" s="5">
        <v>1102</v>
      </c>
      <c r="N31" s="5">
        <v>205</v>
      </c>
      <c r="O31" s="5">
        <v>2481</v>
      </c>
      <c r="P31" s="5">
        <v>9026</v>
      </c>
      <c r="Q31" s="5">
        <v>2331</v>
      </c>
      <c r="R31" s="5">
        <v>339</v>
      </c>
      <c r="S31" s="5">
        <v>525</v>
      </c>
      <c r="T31" s="5">
        <v>103</v>
      </c>
      <c r="U31" s="5">
        <v>6379</v>
      </c>
      <c r="V31" s="5">
        <v>5</v>
      </c>
      <c r="W31" s="5">
        <v>13488</v>
      </c>
      <c r="X31" s="5">
        <v>3993</v>
      </c>
      <c r="Y31" s="5">
        <v>174</v>
      </c>
      <c r="Z31" s="5">
        <v>16610</v>
      </c>
      <c r="AA31" s="5">
        <v>133</v>
      </c>
      <c r="AB31" s="5">
        <v>13567</v>
      </c>
      <c r="AC31" s="5">
        <v>9594</v>
      </c>
      <c r="AD31" s="5">
        <v>24646</v>
      </c>
      <c r="AE31" s="5">
        <v>1</v>
      </c>
      <c r="AF31" s="5">
        <v>746</v>
      </c>
      <c r="AG31" s="5">
        <v>0</v>
      </c>
      <c r="AH31" s="5">
        <v>304</v>
      </c>
      <c r="AI31" s="5">
        <v>3759</v>
      </c>
      <c r="AJ31" s="5">
        <v>395</v>
      </c>
      <c r="AK31" s="5">
        <v>646</v>
      </c>
      <c r="AL31" s="5">
        <v>149</v>
      </c>
      <c r="AM31" s="5">
        <v>954</v>
      </c>
      <c r="AN31" s="5">
        <v>496</v>
      </c>
      <c r="AO31" s="5">
        <v>0</v>
      </c>
      <c r="AP31" s="5">
        <v>145</v>
      </c>
      <c r="AQ31" s="5">
        <v>4315</v>
      </c>
      <c r="AR31" s="5">
        <v>0</v>
      </c>
      <c r="AS31" s="5">
        <v>542</v>
      </c>
      <c r="AT31" s="5">
        <v>3016</v>
      </c>
      <c r="AU31" s="5">
        <v>13</v>
      </c>
    </row>
    <row r="32" spans="1:47" ht="15" customHeight="1">
      <c r="A32" s="10" t="s">
        <v>152</v>
      </c>
      <c r="B32" s="5">
        <v>0</v>
      </c>
      <c r="C32" s="5">
        <v>2323</v>
      </c>
      <c r="D32" s="5">
        <v>753</v>
      </c>
      <c r="E32" s="5">
        <v>819</v>
      </c>
      <c r="F32" s="5">
        <v>1997</v>
      </c>
      <c r="G32" s="5">
        <v>683</v>
      </c>
      <c r="H32" s="5">
        <v>939</v>
      </c>
      <c r="I32" s="5">
        <v>1904</v>
      </c>
      <c r="J32" s="5">
        <v>1692</v>
      </c>
      <c r="K32" s="5">
        <v>51536</v>
      </c>
      <c r="L32" s="5">
        <v>10267</v>
      </c>
      <c r="M32" s="5">
        <v>1051</v>
      </c>
      <c r="N32" s="5">
        <v>205</v>
      </c>
      <c r="O32" s="5">
        <v>2463</v>
      </c>
      <c r="P32" s="5">
        <v>8316</v>
      </c>
      <c r="Q32" s="5">
        <v>2281</v>
      </c>
      <c r="R32" s="5">
        <v>339</v>
      </c>
      <c r="S32" s="5">
        <v>525</v>
      </c>
      <c r="T32" s="5">
        <v>103</v>
      </c>
      <c r="U32" s="5">
        <v>6360</v>
      </c>
      <c r="V32" s="5">
        <v>5</v>
      </c>
      <c r="W32" s="5">
        <v>13482</v>
      </c>
      <c r="X32" s="5">
        <v>3944</v>
      </c>
      <c r="Y32" s="5">
        <v>174</v>
      </c>
      <c r="Z32" s="5">
        <v>16578</v>
      </c>
      <c r="AA32" s="5">
        <v>133</v>
      </c>
      <c r="AB32" s="5">
        <v>13535</v>
      </c>
      <c r="AC32" s="5">
        <v>9589</v>
      </c>
      <c r="AD32" s="5">
        <v>24627</v>
      </c>
      <c r="AE32" s="5">
        <v>1</v>
      </c>
      <c r="AF32" s="5">
        <v>735</v>
      </c>
      <c r="AG32" s="5">
        <v>0</v>
      </c>
      <c r="AH32" s="5">
        <v>304</v>
      </c>
      <c r="AI32" s="5">
        <v>3758</v>
      </c>
      <c r="AJ32" s="5">
        <v>395</v>
      </c>
      <c r="AK32" s="5">
        <v>646</v>
      </c>
      <c r="AL32" s="5">
        <v>149</v>
      </c>
      <c r="AM32" s="5">
        <v>954</v>
      </c>
      <c r="AN32" s="5">
        <v>496</v>
      </c>
      <c r="AO32" s="5">
        <v>0</v>
      </c>
      <c r="AP32" s="5">
        <v>145</v>
      </c>
      <c r="AQ32" s="5">
        <v>4258</v>
      </c>
      <c r="AR32" s="5">
        <v>0</v>
      </c>
      <c r="AS32" s="5">
        <v>542</v>
      </c>
      <c r="AT32" s="5">
        <v>3016</v>
      </c>
      <c r="AU32" s="5">
        <v>13</v>
      </c>
    </row>
    <row r="33" spans="1:47" ht="15" customHeight="1">
      <c r="A33" s="10" t="s">
        <v>153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22</v>
      </c>
      <c r="I33" s="5">
        <v>0</v>
      </c>
      <c r="J33" s="5">
        <v>0</v>
      </c>
      <c r="K33" s="5">
        <v>11</v>
      </c>
      <c r="L33" s="5">
        <v>50</v>
      </c>
      <c r="M33" s="5">
        <v>51</v>
      </c>
      <c r="N33" s="5">
        <v>0</v>
      </c>
      <c r="O33" s="5">
        <v>18</v>
      </c>
      <c r="P33" s="5">
        <v>710</v>
      </c>
      <c r="Q33" s="5">
        <v>50</v>
      </c>
      <c r="R33" s="5">
        <v>0</v>
      </c>
      <c r="S33" s="5">
        <v>0</v>
      </c>
      <c r="T33" s="5">
        <v>0</v>
      </c>
      <c r="U33" s="5">
        <v>19</v>
      </c>
      <c r="V33" s="5">
        <v>0</v>
      </c>
      <c r="W33" s="5">
        <v>6</v>
      </c>
      <c r="X33" s="5">
        <v>49</v>
      </c>
      <c r="Y33" s="5">
        <v>0</v>
      </c>
      <c r="Z33" s="5">
        <v>32</v>
      </c>
      <c r="AA33" s="5">
        <v>0</v>
      </c>
      <c r="AB33" s="5">
        <v>32</v>
      </c>
      <c r="AC33" s="5">
        <v>5</v>
      </c>
      <c r="AD33" s="5">
        <v>19</v>
      </c>
      <c r="AE33" s="5">
        <v>0</v>
      </c>
      <c r="AF33" s="5">
        <v>11</v>
      </c>
      <c r="AG33" s="5">
        <v>0</v>
      </c>
      <c r="AH33" s="5">
        <v>0</v>
      </c>
      <c r="AI33" s="5">
        <v>1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57</v>
      </c>
      <c r="AR33" s="5">
        <v>0</v>
      </c>
      <c r="AS33" s="5">
        <v>0</v>
      </c>
      <c r="AT33" s="5">
        <v>0</v>
      </c>
      <c r="AU33" s="5">
        <v>0</v>
      </c>
    </row>
    <row r="34" spans="1:47" ht="15" customHeight="1">
      <c r="A34" s="10" t="s">
        <v>154</v>
      </c>
      <c r="B34" s="5">
        <v>1</v>
      </c>
      <c r="C34" s="5">
        <v>46</v>
      </c>
      <c r="D34" s="5">
        <v>55</v>
      </c>
      <c r="E34" s="5">
        <v>140</v>
      </c>
      <c r="F34" s="5">
        <v>184</v>
      </c>
      <c r="G34" s="5">
        <v>28</v>
      </c>
      <c r="H34" s="5">
        <v>361</v>
      </c>
      <c r="I34" s="5">
        <v>616</v>
      </c>
      <c r="J34" s="5">
        <v>318</v>
      </c>
      <c r="K34" s="5">
        <v>1883</v>
      </c>
      <c r="L34" s="5">
        <v>1782</v>
      </c>
      <c r="M34" s="5">
        <v>210</v>
      </c>
      <c r="N34" s="5">
        <v>17</v>
      </c>
      <c r="O34" s="5">
        <v>336</v>
      </c>
      <c r="P34" s="5">
        <v>636</v>
      </c>
      <c r="Q34" s="5">
        <v>320</v>
      </c>
      <c r="R34" s="5">
        <v>0</v>
      </c>
      <c r="S34" s="5">
        <v>9</v>
      </c>
      <c r="T34" s="5">
        <v>5</v>
      </c>
      <c r="U34" s="5">
        <v>453</v>
      </c>
      <c r="V34" s="5">
        <v>0</v>
      </c>
      <c r="W34" s="5">
        <v>1269</v>
      </c>
      <c r="X34" s="5">
        <v>838</v>
      </c>
      <c r="Y34" s="5">
        <v>8</v>
      </c>
      <c r="Z34" s="5">
        <v>2599</v>
      </c>
      <c r="AA34" s="5">
        <v>2</v>
      </c>
      <c r="AB34" s="5">
        <v>2202</v>
      </c>
      <c r="AC34" s="5">
        <v>1565</v>
      </c>
      <c r="AD34" s="5">
        <v>4868</v>
      </c>
      <c r="AE34" s="5">
        <v>1</v>
      </c>
      <c r="AF34" s="5">
        <v>34</v>
      </c>
      <c r="AG34" s="5">
        <v>7</v>
      </c>
      <c r="AH34" s="5">
        <v>44</v>
      </c>
      <c r="AI34" s="5">
        <v>499</v>
      </c>
      <c r="AJ34" s="5">
        <v>5</v>
      </c>
      <c r="AK34" s="5">
        <v>60</v>
      </c>
      <c r="AL34" s="5">
        <v>5</v>
      </c>
      <c r="AM34" s="5">
        <v>85</v>
      </c>
      <c r="AN34" s="5">
        <v>27</v>
      </c>
      <c r="AO34" s="5">
        <v>0</v>
      </c>
      <c r="AP34" s="5">
        <v>2</v>
      </c>
      <c r="AQ34" s="5">
        <v>1884</v>
      </c>
      <c r="AR34" s="5">
        <v>2</v>
      </c>
      <c r="AS34" s="5">
        <v>483</v>
      </c>
      <c r="AT34" s="5">
        <v>623</v>
      </c>
      <c r="AU34" s="5">
        <v>0</v>
      </c>
    </row>
    <row r="35" spans="1:47" ht="15" customHeight="1">
      <c r="A35" s="10" t="s">
        <v>155</v>
      </c>
      <c r="B35" s="5">
        <v>37</v>
      </c>
      <c r="C35" s="5">
        <v>61</v>
      </c>
      <c r="D35" s="5">
        <v>0</v>
      </c>
      <c r="E35" s="5">
        <v>0</v>
      </c>
      <c r="F35" s="5">
        <v>0</v>
      </c>
      <c r="G35" s="5">
        <v>325</v>
      </c>
      <c r="H35" s="5">
        <v>149</v>
      </c>
      <c r="I35" s="5">
        <v>0</v>
      </c>
      <c r="J35" s="5">
        <v>239</v>
      </c>
      <c r="K35" s="5">
        <v>4136</v>
      </c>
      <c r="L35" s="5">
        <v>3241</v>
      </c>
      <c r="M35" s="5">
        <v>203</v>
      </c>
      <c r="N35" s="5">
        <v>0</v>
      </c>
      <c r="O35" s="5">
        <v>70</v>
      </c>
      <c r="P35" s="5">
        <v>5296</v>
      </c>
      <c r="Q35" s="5">
        <v>0</v>
      </c>
      <c r="R35" s="5">
        <v>892</v>
      </c>
      <c r="S35" s="5">
        <v>183</v>
      </c>
      <c r="T35" s="5">
        <v>0</v>
      </c>
      <c r="U35" s="5">
        <v>145</v>
      </c>
      <c r="V35" s="5">
        <v>42</v>
      </c>
      <c r="W35" s="5">
        <v>737</v>
      </c>
      <c r="X35" s="5">
        <v>1175</v>
      </c>
      <c r="Y35" s="5">
        <v>40</v>
      </c>
      <c r="Z35" s="5">
        <v>3877</v>
      </c>
      <c r="AA35" s="5">
        <v>819</v>
      </c>
      <c r="AB35" s="5">
        <v>2582</v>
      </c>
      <c r="AC35" s="5">
        <v>31</v>
      </c>
      <c r="AD35" s="5">
        <v>11669</v>
      </c>
      <c r="AE35" s="5">
        <v>1000</v>
      </c>
      <c r="AF35" s="5">
        <v>120</v>
      </c>
      <c r="AG35" s="5">
        <v>123</v>
      </c>
      <c r="AH35" s="5">
        <v>6</v>
      </c>
      <c r="AI35" s="5">
        <v>42</v>
      </c>
      <c r="AJ35" s="5">
        <v>0</v>
      </c>
      <c r="AK35" s="5">
        <v>298</v>
      </c>
      <c r="AL35" s="5">
        <v>0</v>
      </c>
      <c r="AM35" s="5">
        <v>0</v>
      </c>
      <c r="AN35" s="5">
        <v>70</v>
      </c>
      <c r="AO35" s="5">
        <v>37</v>
      </c>
      <c r="AP35" s="5">
        <v>68</v>
      </c>
      <c r="AQ35" s="5">
        <v>364</v>
      </c>
      <c r="AR35" s="5">
        <v>9</v>
      </c>
      <c r="AS35" s="5">
        <v>43</v>
      </c>
      <c r="AT35" s="5">
        <v>0</v>
      </c>
      <c r="AU35" s="5">
        <v>0</v>
      </c>
    </row>
    <row r="36" spans="1:47" ht="15" customHeight="1">
      <c r="A36" s="10" t="s">
        <v>156</v>
      </c>
      <c r="B36" s="5">
        <v>1</v>
      </c>
      <c r="C36" s="5">
        <v>64</v>
      </c>
      <c r="D36" s="5">
        <v>20</v>
      </c>
      <c r="E36" s="5">
        <v>1</v>
      </c>
      <c r="F36" s="5">
        <v>60</v>
      </c>
      <c r="G36" s="5">
        <v>29</v>
      </c>
      <c r="H36" s="5">
        <v>13</v>
      </c>
      <c r="I36" s="5">
        <v>20</v>
      </c>
      <c r="J36" s="5">
        <v>35</v>
      </c>
      <c r="K36" s="5">
        <v>1126</v>
      </c>
      <c r="L36" s="5">
        <v>315</v>
      </c>
      <c r="M36" s="5">
        <v>15</v>
      </c>
      <c r="N36" s="5">
        <v>4</v>
      </c>
      <c r="O36" s="5">
        <v>88</v>
      </c>
      <c r="P36" s="5">
        <v>421</v>
      </c>
      <c r="Q36" s="5">
        <v>20</v>
      </c>
      <c r="R36" s="5">
        <v>13</v>
      </c>
      <c r="S36" s="5">
        <v>11</v>
      </c>
      <c r="T36" s="5">
        <v>10</v>
      </c>
      <c r="U36" s="5">
        <v>156</v>
      </c>
      <c r="V36" s="5">
        <v>0</v>
      </c>
      <c r="W36" s="5">
        <v>496</v>
      </c>
      <c r="X36" s="5">
        <v>121</v>
      </c>
      <c r="Y36" s="5">
        <v>5</v>
      </c>
      <c r="Z36" s="5">
        <v>898</v>
      </c>
      <c r="AA36" s="5">
        <v>2</v>
      </c>
      <c r="AB36" s="5">
        <v>386</v>
      </c>
      <c r="AC36" s="5">
        <v>57</v>
      </c>
      <c r="AD36" s="5">
        <v>976</v>
      </c>
      <c r="AE36" s="5">
        <v>19</v>
      </c>
      <c r="AF36" s="5">
        <v>46</v>
      </c>
      <c r="AG36" s="5">
        <v>20</v>
      </c>
      <c r="AH36" s="5">
        <v>16</v>
      </c>
      <c r="AI36" s="5">
        <v>61</v>
      </c>
      <c r="AJ36" s="5">
        <v>5</v>
      </c>
      <c r="AK36" s="5">
        <v>32</v>
      </c>
      <c r="AL36" s="5">
        <v>53</v>
      </c>
      <c r="AM36" s="5">
        <v>25</v>
      </c>
      <c r="AN36" s="5">
        <v>12</v>
      </c>
      <c r="AO36" s="5">
        <v>1</v>
      </c>
      <c r="AP36" s="5">
        <v>3</v>
      </c>
      <c r="AQ36" s="5">
        <v>123</v>
      </c>
      <c r="AR36" s="5">
        <v>1</v>
      </c>
      <c r="AS36" s="5">
        <v>54</v>
      </c>
      <c r="AT36" s="5">
        <v>0</v>
      </c>
      <c r="AU36" s="5">
        <v>0</v>
      </c>
    </row>
    <row r="37" spans="1:47" ht="15" customHeight="1">
      <c r="A37" s="10" t="s">
        <v>157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45</v>
      </c>
      <c r="L37" s="5">
        <v>0</v>
      </c>
      <c r="M37" s="5">
        <v>0</v>
      </c>
      <c r="N37" s="5">
        <v>0</v>
      </c>
      <c r="O37" s="5">
        <v>0</v>
      </c>
      <c r="P37" s="5">
        <v>76</v>
      </c>
      <c r="Q37" s="5">
        <v>0</v>
      </c>
      <c r="R37" s="5">
        <v>0</v>
      </c>
      <c r="S37" s="5">
        <v>0</v>
      </c>
      <c r="T37" s="5">
        <v>0</v>
      </c>
      <c r="U37" s="5">
        <v>337</v>
      </c>
      <c r="V37" s="5">
        <v>0</v>
      </c>
      <c r="W37" s="5">
        <v>337</v>
      </c>
      <c r="X37" s="5">
        <v>0</v>
      </c>
      <c r="Y37" s="5">
        <v>74</v>
      </c>
      <c r="Z37" s="5">
        <v>11</v>
      </c>
      <c r="AA37" s="5">
        <v>0</v>
      </c>
      <c r="AB37" s="5">
        <v>0</v>
      </c>
      <c r="AC37" s="5">
        <v>0</v>
      </c>
      <c r="AD37" s="5">
        <v>847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17</v>
      </c>
      <c r="AL37" s="5">
        <v>0</v>
      </c>
      <c r="AM37" s="5">
        <v>7</v>
      </c>
      <c r="AN37" s="5">
        <v>0</v>
      </c>
      <c r="AO37" s="5">
        <v>0</v>
      </c>
      <c r="AP37" s="5">
        <v>0</v>
      </c>
      <c r="AQ37" s="5">
        <v>72</v>
      </c>
      <c r="AR37" s="5">
        <v>0</v>
      </c>
      <c r="AS37" s="5">
        <v>4</v>
      </c>
      <c r="AT37" s="5">
        <v>0</v>
      </c>
      <c r="AU37" s="5">
        <v>0</v>
      </c>
    </row>
    <row r="38" spans="1:47" ht="15" customHeight="1">
      <c r="A38" s="10" t="s">
        <v>158</v>
      </c>
      <c r="B38" s="5">
        <v>0</v>
      </c>
      <c r="C38" s="5">
        <v>5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13</v>
      </c>
      <c r="K38" s="5">
        <v>9296</v>
      </c>
      <c r="L38" s="5">
        <v>709</v>
      </c>
      <c r="M38" s="5">
        <v>0</v>
      </c>
      <c r="N38" s="5">
        <v>0</v>
      </c>
      <c r="O38" s="5">
        <v>35</v>
      </c>
      <c r="P38" s="5">
        <v>30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43</v>
      </c>
      <c r="X38" s="5">
        <v>41</v>
      </c>
      <c r="Y38" s="5">
        <v>5</v>
      </c>
      <c r="Z38" s="5">
        <v>6453</v>
      </c>
      <c r="AA38" s="5">
        <v>0</v>
      </c>
      <c r="AB38" s="5">
        <v>1435</v>
      </c>
      <c r="AC38" s="5">
        <v>0</v>
      </c>
      <c r="AD38" s="5">
        <v>386</v>
      </c>
      <c r="AE38" s="5">
        <v>0</v>
      </c>
      <c r="AF38" s="5">
        <v>48</v>
      </c>
      <c r="AG38" s="5">
        <v>0</v>
      </c>
      <c r="AH38" s="5">
        <v>0</v>
      </c>
      <c r="AI38" s="5">
        <v>32</v>
      </c>
      <c r="AJ38" s="5">
        <v>0</v>
      </c>
      <c r="AK38" s="5">
        <v>14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332</v>
      </c>
      <c r="AR38" s="5">
        <v>0</v>
      </c>
      <c r="AS38" s="5">
        <v>24</v>
      </c>
      <c r="AT38" s="5">
        <v>0</v>
      </c>
      <c r="AU38" s="5">
        <v>0</v>
      </c>
    </row>
    <row r="39" spans="1:47" ht="15" customHeight="1">
      <c r="A39" s="12" t="s">
        <v>159</v>
      </c>
      <c r="B39" s="7">
        <v>234</v>
      </c>
      <c r="C39" s="7">
        <v>615</v>
      </c>
      <c r="D39" s="7">
        <v>1257</v>
      </c>
      <c r="E39" s="7">
        <v>-657</v>
      </c>
      <c r="F39" s="7">
        <v>3421</v>
      </c>
      <c r="G39" s="7">
        <v>604</v>
      </c>
      <c r="H39" s="7">
        <v>265</v>
      </c>
      <c r="I39" s="7">
        <v>84</v>
      </c>
      <c r="J39" s="7">
        <v>156</v>
      </c>
      <c r="K39" s="7">
        <v>10814</v>
      </c>
      <c r="L39" s="7">
        <v>10652</v>
      </c>
      <c r="M39" s="7">
        <v>310</v>
      </c>
      <c r="N39" s="7">
        <v>109</v>
      </c>
      <c r="O39" s="7">
        <v>2783</v>
      </c>
      <c r="P39" s="7">
        <v>16239</v>
      </c>
      <c r="Q39" s="7">
        <v>929</v>
      </c>
      <c r="R39" s="7">
        <v>1360</v>
      </c>
      <c r="S39" s="7">
        <v>373</v>
      </c>
      <c r="T39" s="7">
        <v>16</v>
      </c>
      <c r="U39" s="7">
        <v>-804</v>
      </c>
      <c r="V39" s="7">
        <v>65</v>
      </c>
      <c r="W39" s="7">
        <v>5459</v>
      </c>
      <c r="X39" s="7">
        <v>8255</v>
      </c>
      <c r="Y39" s="7">
        <v>-44</v>
      </c>
      <c r="Z39" s="7">
        <v>2825</v>
      </c>
      <c r="AA39" s="7">
        <v>1801</v>
      </c>
      <c r="AB39" s="7">
        <v>8385</v>
      </c>
      <c r="AC39" s="7">
        <v>-2708</v>
      </c>
      <c r="AD39" s="7">
        <v>24506</v>
      </c>
      <c r="AE39" s="7">
        <v>1741</v>
      </c>
      <c r="AF39" s="7">
        <v>540</v>
      </c>
      <c r="AG39" s="7">
        <v>421</v>
      </c>
      <c r="AH39" s="7">
        <v>152</v>
      </c>
      <c r="AI39" s="7">
        <v>2435</v>
      </c>
      <c r="AJ39" s="7">
        <v>546</v>
      </c>
      <c r="AK39" s="7">
        <v>693</v>
      </c>
      <c r="AL39" s="7">
        <v>47</v>
      </c>
      <c r="AM39" s="7">
        <v>1108</v>
      </c>
      <c r="AN39" s="7">
        <v>85</v>
      </c>
      <c r="AO39" s="7">
        <v>56</v>
      </c>
      <c r="AP39" s="7">
        <v>517</v>
      </c>
      <c r="AQ39" s="7">
        <v>154</v>
      </c>
      <c r="AR39" s="7">
        <v>13</v>
      </c>
      <c r="AS39" s="7">
        <v>206</v>
      </c>
      <c r="AT39" s="7">
        <v>292</v>
      </c>
      <c r="AU39" s="7">
        <v>40</v>
      </c>
    </row>
    <row r="40" spans="1:47" ht="15" customHeight="1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</row>
    <row r="41" spans="1:47" ht="15" customHeight="1">
      <c r="A41" s="16" t="s">
        <v>160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</row>
    <row r="42" spans="1:47" ht="15" customHeight="1">
      <c r="A42" s="11" t="s">
        <v>54</v>
      </c>
      <c r="B42" s="6">
        <v>-150</v>
      </c>
      <c r="C42" s="6">
        <v>5146</v>
      </c>
      <c r="D42" s="6">
        <v>3175</v>
      </c>
      <c r="E42" s="6">
        <v>179</v>
      </c>
      <c r="F42" s="6">
        <v>14252</v>
      </c>
      <c r="G42" s="6">
        <v>3241</v>
      </c>
      <c r="H42" s="6">
        <v>2615</v>
      </c>
      <c r="I42" s="6">
        <v>4715</v>
      </c>
      <c r="J42" s="6">
        <v>3370</v>
      </c>
      <c r="K42" s="6">
        <v>63990</v>
      </c>
      <c r="L42" s="6">
        <v>37121</v>
      </c>
      <c r="M42" s="6">
        <v>313</v>
      </c>
      <c r="N42" s="6">
        <v>614</v>
      </c>
      <c r="O42" s="6">
        <v>13935</v>
      </c>
      <c r="P42" s="6">
        <v>24091</v>
      </c>
      <c r="Q42" s="6">
        <v>4277</v>
      </c>
      <c r="R42" s="6">
        <v>4438</v>
      </c>
      <c r="S42" s="6">
        <v>2446</v>
      </c>
      <c r="T42" s="6">
        <v>698</v>
      </c>
      <c r="U42" s="6">
        <v>14746</v>
      </c>
      <c r="V42" s="6">
        <v>224</v>
      </c>
      <c r="W42" s="6">
        <v>21582</v>
      </c>
      <c r="X42" s="6">
        <v>16639</v>
      </c>
      <c r="Y42" s="6">
        <v>205</v>
      </c>
      <c r="Z42" s="6">
        <v>59363</v>
      </c>
      <c r="AA42" s="6">
        <v>693</v>
      </c>
      <c r="AB42" s="6">
        <v>41326</v>
      </c>
      <c r="AC42" s="6">
        <v>13263</v>
      </c>
      <c r="AD42" s="6">
        <v>100680</v>
      </c>
      <c r="AE42" s="6">
        <v>1778</v>
      </c>
      <c r="AF42" s="6">
        <v>616</v>
      </c>
      <c r="AG42" s="6">
        <v>1183</v>
      </c>
      <c r="AH42" s="6">
        <v>1231</v>
      </c>
      <c r="AI42" s="6">
        <v>14352</v>
      </c>
      <c r="AJ42" s="6">
        <v>1436</v>
      </c>
      <c r="AK42" s="6">
        <v>1654</v>
      </c>
      <c r="AL42" s="6">
        <v>605</v>
      </c>
      <c r="AM42" s="6">
        <v>1770</v>
      </c>
      <c r="AN42" s="6">
        <v>1479</v>
      </c>
      <c r="AO42" s="6">
        <v>321</v>
      </c>
      <c r="AP42" s="6">
        <v>1102</v>
      </c>
      <c r="AQ42" s="6">
        <v>13173</v>
      </c>
      <c r="AR42" s="6">
        <v>190</v>
      </c>
      <c r="AS42" s="6">
        <v>3019</v>
      </c>
      <c r="AT42" s="6">
        <v>10296</v>
      </c>
      <c r="AU42" s="6">
        <v>93</v>
      </c>
    </row>
    <row r="43" spans="1:47" ht="15" customHeight="1">
      <c r="A43" s="10" t="s">
        <v>55</v>
      </c>
      <c r="B43" s="5">
        <v>1077</v>
      </c>
      <c r="C43" s="5">
        <v>2283</v>
      </c>
      <c r="D43" s="5">
        <v>2085</v>
      </c>
      <c r="E43" s="5">
        <v>105</v>
      </c>
      <c r="F43" s="5">
        <v>3776</v>
      </c>
      <c r="G43" s="5">
        <v>1284</v>
      </c>
      <c r="H43" s="5">
        <v>245</v>
      </c>
      <c r="I43" s="5">
        <v>1874</v>
      </c>
      <c r="J43" s="5">
        <v>1523</v>
      </c>
      <c r="K43" s="5">
        <v>79736</v>
      </c>
      <c r="L43" s="5">
        <v>21510</v>
      </c>
      <c r="M43" s="5">
        <v>1118</v>
      </c>
      <c r="N43" s="5">
        <v>532</v>
      </c>
      <c r="O43" s="5">
        <v>4419</v>
      </c>
      <c r="P43" s="5">
        <v>6163</v>
      </c>
      <c r="Q43" s="5">
        <v>2215</v>
      </c>
      <c r="R43" s="5">
        <v>119</v>
      </c>
      <c r="S43" s="5">
        <v>273</v>
      </c>
      <c r="T43" s="5">
        <v>318</v>
      </c>
      <c r="U43" s="5">
        <v>4968</v>
      </c>
      <c r="V43" s="5">
        <v>56</v>
      </c>
      <c r="W43" s="5">
        <v>20550</v>
      </c>
      <c r="X43" s="5">
        <v>10160</v>
      </c>
      <c r="Y43" s="5">
        <v>262</v>
      </c>
      <c r="Z43" s="5">
        <v>25562</v>
      </c>
      <c r="AA43" s="5">
        <v>2377</v>
      </c>
      <c r="AB43" s="5">
        <v>15804</v>
      </c>
      <c r="AC43" s="5">
        <v>679</v>
      </c>
      <c r="AD43" s="5">
        <v>19950</v>
      </c>
      <c r="AE43" s="5">
        <v>1531</v>
      </c>
      <c r="AF43" s="5">
        <v>1527</v>
      </c>
      <c r="AG43" s="5">
        <v>103</v>
      </c>
      <c r="AH43" s="5">
        <v>1322</v>
      </c>
      <c r="AI43" s="5">
        <v>2500</v>
      </c>
      <c r="AJ43" s="5">
        <v>-4</v>
      </c>
      <c r="AK43" s="5">
        <v>755</v>
      </c>
      <c r="AL43" s="5">
        <v>275</v>
      </c>
      <c r="AM43" s="5">
        <v>753</v>
      </c>
      <c r="AN43" s="5">
        <v>525</v>
      </c>
      <c r="AO43" s="5">
        <v>59</v>
      </c>
      <c r="AP43" s="5">
        <v>96</v>
      </c>
      <c r="AQ43" s="5">
        <v>8443</v>
      </c>
      <c r="AR43" s="5">
        <v>6</v>
      </c>
      <c r="AS43" s="5">
        <v>1839</v>
      </c>
      <c r="AT43" s="5">
        <v>1233</v>
      </c>
      <c r="AU43" s="5">
        <v>46</v>
      </c>
    </row>
    <row r="44" spans="1:47" ht="15" customHeight="1">
      <c r="A44" s="10" t="s">
        <v>56</v>
      </c>
      <c r="B44" s="5">
        <v>927</v>
      </c>
      <c r="C44" s="5">
        <v>7429</v>
      </c>
      <c r="D44" s="5">
        <v>5260</v>
      </c>
      <c r="E44" s="5">
        <v>284</v>
      </c>
      <c r="F44" s="5">
        <v>18028</v>
      </c>
      <c r="G44" s="5">
        <v>4525</v>
      </c>
      <c r="H44" s="5">
        <v>2860</v>
      </c>
      <c r="I44" s="5">
        <v>6589</v>
      </c>
      <c r="J44" s="5">
        <v>4893</v>
      </c>
      <c r="K44" s="5">
        <v>143726</v>
      </c>
      <c r="L44" s="5">
        <v>58631</v>
      </c>
      <c r="M44" s="5">
        <v>1431</v>
      </c>
      <c r="N44" s="5">
        <v>1146</v>
      </c>
      <c r="O44" s="5">
        <v>18354</v>
      </c>
      <c r="P44" s="5">
        <v>30254</v>
      </c>
      <c r="Q44" s="5">
        <v>6492</v>
      </c>
      <c r="R44" s="5">
        <v>4557</v>
      </c>
      <c r="S44" s="5">
        <v>2719</v>
      </c>
      <c r="T44" s="5">
        <v>1016</v>
      </c>
      <c r="U44" s="5">
        <v>19714</v>
      </c>
      <c r="V44" s="5">
        <v>280</v>
      </c>
      <c r="W44" s="5">
        <v>42132</v>
      </c>
      <c r="X44" s="5">
        <v>26799</v>
      </c>
      <c r="Y44" s="5">
        <v>467</v>
      </c>
      <c r="Z44" s="5">
        <v>84925</v>
      </c>
      <c r="AA44" s="5">
        <v>3070</v>
      </c>
      <c r="AB44" s="5">
        <v>57130</v>
      </c>
      <c r="AC44" s="5">
        <v>13942</v>
      </c>
      <c r="AD44" s="5">
        <v>120630</v>
      </c>
      <c r="AE44" s="5">
        <v>3309</v>
      </c>
      <c r="AF44" s="5">
        <v>2143</v>
      </c>
      <c r="AG44" s="5">
        <v>1286</v>
      </c>
      <c r="AH44" s="5">
        <v>2553</v>
      </c>
      <c r="AI44" s="5">
        <v>16852</v>
      </c>
      <c r="AJ44" s="5">
        <v>1432</v>
      </c>
      <c r="AK44" s="5">
        <v>2409</v>
      </c>
      <c r="AL44" s="5">
        <v>880</v>
      </c>
      <c r="AM44" s="5">
        <v>2523</v>
      </c>
      <c r="AN44" s="5">
        <v>2004</v>
      </c>
      <c r="AO44" s="5">
        <v>380</v>
      </c>
      <c r="AP44" s="5">
        <v>1198</v>
      </c>
      <c r="AQ44" s="5">
        <v>21616</v>
      </c>
      <c r="AR44" s="5">
        <v>196</v>
      </c>
      <c r="AS44" s="5">
        <v>4858</v>
      </c>
      <c r="AT44" s="5">
        <v>11529</v>
      </c>
      <c r="AU44" s="5">
        <v>139</v>
      </c>
    </row>
    <row r="45" spans="1:47" ht="15" customHeight="1">
      <c r="A45" s="10" t="s">
        <v>57</v>
      </c>
      <c r="B45" s="5">
        <v>589</v>
      </c>
      <c r="C45" s="5">
        <v>4225</v>
      </c>
      <c r="D45" s="5">
        <v>2961</v>
      </c>
      <c r="E45" s="5">
        <v>257</v>
      </c>
      <c r="F45" s="5">
        <v>12321</v>
      </c>
      <c r="G45" s="5">
        <v>2650</v>
      </c>
      <c r="H45" s="5">
        <v>1656</v>
      </c>
      <c r="I45" s="5">
        <v>5979</v>
      </c>
      <c r="J45" s="5">
        <v>2963</v>
      </c>
      <c r="K45" s="5">
        <v>70720</v>
      </c>
      <c r="L45" s="5">
        <v>31112</v>
      </c>
      <c r="M45" s="5">
        <v>697</v>
      </c>
      <c r="N45" s="5">
        <v>773</v>
      </c>
      <c r="O45" s="5">
        <v>12957</v>
      </c>
      <c r="P45" s="5">
        <v>19907</v>
      </c>
      <c r="Q45" s="5">
        <v>2959</v>
      </c>
      <c r="R45" s="5">
        <v>1793</v>
      </c>
      <c r="S45" s="5">
        <v>1442</v>
      </c>
      <c r="T45" s="5">
        <v>884</v>
      </c>
      <c r="U45" s="5">
        <v>12485</v>
      </c>
      <c r="V45" s="5">
        <v>162</v>
      </c>
      <c r="W45" s="5">
        <v>29928</v>
      </c>
      <c r="X45" s="5">
        <v>14495</v>
      </c>
      <c r="Y45" s="5">
        <v>210</v>
      </c>
      <c r="Z45" s="5">
        <v>56209</v>
      </c>
      <c r="AA45" s="5">
        <v>611</v>
      </c>
      <c r="AB45" s="5">
        <v>32891</v>
      </c>
      <c r="AC45" s="5">
        <v>10853</v>
      </c>
      <c r="AD45" s="5">
        <v>60714</v>
      </c>
      <c r="AE45" s="5">
        <v>527</v>
      </c>
      <c r="AF45" s="5">
        <v>1183</v>
      </c>
      <c r="AG45" s="5">
        <v>739</v>
      </c>
      <c r="AH45" s="5">
        <v>2500</v>
      </c>
      <c r="AI45" s="5">
        <v>9984</v>
      </c>
      <c r="AJ45" s="5">
        <v>390</v>
      </c>
      <c r="AK45" s="5">
        <v>916</v>
      </c>
      <c r="AL45" s="5">
        <v>671</v>
      </c>
      <c r="AM45" s="5">
        <v>914</v>
      </c>
      <c r="AN45" s="5">
        <v>1283</v>
      </c>
      <c r="AO45" s="5">
        <v>265</v>
      </c>
      <c r="AP45" s="5">
        <v>410</v>
      </c>
      <c r="AQ45" s="5">
        <v>15063</v>
      </c>
      <c r="AR45" s="5">
        <v>173</v>
      </c>
      <c r="AS45" s="5">
        <v>2949</v>
      </c>
      <c r="AT45" s="5">
        <v>7648</v>
      </c>
      <c r="AU45" s="5">
        <v>71</v>
      </c>
    </row>
    <row r="46" spans="1:47" ht="15" customHeight="1">
      <c r="A46" s="10" t="s">
        <v>196</v>
      </c>
      <c r="B46" s="5">
        <v>338</v>
      </c>
      <c r="C46" s="5">
        <v>3204</v>
      </c>
      <c r="D46" s="5">
        <v>2299</v>
      </c>
      <c r="E46" s="5">
        <v>27</v>
      </c>
      <c r="F46" s="5">
        <v>5707</v>
      </c>
      <c r="G46" s="5">
        <v>1875</v>
      </c>
      <c r="H46" s="5">
        <v>1204</v>
      </c>
      <c r="I46" s="5">
        <v>610</v>
      </c>
      <c r="J46" s="5">
        <v>1930</v>
      </c>
      <c r="K46" s="5">
        <v>73006</v>
      </c>
      <c r="L46" s="5">
        <v>27519</v>
      </c>
      <c r="M46" s="5">
        <v>734</v>
      </c>
      <c r="N46" s="5">
        <v>373</v>
      </c>
      <c r="O46" s="5">
        <v>5397</v>
      </c>
      <c r="P46" s="5">
        <v>10347</v>
      </c>
      <c r="Q46" s="5">
        <v>3533</v>
      </c>
      <c r="R46" s="5">
        <v>2764</v>
      </c>
      <c r="S46" s="5">
        <v>1277</v>
      </c>
      <c r="T46" s="5">
        <v>132</v>
      </c>
      <c r="U46" s="5">
        <v>7229</v>
      </c>
      <c r="V46" s="5">
        <v>118</v>
      </c>
      <c r="W46" s="5">
        <v>12204</v>
      </c>
      <c r="X46" s="5">
        <v>12304</v>
      </c>
      <c r="Y46" s="5">
        <v>257</v>
      </c>
      <c r="Z46" s="5">
        <v>28716</v>
      </c>
      <c r="AA46" s="5">
        <v>2459</v>
      </c>
      <c r="AB46" s="5">
        <v>24239</v>
      </c>
      <c r="AC46" s="5">
        <v>3089</v>
      </c>
      <c r="AD46" s="5">
        <v>59916</v>
      </c>
      <c r="AE46" s="5">
        <v>2782</v>
      </c>
      <c r="AF46" s="5">
        <v>960</v>
      </c>
      <c r="AG46" s="5">
        <v>547</v>
      </c>
      <c r="AH46" s="5">
        <v>53</v>
      </c>
      <c r="AI46" s="5">
        <v>6868</v>
      </c>
      <c r="AJ46" s="5">
        <v>1042</v>
      </c>
      <c r="AK46" s="5">
        <v>1493</v>
      </c>
      <c r="AL46" s="5">
        <v>209</v>
      </c>
      <c r="AM46" s="5">
        <v>1609</v>
      </c>
      <c r="AN46" s="5">
        <v>721</v>
      </c>
      <c r="AO46" s="5">
        <v>115</v>
      </c>
      <c r="AP46" s="5">
        <v>788</v>
      </c>
      <c r="AQ46" s="5">
        <v>6553</v>
      </c>
      <c r="AR46" s="5">
        <v>23</v>
      </c>
      <c r="AS46" s="5">
        <v>1909</v>
      </c>
      <c r="AT46" s="5">
        <v>3881</v>
      </c>
      <c r="AU46" s="5">
        <v>68</v>
      </c>
    </row>
    <row r="47" spans="1:47" ht="15" customHeight="1">
      <c r="A47" s="10" t="s">
        <v>197</v>
      </c>
      <c r="B47" s="5">
        <v>1</v>
      </c>
      <c r="C47" s="5">
        <v>336</v>
      </c>
      <c r="D47" s="5">
        <v>102</v>
      </c>
      <c r="E47" s="5">
        <v>158</v>
      </c>
      <c r="F47" s="5">
        <v>673</v>
      </c>
      <c r="G47" s="5">
        <v>426</v>
      </c>
      <c r="H47" s="5">
        <v>460</v>
      </c>
      <c r="I47" s="5">
        <v>2617</v>
      </c>
      <c r="J47" s="5">
        <v>419</v>
      </c>
      <c r="K47" s="5">
        <v>15822</v>
      </c>
      <c r="L47" s="5">
        <v>2649</v>
      </c>
      <c r="M47" s="5">
        <v>978</v>
      </c>
      <c r="N47" s="5">
        <v>13</v>
      </c>
      <c r="O47" s="5">
        <v>516</v>
      </c>
      <c r="P47" s="5">
        <v>21755</v>
      </c>
      <c r="Q47" s="5">
        <v>117</v>
      </c>
      <c r="R47" s="5">
        <v>6</v>
      </c>
      <c r="S47" s="5">
        <v>106</v>
      </c>
      <c r="T47" s="5">
        <v>99</v>
      </c>
      <c r="U47" s="5">
        <v>527</v>
      </c>
      <c r="V47" s="5">
        <v>0</v>
      </c>
      <c r="W47" s="5">
        <v>9891</v>
      </c>
      <c r="X47" s="5">
        <v>1663</v>
      </c>
      <c r="Y47" s="5">
        <v>83</v>
      </c>
      <c r="Z47" s="5">
        <v>8009</v>
      </c>
      <c r="AA47" s="5">
        <v>378</v>
      </c>
      <c r="AB47" s="5">
        <v>5694</v>
      </c>
      <c r="AC47" s="5">
        <v>5370</v>
      </c>
      <c r="AD47" s="5">
        <v>9169</v>
      </c>
      <c r="AE47" s="5">
        <v>20</v>
      </c>
      <c r="AF47" s="5">
        <v>349</v>
      </c>
      <c r="AG47" s="5">
        <v>40</v>
      </c>
      <c r="AH47" s="5">
        <v>590</v>
      </c>
      <c r="AI47" s="5">
        <v>501</v>
      </c>
      <c r="AJ47" s="5">
        <v>-3</v>
      </c>
      <c r="AK47" s="5">
        <v>305</v>
      </c>
      <c r="AL47" s="5">
        <v>52</v>
      </c>
      <c r="AM47" s="5">
        <v>595</v>
      </c>
      <c r="AN47" s="5">
        <v>88</v>
      </c>
      <c r="AO47" s="5">
        <v>3</v>
      </c>
      <c r="AP47" s="5">
        <v>18</v>
      </c>
      <c r="AQ47" s="5">
        <v>607</v>
      </c>
      <c r="AR47" s="5">
        <v>6</v>
      </c>
      <c r="AS47" s="5">
        <v>-376</v>
      </c>
      <c r="AT47" s="5">
        <v>253</v>
      </c>
      <c r="AU47" s="5">
        <v>0</v>
      </c>
    </row>
    <row r="48" spans="1:47" ht="15" customHeight="1">
      <c r="A48" s="10" t="s">
        <v>58</v>
      </c>
      <c r="B48" s="5">
        <v>339</v>
      </c>
      <c r="C48" s="5">
        <v>3540</v>
      </c>
      <c r="D48" s="5">
        <v>2401</v>
      </c>
      <c r="E48" s="5">
        <v>185</v>
      </c>
      <c r="F48" s="5">
        <v>6380</v>
      </c>
      <c r="G48" s="5">
        <v>2301</v>
      </c>
      <c r="H48" s="5">
        <v>1664</v>
      </c>
      <c r="I48" s="5">
        <v>3227</v>
      </c>
      <c r="J48" s="5">
        <v>2349</v>
      </c>
      <c r="K48" s="5">
        <v>88828</v>
      </c>
      <c r="L48" s="5">
        <v>30168</v>
      </c>
      <c r="M48" s="5">
        <v>1712</v>
      </c>
      <c r="N48" s="5">
        <v>386</v>
      </c>
      <c r="O48" s="5">
        <v>5913</v>
      </c>
      <c r="P48" s="5">
        <v>32102</v>
      </c>
      <c r="Q48" s="5">
        <v>3650</v>
      </c>
      <c r="R48" s="5">
        <v>2770</v>
      </c>
      <c r="S48" s="5">
        <v>1383</v>
      </c>
      <c r="T48" s="5">
        <v>231</v>
      </c>
      <c r="U48" s="5">
        <v>7756</v>
      </c>
      <c r="V48" s="5">
        <v>118</v>
      </c>
      <c r="W48" s="5">
        <v>22095</v>
      </c>
      <c r="X48" s="5">
        <v>13967</v>
      </c>
      <c r="Y48" s="5">
        <v>340</v>
      </c>
      <c r="Z48" s="5">
        <v>36725</v>
      </c>
      <c r="AA48" s="5">
        <v>2837</v>
      </c>
      <c r="AB48" s="5">
        <v>29933</v>
      </c>
      <c r="AC48" s="5">
        <v>8459</v>
      </c>
      <c r="AD48" s="5">
        <v>69085</v>
      </c>
      <c r="AE48" s="5">
        <v>2802</v>
      </c>
      <c r="AF48" s="5">
        <v>1309</v>
      </c>
      <c r="AG48" s="5">
        <v>587</v>
      </c>
      <c r="AH48" s="5">
        <v>643</v>
      </c>
      <c r="AI48" s="5">
        <v>7369</v>
      </c>
      <c r="AJ48" s="5">
        <v>1039</v>
      </c>
      <c r="AK48" s="5">
        <v>1798</v>
      </c>
      <c r="AL48" s="5">
        <v>261</v>
      </c>
      <c r="AM48" s="5">
        <v>2204</v>
      </c>
      <c r="AN48" s="5">
        <v>809</v>
      </c>
      <c r="AO48" s="5">
        <v>118</v>
      </c>
      <c r="AP48" s="5">
        <v>806</v>
      </c>
      <c r="AQ48" s="5">
        <v>7160</v>
      </c>
      <c r="AR48" s="5">
        <v>29</v>
      </c>
      <c r="AS48" s="5">
        <v>1533</v>
      </c>
      <c r="AT48" s="5">
        <v>4134</v>
      </c>
      <c r="AU48" s="5">
        <v>68</v>
      </c>
    </row>
    <row r="49" spans="1:47" ht="15" customHeight="1">
      <c r="A49" s="10" t="s">
        <v>198</v>
      </c>
      <c r="B49" s="5">
        <v>0</v>
      </c>
      <c r="C49" s="5">
        <v>-3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41</v>
      </c>
      <c r="J49" s="5">
        <v>109</v>
      </c>
      <c r="K49" s="5">
        <v>-8285</v>
      </c>
      <c r="L49" s="5">
        <v>-485</v>
      </c>
      <c r="M49" s="5">
        <v>0</v>
      </c>
      <c r="N49" s="5">
        <v>0</v>
      </c>
      <c r="O49" s="5">
        <v>544</v>
      </c>
      <c r="P49" s="5">
        <v>430</v>
      </c>
      <c r="Q49" s="5">
        <v>0</v>
      </c>
      <c r="R49" s="5">
        <v>0</v>
      </c>
      <c r="S49" s="5">
        <v>0</v>
      </c>
      <c r="T49" s="5">
        <v>0</v>
      </c>
      <c r="U49" s="5">
        <v>-2</v>
      </c>
      <c r="V49" s="5">
        <v>0</v>
      </c>
      <c r="W49" s="5">
        <v>731</v>
      </c>
      <c r="X49" s="5">
        <v>1143</v>
      </c>
      <c r="Y49" s="5">
        <v>-75</v>
      </c>
      <c r="Z49" s="5">
        <v>-6454</v>
      </c>
      <c r="AA49" s="5">
        <v>0</v>
      </c>
      <c r="AB49" s="5">
        <v>-1425</v>
      </c>
      <c r="AC49" s="5">
        <v>174</v>
      </c>
      <c r="AD49" s="5">
        <v>1547</v>
      </c>
      <c r="AE49" s="5">
        <v>0</v>
      </c>
      <c r="AF49" s="5">
        <v>170</v>
      </c>
      <c r="AG49" s="5">
        <v>0</v>
      </c>
      <c r="AH49" s="5">
        <v>0</v>
      </c>
      <c r="AI49" s="5">
        <v>-31</v>
      </c>
      <c r="AJ49" s="5">
        <v>0</v>
      </c>
      <c r="AK49" s="5">
        <v>-31</v>
      </c>
      <c r="AL49" s="5">
        <v>0</v>
      </c>
      <c r="AM49" s="5">
        <v>-7</v>
      </c>
      <c r="AN49" s="5">
        <v>7</v>
      </c>
      <c r="AO49" s="5">
        <v>0</v>
      </c>
      <c r="AP49" s="5">
        <v>0</v>
      </c>
      <c r="AQ49" s="5">
        <v>-384</v>
      </c>
      <c r="AR49" s="5">
        <v>0</v>
      </c>
      <c r="AS49" s="5">
        <v>-8</v>
      </c>
      <c r="AT49" s="5">
        <v>0</v>
      </c>
      <c r="AU49" s="5">
        <v>0</v>
      </c>
    </row>
    <row r="50" spans="1:47" ht="15" customHeight="1">
      <c r="A50" s="10" t="s">
        <v>199</v>
      </c>
      <c r="B50" s="5">
        <v>68</v>
      </c>
      <c r="C50" s="5">
        <v>2861</v>
      </c>
      <c r="D50" s="5">
        <v>1144</v>
      </c>
      <c r="E50" s="5">
        <v>842</v>
      </c>
      <c r="F50" s="5">
        <v>2959</v>
      </c>
      <c r="G50" s="5">
        <v>1372</v>
      </c>
      <c r="H50" s="5">
        <v>1250</v>
      </c>
      <c r="I50" s="5">
        <v>3184</v>
      </c>
      <c r="J50" s="5">
        <v>2063</v>
      </c>
      <c r="K50" s="5">
        <v>65593</v>
      </c>
      <c r="L50" s="5">
        <v>15790</v>
      </c>
      <c r="M50" s="5">
        <v>1199</v>
      </c>
      <c r="N50" s="5">
        <v>277</v>
      </c>
      <c r="O50" s="5">
        <v>3604</v>
      </c>
      <c r="P50" s="5">
        <v>10997</v>
      </c>
      <c r="Q50" s="5">
        <v>2721</v>
      </c>
      <c r="R50" s="5">
        <v>518</v>
      </c>
      <c r="S50" s="5">
        <v>827</v>
      </c>
      <c r="T50" s="5">
        <v>215</v>
      </c>
      <c r="U50" s="5">
        <v>8413</v>
      </c>
      <c r="V50" s="5">
        <v>11</v>
      </c>
      <c r="W50" s="5">
        <v>16630</v>
      </c>
      <c r="X50" s="5">
        <v>5680</v>
      </c>
      <c r="Y50" s="5">
        <v>269</v>
      </c>
      <c r="Z50" s="5">
        <v>23569</v>
      </c>
      <c r="AA50" s="5">
        <v>217</v>
      </c>
      <c r="AB50" s="5">
        <v>17541</v>
      </c>
      <c r="AC50" s="5">
        <v>11310</v>
      </c>
      <c r="AD50" s="5">
        <v>34457</v>
      </c>
      <c r="AE50" s="5">
        <v>61</v>
      </c>
      <c r="AF50" s="5">
        <v>819</v>
      </c>
      <c r="AG50" s="5">
        <v>43</v>
      </c>
      <c r="AH50" s="5">
        <v>485</v>
      </c>
      <c r="AI50" s="5">
        <v>4861</v>
      </c>
      <c r="AJ50" s="5">
        <v>493</v>
      </c>
      <c r="AK50" s="5">
        <v>776</v>
      </c>
      <c r="AL50" s="5">
        <v>214</v>
      </c>
      <c r="AM50" s="5">
        <v>1089</v>
      </c>
      <c r="AN50" s="5">
        <v>661</v>
      </c>
      <c r="AO50" s="5">
        <v>25</v>
      </c>
      <c r="AP50" s="5">
        <v>221</v>
      </c>
      <c r="AQ50" s="5">
        <v>6258</v>
      </c>
      <c r="AR50" s="5">
        <v>7</v>
      </c>
      <c r="AS50" s="5">
        <v>1276</v>
      </c>
      <c r="AT50" s="5">
        <v>3842</v>
      </c>
      <c r="AU50" s="5">
        <v>28</v>
      </c>
    </row>
    <row r="51" spans="1:47" ht="15" customHeight="1">
      <c r="A51" s="10" t="s">
        <v>59</v>
      </c>
      <c r="B51" s="5">
        <v>37</v>
      </c>
      <c r="C51" s="5">
        <v>61</v>
      </c>
      <c r="D51" s="5">
        <v>0</v>
      </c>
      <c r="E51" s="5">
        <v>0</v>
      </c>
      <c r="F51" s="5">
        <v>0</v>
      </c>
      <c r="G51" s="5">
        <v>325</v>
      </c>
      <c r="H51" s="5">
        <v>149</v>
      </c>
      <c r="I51" s="5">
        <v>0</v>
      </c>
      <c r="J51" s="5">
        <v>239</v>
      </c>
      <c r="K51" s="5">
        <v>4136</v>
      </c>
      <c r="L51" s="5">
        <v>3241</v>
      </c>
      <c r="M51" s="5">
        <v>203</v>
      </c>
      <c r="N51" s="5">
        <v>0</v>
      </c>
      <c r="O51" s="5">
        <v>70</v>
      </c>
      <c r="P51" s="5">
        <v>5296</v>
      </c>
      <c r="Q51" s="5">
        <v>0</v>
      </c>
      <c r="R51" s="5">
        <v>892</v>
      </c>
      <c r="S51" s="5">
        <v>183</v>
      </c>
      <c r="T51" s="5">
        <v>0</v>
      </c>
      <c r="U51" s="5">
        <v>145</v>
      </c>
      <c r="V51" s="5">
        <v>42</v>
      </c>
      <c r="W51" s="5">
        <v>737</v>
      </c>
      <c r="X51" s="5">
        <v>1175</v>
      </c>
      <c r="Y51" s="5">
        <v>40</v>
      </c>
      <c r="Z51" s="5">
        <v>3877</v>
      </c>
      <c r="AA51" s="5">
        <v>819</v>
      </c>
      <c r="AB51" s="5">
        <v>2582</v>
      </c>
      <c r="AC51" s="5">
        <v>31</v>
      </c>
      <c r="AD51" s="5">
        <v>11669</v>
      </c>
      <c r="AE51" s="5">
        <v>1000</v>
      </c>
      <c r="AF51" s="5">
        <v>120</v>
      </c>
      <c r="AG51" s="5">
        <v>123</v>
      </c>
      <c r="AH51" s="5">
        <v>6</v>
      </c>
      <c r="AI51" s="5">
        <v>42</v>
      </c>
      <c r="AJ51" s="5">
        <v>0</v>
      </c>
      <c r="AK51" s="5">
        <v>298</v>
      </c>
      <c r="AL51" s="5">
        <v>0</v>
      </c>
      <c r="AM51" s="5">
        <v>0</v>
      </c>
      <c r="AN51" s="5">
        <v>70</v>
      </c>
      <c r="AO51" s="5">
        <v>37</v>
      </c>
      <c r="AP51" s="5">
        <v>68</v>
      </c>
      <c r="AQ51" s="5">
        <v>364</v>
      </c>
      <c r="AR51" s="5">
        <v>9</v>
      </c>
      <c r="AS51" s="5">
        <v>43</v>
      </c>
      <c r="AT51" s="5">
        <v>0</v>
      </c>
      <c r="AU51" s="5">
        <v>0</v>
      </c>
    </row>
    <row r="52" spans="1:47" ht="15" customHeight="1">
      <c r="A52" s="12" t="s">
        <v>200</v>
      </c>
      <c r="B52" s="7">
        <v>234</v>
      </c>
      <c r="C52" s="7">
        <v>615</v>
      </c>
      <c r="D52" s="7">
        <v>1257</v>
      </c>
      <c r="E52" s="7">
        <v>-657</v>
      </c>
      <c r="F52" s="7">
        <v>3421</v>
      </c>
      <c r="G52" s="7">
        <v>604</v>
      </c>
      <c r="H52" s="7">
        <v>265</v>
      </c>
      <c r="I52" s="7">
        <v>84</v>
      </c>
      <c r="J52" s="7">
        <v>156</v>
      </c>
      <c r="K52" s="7">
        <v>10814</v>
      </c>
      <c r="L52" s="7">
        <v>10652</v>
      </c>
      <c r="M52" s="7">
        <v>310</v>
      </c>
      <c r="N52" s="7">
        <v>109</v>
      </c>
      <c r="O52" s="7">
        <v>2783</v>
      </c>
      <c r="P52" s="7">
        <v>16239</v>
      </c>
      <c r="Q52" s="7">
        <v>929</v>
      </c>
      <c r="R52" s="7">
        <v>1360</v>
      </c>
      <c r="S52" s="7">
        <v>373</v>
      </c>
      <c r="T52" s="7">
        <v>16</v>
      </c>
      <c r="U52" s="7">
        <v>-804</v>
      </c>
      <c r="V52" s="7">
        <v>65</v>
      </c>
      <c r="W52" s="7">
        <v>5459</v>
      </c>
      <c r="X52" s="7">
        <v>8255</v>
      </c>
      <c r="Y52" s="7">
        <v>-44</v>
      </c>
      <c r="Z52" s="7">
        <v>2825</v>
      </c>
      <c r="AA52" s="7">
        <v>1801</v>
      </c>
      <c r="AB52" s="7">
        <v>8385</v>
      </c>
      <c r="AC52" s="7">
        <v>-2708</v>
      </c>
      <c r="AD52" s="7">
        <v>24506</v>
      </c>
      <c r="AE52" s="7">
        <v>1741</v>
      </c>
      <c r="AF52" s="7">
        <v>540</v>
      </c>
      <c r="AG52" s="7">
        <v>421</v>
      </c>
      <c r="AH52" s="7">
        <v>152</v>
      </c>
      <c r="AI52" s="7">
        <v>2435</v>
      </c>
      <c r="AJ52" s="7">
        <v>546</v>
      </c>
      <c r="AK52" s="7">
        <v>693</v>
      </c>
      <c r="AL52" s="7">
        <v>47</v>
      </c>
      <c r="AM52" s="7">
        <v>1108</v>
      </c>
      <c r="AN52" s="7">
        <v>85</v>
      </c>
      <c r="AO52" s="7">
        <v>56</v>
      </c>
      <c r="AP52" s="7">
        <v>517</v>
      </c>
      <c r="AQ52" s="7">
        <v>154</v>
      </c>
      <c r="AR52" s="7">
        <v>13</v>
      </c>
      <c r="AS52" s="7">
        <v>206</v>
      </c>
      <c r="AT52" s="7">
        <v>292</v>
      </c>
      <c r="AU52" s="7">
        <v>40</v>
      </c>
    </row>
    <row r="53" spans="1:47" ht="15" customHeight="1"/>
    <row r="54" spans="1:47" ht="15" customHeight="1">
      <c r="A54" s="2" t="s">
        <v>193</v>
      </c>
    </row>
    <row r="55" spans="1:47" ht="15" customHeight="1">
      <c r="A55" s="2" t="s">
        <v>164</v>
      </c>
    </row>
    <row r="56" spans="1:47" ht="15" customHeight="1"/>
    <row r="57" spans="1:47" ht="15" customHeight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</row>
    <row r="58" spans="1:47" ht="15" customHeight="1"/>
  </sheetData>
  <printOptions gridLinesSet="0"/>
  <pageMargins left="0.75" right="0.75" top="1" bottom="1" header="0.5" footer="0.5"/>
  <pageSetup paperSize="9" orientation="portrait" horizontalDpi="0" r:id="rId1"/>
  <headerFooter alignWithMargins="0">
    <oddHeader>&amp;A</oddHeader>
    <oddFooter>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Folha30">
    <pageSetUpPr fitToPage="1"/>
  </sheetPr>
  <dimension ref="A1:AV54"/>
  <sheetViews>
    <sheetView showGridLines="0" workbookViewId="0">
      <selection activeCell="B54" sqref="B54:AW54"/>
    </sheetView>
  </sheetViews>
  <sheetFormatPr defaultRowHeight="12.75"/>
  <cols>
    <col min="1" max="1" width="29.7109375" style="2" customWidth="1"/>
    <col min="2" max="47" width="9.7109375" style="2" customWidth="1"/>
    <col min="256" max="256" width="29.7109375" customWidth="1"/>
    <col min="257" max="257" width="3.28515625" customWidth="1"/>
    <col min="303" max="303" width="11" customWidth="1"/>
    <col min="512" max="512" width="29.7109375" customWidth="1"/>
    <col min="513" max="513" width="3.28515625" customWidth="1"/>
    <col min="559" max="559" width="11" customWidth="1"/>
    <col min="768" max="768" width="29.7109375" customWidth="1"/>
    <col min="769" max="769" width="3.28515625" customWidth="1"/>
    <col min="815" max="815" width="11" customWidth="1"/>
    <col min="1024" max="1024" width="29.7109375" customWidth="1"/>
    <col min="1025" max="1025" width="3.28515625" customWidth="1"/>
    <col min="1071" max="1071" width="11" customWidth="1"/>
    <col min="1280" max="1280" width="29.7109375" customWidth="1"/>
    <col min="1281" max="1281" width="3.28515625" customWidth="1"/>
    <col min="1327" max="1327" width="11" customWidth="1"/>
    <col min="1536" max="1536" width="29.7109375" customWidth="1"/>
    <col min="1537" max="1537" width="3.28515625" customWidth="1"/>
    <col min="1583" max="1583" width="11" customWidth="1"/>
    <col min="1792" max="1792" width="29.7109375" customWidth="1"/>
    <col min="1793" max="1793" width="3.28515625" customWidth="1"/>
    <col min="1839" max="1839" width="11" customWidth="1"/>
    <col min="2048" max="2048" width="29.7109375" customWidth="1"/>
    <col min="2049" max="2049" width="3.28515625" customWidth="1"/>
    <col min="2095" max="2095" width="11" customWidth="1"/>
    <col min="2304" max="2304" width="29.7109375" customWidth="1"/>
    <col min="2305" max="2305" width="3.28515625" customWidth="1"/>
    <col min="2351" max="2351" width="11" customWidth="1"/>
    <col min="2560" max="2560" width="29.7109375" customWidth="1"/>
    <col min="2561" max="2561" width="3.28515625" customWidth="1"/>
    <col min="2607" max="2607" width="11" customWidth="1"/>
    <col min="2816" max="2816" width="29.7109375" customWidth="1"/>
    <col min="2817" max="2817" width="3.28515625" customWidth="1"/>
    <col min="2863" max="2863" width="11" customWidth="1"/>
    <col min="3072" max="3072" width="29.7109375" customWidth="1"/>
    <col min="3073" max="3073" width="3.28515625" customWidth="1"/>
    <col min="3119" max="3119" width="11" customWidth="1"/>
    <col min="3328" max="3328" width="29.7109375" customWidth="1"/>
    <col min="3329" max="3329" width="3.28515625" customWidth="1"/>
    <col min="3375" max="3375" width="11" customWidth="1"/>
    <col min="3584" max="3584" width="29.7109375" customWidth="1"/>
    <col min="3585" max="3585" width="3.28515625" customWidth="1"/>
    <col min="3631" max="3631" width="11" customWidth="1"/>
    <col min="3840" max="3840" width="29.7109375" customWidth="1"/>
    <col min="3841" max="3841" width="3.28515625" customWidth="1"/>
    <col min="3887" max="3887" width="11" customWidth="1"/>
    <col min="4096" max="4096" width="29.7109375" customWidth="1"/>
    <col min="4097" max="4097" width="3.28515625" customWidth="1"/>
    <col min="4143" max="4143" width="11" customWidth="1"/>
    <col min="4352" max="4352" width="29.7109375" customWidth="1"/>
    <col min="4353" max="4353" width="3.28515625" customWidth="1"/>
    <col min="4399" max="4399" width="11" customWidth="1"/>
    <col min="4608" max="4608" width="29.7109375" customWidth="1"/>
    <col min="4609" max="4609" width="3.28515625" customWidth="1"/>
    <col min="4655" max="4655" width="11" customWidth="1"/>
    <col min="4864" max="4864" width="29.7109375" customWidth="1"/>
    <col min="4865" max="4865" width="3.28515625" customWidth="1"/>
    <col min="4911" max="4911" width="11" customWidth="1"/>
    <col min="5120" max="5120" width="29.7109375" customWidth="1"/>
    <col min="5121" max="5121" width="3.28515625" customWidth="1"/>
    <col min="5167" max="5167" width="11" customWidth="1"/>
    <col min="5376" max="5376" width="29.7109375" customWidth="1"/>
    <col min="5377" max="5377" width="3.28515625" customWidth="1"/>
    <col min="5423" max="5423" width="11" customWidth="1"/>
    <col min="5632" max="5632" width="29.7109375" customWidth="1"/>
    <col min="5633" max="5633" width="3.28515625" customWidth="1"/>
    <col min="5679" max="5679" width="11" customWidth="1"/>
    <col min="5888" max="5888" width="29.7109375" customWidth="1"/>
    <col min="5889" max="5889" width="3.28515625" customWidth="1"/>
    <col min="5935" max="5935" width="11" customWidth="1"/>
    <col min="6144" max="6144" width="29.7109375" customWidth="1"/>
    <col min="6145" max="6145" width="3.28515625" customWidth="1"/>
    <col min="6191" max="6191" width="11" customWidth="1"/>
    <col min="6400" max="6400" width="29.7109375" customWidth="1"/>
    <col min="6401" max="6401" width="3.28515625" customWidth="1"/>
    <col min="6447" max="6447" width="11" customWidth="1"/>
    <col min="6656" max="6656" width="29.7109375" customWidth="1"/>
    <col min="6657" max="6657" width="3.28515625" customWidth="1"/>
    <col min="6703" max="6703" width="11" customWidth="1"/>
    <col min="6912" max="6912" width="29.7109375" customWidth="1"/>
    <col min="6913" max="6913" width="3.28515625" customWidth="1"/>
    <col min="6959" max="6959" width="11" customWidth="1"/>
    <col min="7168" max="7168" width="29.7109375" customWidth="1"/>
    <col min="7169" max="7169" width="3.28515625" customWidth="1"/>
    <col min="7215" max="7215" width="11" customWidth="1"/>
    <col min="7424" max="7424" width="29.7109375" customWidth="1"/>
    <col min="7425" max="7425" width="3.28515625" customWidth="1"/>
    <col min="7471" max="7471" width="11" customWidth="1"/>
    <col min="7680" max="7680" width="29.7109375" customWidth="1"/>
    <col min="7681" max="7681" width="3.28515625" customWidth="1"/>
    <col min="7727" max="7727" width="11" customWidth="1"/>
    <col min="7936" max="7936" width="29.7109375" customWidth="1"/>
    <col min="7937" max="7937" width="3.28515625" customWidth="1"/>
    <col min="7983" max="7983" width="11" customWidth="1"/>
    <col min="8192" max="8192" width="29.7109375" customWidth="1"/>
    <col min="8193" max="8193" width="3.28515625" customWidth="1"/>
    <col min="8239" max="8239" width="11" customWidth="1"/>
    <col min="8448" max="8448" width="29.7109375" customWidth="1"/>
    <col min="8449" max="8449" width="3.28515625" customWidth="1"/>
    <col min="8495" max="8495" width="11" customWidth="1"/>
    <col min="8704" max="8704" width="29.7109375" customWidth="1"/>
    <col min="8705" max="8705" width="3.28515625" customWidth="1"/>
    <col min="8751" max="8751" width="11" customWidth="1"/>
    <col min="8960" max="8960" width="29.7109375" customWidth="1"/>
    <col min="8961" max="8961" width="3.28515625" customWidth="1"/>
    <col min="9007" max="9007" width="11" customWidth="1"/>
    <col min="9216" max="9216" width="29.7109375" customWidth="1"/>
    <col min="9217" max="9217" width="3.28515625" customWidth="1"/>
    <col min="9263" max="9263" width="11" customWidth="1"/>
    <col min="9472" max="9472" width="29.7109375" customWidth="1"/>
    <col min="9473" max="9473" width="3.28515625" customWidth="1"/>
    <col min="9519" max="9519" width="11" customWidth="1"/>
    <col min="9728" max="9728" width="29.7109375" customWidth="1"/>
    <col min="9729" max="9729" width="3.28515625" customWidth="1"/>
    <col min="9775" max="9775" width="11" customWidth="1"/>
    <col min="9984" max="9984" width="29.7109375" customWidth="1"/>
    <col min="9985" max="9985" width="3.28515625" customWidth="1"/>
    <col min="10031" max="10031" width="11" customWidth="1"/>
    <col min="10240" max="10240" width="29.7109375" customWidth="1"/>
    <col min="10241" max="10241" width="3.28515625" customWidth="1"/>
    <col min="10287" max="10287" width="11" customWidth="1"/>
    <col min="10496" max="10496" width="29.7109375" customWidth="1"/>
    <col min="10497" max="10497" width="3.28515625" customWidth="1"/>
    <col min="10543" max="10543" width="11" customWidth="1"/>
    <col min="10752" max="10752" width="29.7109375" customWidth="1"/>
    <col min="10753" max="10753" width="3.28515625" customWidth="1"/>
    <col min="10799" max="10799" width="11" customWidth="1"/>
    <col min="11008" max="11008" width="29.7109375" customWidth="1"/>
    <col min="11009" max="11009" width="3.28515625" customWidth="1"/>
    <col min="11055" max="11055" width="11" customWidth="1"/>
    <col min="11264" max="11264" width="29.7109375" customWidth="1"/>
    <col min="11265" max="11265" width="3.28515625" customWidth="1"/>
    <col min="11311" max="11311" width="11" customWidth="1"/>
    <col min="11520" max="11520" width="29.7109375" customWidth="1"/>
    <col min="11521" max="11521" width="3.28515625" customWidth="1"/>
    <col min="11567" max="11567" width="11" customWidth="1"/>
    <col min="11776" max="11776" width="29.7109375" customWidth="1"/>
    <col min="11777" max="11777" width="3.28515625" customWidth="1"/>
    <col min="11823" max="11823" width="11" customWidth="1"/>
    <col min="12032" max="12032" width="29.7109375" customWidth="1"/>
    <col min="12033" max="12033" width="3.28515625" customWidth="1"/>
    <col min="12079" max="12079" width="11" customWidth="1"/>
    <col min="12288" max="12288" width="29.7109375" customWidth="1"/>
    <col min="12289" max="12289" width="3.28515625" customWidth="1"/>
    <col min="12335" max="12335" width="11" customWidth="1"/>
    <col min="12544" max="12544" width="29.7109375" customWidth="1"/>
    <col min="12545" max="12545" width="3.28515625" customWidth="1"/>
    <col min="12591" max="12591" width="11" customWidth="1"/>
    <col min="12800" max="12800" width="29.7109375" customWidth="1"/>
    <col min="12801" max="12801" width="3.28515625" customWidth="1"/>
    <col min="12847" max="12847" width="11" customWidth="1"/>
    <col min="13056" max="13056" width="29.7109375" customWidth="1"/>
    <col min="13057" max="13057" width="3.28515625" customWidth="1"/>
    <col min="13103" max="13103" width="11" customWidth="1"/>
    <col min="13312" max="13312" width="29.7109375" customWidth="1"/>
    <col min="13313" max="13313" width="3.28515625" customWidth="1"/>
    <col min="13359" max="13359" width="11" customWidth="1"/>
    <col min="13568" max="13568" width="29.7109375" customWidth="1"/>
    <col min="13569" max="13569" width="3.28515625" customWidth="1"/>
    <col min="13615" max="13615" width="11" customWidth="1"/>
    <col min="13824" max="13824" width="29.7109375" customWidth="1"/>
    <col min="13825" max="13825" width="3.28515625" customWidth="1"/>
    <col min="13871" max="13871" width="11" customWidth="1"/>
    <col min="14080" max="14080" width="29.7109375" customWidth="1"/>
    <col min="14081" max="14081" width="3.28515625" customWidth="1"/>
    <col min="14127" max="14127" width="11" customWidth="1"/>
    <col min="14336" max="14336" width="29.7109375" customWidth="1"/>
    <col min="14337" max="14337" width="3.28515625" customWidth="1"/>
    <col min="14383" max="14383" width="11" customWidth="1"/>
    <col min="14592" max="14592" width="29.7109375" customWidth="1"/>
    <col min="14593" max="14593" width="3.28515625" customWidth="1"/>
    <col min="14639" max="14639" width="11" customWidth="1"/>
    <col min="14848" max="14848" width="29.7109375" customWidth="1"/>
    <col min="14849" max="14849" width="3.28515625" customWidth="1"/>
    <col min="14895" max="14895" width="11" customWidth="1"/>
    <col min="15104" max="15104" width="29.7109375" customWidth="1"/>
    <col min="15105" max="15105" width="3.28515625" customWidth="1"/>
    <col min="15151" max="15151" width="11" customWidth="1"/>
    <col min="15360" max="15360" width="29.7109375" customWidth="1"/>
    <col min="15361" max="15361" width="3.28515625" customWidth="1"/>
    <col min="15407" max="15407" width="11" customWidth="1"/>
    <col min="15616" max="15616" width="29.7109375" customWidth="1"/>
    <col min="15617" max="15617" width="3.28515625" customWidth="1"/>
    <col min="15663" max="15663" width="11" customWidth="1"/>
    <col min="15872" max="15872" width="29.7109375" customWidth="1"/>
    <col min="15873" max="15873" width="3.28515625" customWidth="1"/>
    <col min="15919" max="15919" width="11" customWidth="1"/>
    <col min="16128" max="16128" width="29.7109375" customWidth="1"/>
    <col min="16129" max="16129" width="3.28515625" customWidth="1"/>
    <col min="16175" max="16175" width="11" customWidth="1"/>
  </cols>
  <sheetData>
    <row r="1" spans="1:48" ht="15" customHeight="1">
      <c r="A1" s="8" t="s">
        <v>177</v>
      </c>
      <c r="AV1" s="14"/>
    </row>
    <row r="2" spans="1:48" ht="15" customHeight="1">
      <c r="A2" s="8" t="s">
        <v>292</v>
      </c>
      <c r="AV2" s="15"/>
    </row>
    <row r="3" spans="1:48" ht="15" customHeight="1"/>
    <row r="4" spans="1:48" ht="15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</row>
    <row r="5" spans="1:48" ht="15" customHeight="1">
      <c r="A5" s="2" t="s">
        <v>178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</row>
    <row r="6" spans="1:48" ht="15" customHeight="1">
      <c r="A6" s="18"/>
    </row>
    <row r="7" spans="1:48" ht="15" customHeight="1">
      <c r="B7" s="3" t="s">
        <v>30</v>
      </c>
      <c r="C7" s="3" t="s">
        <v>19</v>
      </c>
      <c r="D7" s="3" t="s">
        <v>124</v>
      </c>
      <c r="E7" s="3" t="s">
        <v>22</v>
      </c>
      <c r="F7" s="3" t="s">
        <v>6</v>
      </c>
      <c r="G7" s="3" t="s">
        <v>61</v>
      </c>
      <c r="H7" s="3" t="s">
        <v>10</v>
      </c>
      <c r="I7" s="3" t="s">
        <v>16</v>
      </c>
      <c r="J7" s="3" t="s">
        <v>31</v>
      </c>
      <c r="K7" s="3" t="s">
        <v>17</v>
      </c>
      <c r="L7" s="3" t="s">
        <v>2</v>
      </c>
      <c r="M7" s="3" t="s">
        <v>119</v>
      </c>
      <c r="N7" s="3" t="s">
        <v>29</v>
      </c>
      <c r="O7" s="3" t="s">
        <v>9</v>
      </c>
      <c r="P7" s="3" t="s">
        <v>14</v>
      </c>
      <c r="Q7" s="3" t="s">
        <v>15</v>
      </c>
      <c r="R7" s="3" t="s">
        <v>120</v>
      </c>
      <c r="S7" s="3" t="s">
        <v>36</v>
      </c>
      <c r="T7" s="3" t="s">
        <v>122</v>
      </c>
      <c r="U7" s="3" t="s">
        <v>28</v>
      </c>
      <c r="V7" s="3" t="s">
        <v>5</v>
      </c>
      <c r="W7" s="3" t="s">
        <v>114</v>
      </c>
      <c r="X7" s="3" t="s">
        <v>3</v>
      </c>
      <c r="Y7" s="3" t="s">
        <v>18</v>
      </c>
      <c r="Z7" s="3" t="s">
        <v>115</v>
      </c>
      <c r="AA7" s="3" t="s">
        <v>4</v>
      </c>
      <c r="AB7" s="3" t="s">
        <v>121</v>
      </c>
      <c r="AC7" s="3" t="s">
        <v>8</v>
      </c>
      <c r="AD7" s="3" t="s">
        <v>129</v>
      </c>
      <c r="AE7" s="3" t="s">
        <v>11</v>
      </c>
      <c r="AF7" s="3" t="s">
        <v>113</v>
      </c>
      <c r="AG7" s="3" t="s">
        <v>116</v>
      </c>
      <c r="AH7" s="3" t="s">
        <v>25</v>
      </c>
      <c r="AI7" s="3" t="s">
        <v>20</v>
      </c>
      <c r="AJ7" s="3" t="s">
        <v>12</v>
      </c>
      <c r="AK7" s="3" t="s">
        <v>128</v>
      </c>
      <c r="AL7" s="3" t="s">
        <v>32</v>
      </c>
      <c r="AM7" s="3" t="s">
        <v>161</v>
      </c>
      <c r="AN7" s="3" t="s">
        <v>118</v>
      </c>
      <c r="AO7" s="3" t="s">
        <v>117</v>
      </c>
      <c r="AP7" s="3" t="s">
        <v>27</v>
      </c>
      <c r="AQ7" s="3" t="s">
        <v>133</v>
      </c>
      <c r="AR7" s="3" t="s">
        <v>33</v>
      </c>
      <c r="AS7" s="3" t="s">
        <v>126</v>
      </c>
      <c r="AT7" s="3" t="s">
        <v>130</v>
      </c>
      <c r="AU7" s="3" t="s">
        <v>7</v>
      </c>
    </row>
    <row r="8" spans="1:48" ht="15" customHeight="1">
      <c r="B8" s="22" t="s">
        <v>127</v>
      </c>
      <c r="C8" s="22"/>
      <c r="D8" s="22" t="s">
        <v>127</v>
      </c>
      <c r="E8" s="22" t="s">
        <v>127</v>
      </c>
      <c r="F8" s="22" t="s">
        <v>127</v>
      </c>
      <c r="G8" s="22"/>
      <c r="H8" s="22" t="s">
        <v>127</v>
      </c>
      <c r="I8" s="22"/>
      <c r="J8" s="22"/>
      <c r="K8" s="22"/>
      <c r="L8" s="22"/>
      <c r="M8" s="22" t="s">
        <v>127</v>
      </c>
      <c r="N8" s="22" t="s">
        <v>127</v>
      </c>
      <c r="O8" s="22"/>
      <c r="P8" s="22"/>
      <c r="Q8" s="22" t="s">
        <v>127</v>
      </c>
      <c r="R8" s="22" t="s">
        <v>127</v>
      </c>
      <c r="S8" s="22"/>
      <c r="T8" s="22" t="s">
        <v>127</v>
      </c>
      <c r="U8" s="22" t="s">
        <v>127</v>
      </c>
      <c r="V8" s="22"/>
      <c r="W8" s="22" t="s">
        <v>127</v>
      </c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 t="s">
        <v>127</v>
      </c>
      <c r="AI8" s="22"/>
      <c r="AJ8" s="22"/>
      <c r="AK8" s="22" t="s">
        <v>127</v>
      </c>
      <c r="AL8" s="22"/>
      <c r="AM8" s="22" t="s">
        <v>127</v>
      </c>
      <c r="AN8" s="22"/>
      <c r="AO8" s="22"/>
      <c r="AP8" s="22" t="s">
        <v>127</v>
      </c>
      <c r="AQ8" s="22"/>
      <c r="AR8" s="22"/>
      <c r="AS8" s="22" t="s">
        <v>127</v>
      </c>
      <c r="AT8" s="22" t="s">
        <v>127</v>
      </c>
      <c r="AU8" s="22"/>
    </row>
    <row r="9" spans="1:48" ht="15" customHeight="1">
      <c r="A9" s="9" t="s">
        <v>37</v>
      </c>
      <c r="B9" s="4">
        <v>28284</v>
      </c>
      <c r="C9" s="4">
        <v>36647</v>
      </c>
      <c r="D9" s="4">
        <v>33293</v>
      </c>
      <c r="E9" s="4">
        <v>2811</v>
      </c>
      <c r="F9" s="4">
        <v>99749</v>
      </c>
      <c r="G9" s="4">
        <v>33300</v>
      </c>
      <c r="H9" s="4">
        <v>14248</v>
      </c>
      <c r="I9" s="4">
        <v>47698</v>
      </c>
      <c r="J9" s="4">
        <v>49548</v>
      </c>
      <c r="K9" s="4">
        <v>684141</v>
      </c>
      <c r="L9" s="4">
        <v>355862</v>
      </c>
      <c r="M9" s="4">
        <v>13595</v>
      </c>
      <c r="N9" s="4">
        <v>12518</v>
      </c>
      <c r="O9" s="4">
        <v>95602</v>
      </c>
      <c r="P9" s="4">
        <v>195133</v>
      </c>
      <c r="Q9" s="4">
        <v>45564</v>
      </c>
      <c r="R9" s="4">
        <v>23391</v>
      </c>
      <c r="S9" s="4">
        <v>11014</v>
      </c>
      <c r="T9" s="4">
        <v>976</v>
      </c>
      <c r="U9" s="4">
        <v>12102</v>
      </c>
      <c r="V9" s="4">
        <v>131492</v>
      </c>
      <c r="W9" s="4">
        <v>3480</v>
      </c>
      <c r="X9" s="4">
        <v>463913</v>
      </c>
      <c r="Y9" s="4">
        <v>202793</v>
      </c>
      <c r="Z9" s="4">
        <v>1319</v>
      </c>
      <c r="AA9" s="4">
        <v>616480</v>
      </c>
      <c r="AB9" s="4">
        <v>17929</v>
      </c>
      <c r="AC9" s="4">
        <v>424899</v>
      </c>
      <c r="AD9" s="4">
        <v>120944</v>
      </c>
      <c r="AE9" s="4">
        <v>879584</v>
      </c>
      <c r="AF9" s="4">
        <v>25192</v>
      </c>
      <c r="AG9" s="4">
        <v>29587</v>
      </c>
      <c r="AH9" s="4">
        <v>19208</v>
      </c>
      <c r="AI9" s="4">
        <v>29886</v>
      </c>
      <c r="AJ9" s="4">
        <v>102307</v>
      </c>
      <c r="AK9" s="4">
        <v>1940</v>
      </c>
      <c r="AL9" s="4">
        <v>48395</v>
      </c>
      <c r="AM9" s="4">
        <v>2864</v>
      </c>
      <c r="AN9" s="4">
        <v>14599</v>
      </c>
      <c r="AO9" s="4">
        <v>8098</v>
      </c>
      <c r="AP9" s="4">
        <v>5236</v>
      </c>
      <c r="AQ9" s="4">
        <v>4145</v>
      </c>
      <c r="AR9" s="4">
        <v>32967</v>
      </c>
      <c r="AS9" s="4">
        <v>59029</v>
      </c>
      <c r="AT9" s="4">
        <v>444</v>
      </c>
      <c r="AU9" s="4">
        <v>110039</v>
      </c>
    </row>
    <row r="10" spans="1:48" ht="15" customHeight="1">
      <c r="A10" s="10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48" ht="15" customHeight="1">
      <c r="A11" s="10" t="s">
        <v>134</v>
      </c>
      <c r="B11" s="5">
        <v>25540</v>
      </c>
      <c r="C11" s="5">
        <v>29065</v>
      </c>
      <c r="D11" s="5">
        <v>28753</v>
      </c>
      <c r="E11" s="5">
        <v>1080</v>
      </c>
      <c r="F11" s="5">
        <v>87534</v>
      </c>
      <c r="G11" s="5">
        <v>29525</v>
      </c>
      <c r="H11" s="5">
        <v>12339</v>
      </c>
      <c r="I11" s="5">
        <v>31814</v>
      </c>
      <c r="J11" s="5">
        <v>35418</v>
      </c>
      <c r="K11" s="5">
        <v>426469</v>
      </c>
      <c r="L11" s="5">
        <v>290720</v>
      </c>
      <c r="M11" s="5">
        <v>5481</v>
      </c>
      <c r="N11" s="5">
        <v>11383</v>
      </c>
      <c r="O11" s="5">
        <v>84547</v>
      </c>
      <c r="P11" s="5">
        <v>161155</v>
      </c>
      <c r="Q11" s="5">
        <v>35883</v>
      </c>
      <c r="R11" s="5">
        <v>22830</v>
      </c>
      <c r="S11" s="5">
        <v>10464</v>
      </c>
      <c r="T11" s="5">
        <v>576</v>
      </c>
      <c r="U11" s="5">
        <v>10414</v>
      </c>
      <c r="V11" s="5">
        <v>101722</v>
      </c>
      <c r="W11" s="5">
        <v>3119</v>
      </c>
      <c r="X11" s="5">
        <v>321450</v>
      </c>
      <c r="Y11" s="5">
        <v>153631</v>
      </c>
      <c r="Z11" s="5">
        <v>819</v>
      </c>
      <c r="AA11" s="5">
        <v>448446</v>
      </c>
      <c r="AB11" s="5">
        <v>7960</v>
      </c>
      <c r="AC11" s="5">
        <v>303492</v>
      </c>
      <c r="AD11" s="5">
        <v>90258</v>
      </c>
      <c r="AE11" s="5">
        <v>603928</v>
      </c>
      <c r="AF11" s="5">
        <v>15859</v>
      </c>
      <c r="AG11" s="5">
        <v>23647</v>
      </c>
      <c r="AH11" s="5">
        <v>17264</v>
      </c>
      <c r="AI11" s="5">
        <v>21782</v>
      </c>
      <c r="AJ11" s="5">
        <v>83449</v>
      </c>
      <c r="AK11" s="5">
        <v>1486</v>
      </c>
      <c r="AL11" s="5">
        <v>37310</v>
      </c>
      <c r="AM11" s="5">
        <v>2134</v>
      </c>
      <c r="AN11" s="5">
        <v>9415</v>
      </c>
      <c r="AO11" s="5">
        <v>4603</v>
      </c>
      <c r="AP11" s="5">
        <v>4957</v>
      </c>
      <c r="AQ11" s="5">
        <v>3608</v>
      </c>
      <c r="AR11" s="5">
        <v>19899</v>
      </c>
      <c r="AS11" s="5">
        <v>54067</v>
      </c>
      <c r="AT11" s="5">
        <v>328</v>
      </c>
      <c r="AU11" s="5">
        <v>69875</v>
      </c>
    </row>
    <row r="12" spans="1:48" ht="15" customHeight="1">
      <c r="A12" s="10" t="s">
        <v>135</v>
      </c>
      <c r="B12" s="5">
        <v>0</v>
      </c>
      <c r="C12" s="5">
        <v>25</v>
      </c>
      <c r="D12" s="5">
        <v>0</v>
      </c>
      <c r="E12" s="5">
        <v>1</v>
      </c>
      <c r="F12" s="5">
        <v>194</v>
      </c>
      <c r="G12" s="5">
        <v>4</v>
      </c>
      <c r="H12" s="5">
        <v>9</v>
      </c>
      <c r="I12" s="5">
        <v>9</v>
      </c>
      <c r="J12" s="5">
        <v>40</v>
      </c>
      <c r="K12" s="5">
        <v>1395</v>
      </c>
      <c r="L12" s="5">
        <v>754</v>
      </c>
      <c r="M12" s="5">
        <v>188</v>
      </c>
      <c r="N12" s="5">
        <v>0</v>
      </c>
      <c r="O12" s="5">
        <v>65</v>
      </c>
      <c r="P12" s="5">
        <v>375</v>
      </c>
      <c r="Q12" s="5">
        <v>81</v>
      </c>
      <c r="R12" s="5">
        <v>0</v>
      </c>
      <c r="S12" s="5">
        <v>0</v>
      </c>
      <c r="T12" s="5">
        <v>0</v>
      </c>
      <c r="U12" s="5">
        <v>88</v>
      </c>
      <c r="V12" s="5">
        <v>90</v>
      </c>
      <c r="W12" s="5">
        <v>0</v>
      </c>
      <c r="X12" s="5">
        <v>721</v>
      </c>
      <c r="Y12" s="5">
        <v>123</v>
      </c>
      <c r="Z12" s="5">
        <v>1</v>
      </c>
      <c r="AA12" s="5">
        <v>795</v>
      </c>
      <c r="AB12" s="5">
        <v>29</v>
      </c>
      <c r="AC12" s="5">
        <v>482</v>
      </c>
      <c r="AD12" s="5">
        <v>4</v>
      </c>
      <c r="AE12" s="5">
        <v>1814</v>
      </c>
      <c r="AF12" s="5">
        <v>0</v>
      </c>
      <c r="AG12" s="5">
        <v>5</v>
      </c>
      <c r="AH12" s="5">
        <v>0</v>
      </c>
      <c r="AI12" s="5">
        <v>26</v>
      </c>
      <c r="AJ12" s="5">
        <v>169</v>
      </c>
      <c r="AK12" s="5">
        <v>0</v>
      </c>
      <c r="AL12" s="5">
        <v>18</v>
      </c>
      <c r="AM12" s="5">
        <v>1</v>
      </c>
      <c r="AN12" s="5">
        <v>419</v>
      </c>
      <c r="AO12" s="5">
        <v>6</v>
      </c>
      <c r="AP12" s="5">
        <v>0</v>
      </c>
      <c r="AQ12" s="5">
        <v>1</v>
      </c>
      <c r="AR12" s="5">
        <v>23</v>
      </c>
      <c r="AS12" s="5">
        <v>57</v>
      </c>
      <c r="AT12" s="5">
        <v>0</v>
      </c>
      <c r="AU12" s="5">
        <v>1371</v>
      </c>
    </row>
    <row r="13" spans="1:48" ht="15" customHeight="1">
      <c r="A13" s="10" t="s">
        <v>136</v>
      </c>
      <c r="B13" s="5">
        <v>337</v>
      </c>
      <c r="C13" s="5">
        <v>1479</v>
      </c>
      <c r="D13" s="5">
        <v>1534</v>
      </c>
      <c r="E13" s="5">
        <v>57</v>
      </c>
      <c r="F13" s="5">
        <v>3952</v>
      </c>
      <c r="G13" s="5">
        <v>1460</v>
      </c>
      <c r="H13" s="5">
        <v>233</v>
      </c>
      <c r="I13" s="5">
        <v>1505</v>
      </c>
      <c r="J13" s="5">
        <v>1088</v>
      </c>
      <c r="K13" s="5">
        <v>37711</v>
      </c>
      <c r="L13" s="5">
        <v>16807</v>
      </c>
      <c r="M13" s="5">
        <v>2771</v>
      </c>
      <c r="N13" s="5">
        <v>351</v>
      </c>
      <c r="O13" s="5">
        <v>5382</v>
      </c>
      <c r="P13" s="5">
        <v>8964</v>
      </c>
      <c r="Q13" s="5">
        <v>1412</v>
      </c>
      <c r="R13" s="5">
        <v>256</v>
      </c>
      <c r="S13" s="5">
        <v>276</v>
      </c>
      <c r="T13" s="5">
        <v>1</v>
      </c>
      <c r="U13" s="5">
        <v>194</v>
      </c>
      <c r="V13" s="5">
        <v>4779</v>
      </c>
      <c r="W13" s="5">
        <v>43</v>
      </c>
      <c r="X13" s="5">
        <v>13763</v>
      </c>
      <c r="Y13" s="5">
        <v>8821</v>
      </c>
      <c r="Z13" s="5">
        <v>53</v>
      </c>
      <c r="AA13" s="5">
        <v>19967</v>
      </c>
      <c r="AB13" s="5">
        <v>2593</v>
      </c>
      <c r="AC13" s="5">
        <v>12589</v>
      </c>
      <c r="AD13" s="5">
        <v>1755</v>
      </c>
      <c r="AE13" s="5">
        <v>22806</v>
      </c>
      <c r="AF13" s="5">
        <v>342</v>
      </c>
      <c r="AG13" s="5">
        <v>2334</v>
      </c>
      <c r="AH13" s="5">
        <v>518</v>
      </c>
      <c r="AI13" s="5">
        <v>1368</v>
      </c>
      <c r="AJ13" s="5">
        <v>2121</v>
      </c>
      <c r="AK13" s="5">
        <v>106</v>
      </c>
      <c r="AL13" s="5">
        <v>566</v>
      </c>
      <c r="AM13" s="5">
        <v>151</v>
      </c>
      <c r="AN13" s="5">
        <v>832</v>
      </c>
      <c r="AO13" s="5">
        <v>315</v>
      </c>
      <c r="AP13" s="5">
        <v>43</v>
      </c>
      <c r="AQ13" s="5">
        <v>11</v>
      </c>
      <c r="AR13" s="5">
        <v>2154</v>
      </c>
      <c r="AS13" s="5">
        <v>807</v>
      </c>
      <c r="AT13" s="5">
        <v>45</v>
      </c>
      <c r="AU13" s="5">
        <v>4673</v>
      </c>
    </row>
    <row r="14" spans="1:48" ht="15" customHeight="1">
      <c r="A14" s="10" t="s">
        <v>137</v>
      </c>
      <c r="B14" s="5">
        <v>1543</v>
      </c>
      <c r="C14" s="5">
        <v>4275</v>
      </c>
      <c r="D14" s="5">
        <v>2253</v>
      </c>
      <c r="E14" s="5">
        <v>1415</v>
      </c>
      <c r="F14" s="5">
        <v>2781</v>
      </c>
      <c r="G14" s="5">
        <v>482</v>
      </c>
      <c r="H14" s="5">
        <v>80</v>
      </c>
      <c r="I14" s="5">
        <v>9774</v>
      </c>
      <c r="J14" s="5">
        <v>5851</v>
      </c>
      <c r="K14" s="5">
        <v>64470</v>
      </c>
      <c r="L14" s="5">
        <v>30630</v>
      </c>
      <c r="M14" s="5">
        <v>3112</v>
      </c>
      <c r="N14" s="5">
        <v>650</v>
      </c>
      <c r="O14" s="5">
        <v>1439</v>
      </c>
      <c r="P14" s="5">
        <v>7166</v>
      </c>
      <c r="Q14" s="5">
        <v>7348</v>
      </c>
      <c r="R14" s="5">
        <v>0</v>
      </c>
      <c r="S14" s="5">
        <v>115</v>
      </c>
      <c r="T14" s="5">
        <v>12</v>
      </c>
      <c r="U14" s="5">
        <v>114</v>
      </c>
      <c r="V14" s="5">
        <v>11074</v>
      </c>
      <c r="W14" s="5">
        <v>289</v>
      </c>
      <c r="X14" s="5">
        <v>93715</v>
      </c>
      <c r="Y14" s="5">
        <v>32096</v>
      </c>
      <c r="Z14" s="5">
        <v>16</v>
      </c>
      <c r="AA14" s="5">
        <v>106898</v>
      </c>
      <c r="AB14" s="5">
        <v>7143</v>
      </c>
      <c r="AC14" s="5">
        <v>80442</v>
      </c>
      <c r="AD14" s="5">
        <v>10162</v>
      </c>
      <c r="AE14" s="5">
        <v>193153</v>
      </c>
      <c r="AF14" s="5">
        <v>8863</v>
      </c>
      <c r="AG14" s="5">
        <v>1008</v>
      </c>
      <c r="AH14" s="5">
        <v>1172</v>
      </c>
      <c r="AI14" s="5">
        <v>4018</v>
      </c>
      <c r="AJ14" s="5">
        <v>6013</v>
      </c>
      <c r="AK14" s="5">
        <v>224</v>
      </c>
      <c r="AL14" s="5">
        <v>8589</v>
      </c>
      <c r="AM14" s="5">
        <v>51</v>
      </c>
      <c r="AN14" s="5">
        <v>956</v>
      </c>
      <c r="AO14" s="5">
        <v>2752</v>
      </c>
      <c r="AP14" s="5">
        <v>19</v>
      </c>
      <c r="AQ14" s="5">
        <v>522</v>
      </c>
      <c r="AR14" s="5">
        <v>9238</v>
      </c>
      <c r="AS14" s="5">
        <v>387</v>
      </c>
      <c r="AT14" s="5">
        <v>40</v>
      </c>
      <c r="AU14" s="5">
        <v>27998</v>
      </c>
    </row>
    <row r="15" spans="1:48" ht="15" customHeight="1">
      <c r="A15" s="10" t="s">
        <v>138</v>
      </c>
      <c r="B15" s="5">
        <v>809</v>
      </c>
      <c r="C15" s="5">
        <v>70</v>
      </c>
      <c r="D15" s="5">
        <v>221</v>
      </c>
      <c r="E15" s="5">
        <v>165</v>
      </c>
      <c r="F15" s="5">
        <v>197</v>
      </c>
      <c r="G15" s="5">
        <v>1120</v>
      </c>
      <c r="H15" s="5">
        <v>811</v>
      </c>
      <c r="I15" s="5">
        <v>1427</v>
      </c>
      <c r="J15" s="5">
        <v>1659</v>
      </c>
      <c r="K15" s="5">
        <v>12906</v>
      </c>
      <c r="L15" s="5">
        <v>5059</v>
      </c>
      <c r="M15" s="5">
        <v>1201</v>
      </c>
      <c r="N15" s="5">
        <v>1</v>
      </c>
      <c r="O15" s="5">
        <v>150</v>
      </c>
      <c r="P15" s="5">
        <v>7384</v>
      </c>
      <c r="Q15" s="5">
        <v>115</v>
      </c>
      <c r="R15" s="5">
        <v>0</v>
      </c>
      <c r="S15" s="5">
        <v>0</v>
      </c>
      <c r="T15" s="5">
        <v>352</v>
      </c>
      <c r="U15" s="5">
        <v>797</v>
      </c>
      <c r="V15" s="5">
        <v>5620</v>
      </c>
      <c r="W15" s="5">
        <v>0</v>
      </c>
      <c r="X15" s="5">
        <v>13677</v>
      </c>
      <c r="Y15" s="5">
        <v>2080</v>
      </c>
      <c r="Z15" s="5">
        <v>26</v>
      </c>
      <c r="AA15" s="5">
        <v>14184</v>
      </c>
      <c r="AB15" s="5">
        <v>195</v>
      </c>
      <c r="AC15" s="5">
        <v>11097</v>
      </c>
      <c r="AD15" s="5">
        <v>9173</v>
      </c>
      <c r="AE15" s="5">
        <v>11798</v>
      </c>
      <c r="AF15" s="5">
        <v>0</v>
      </c>
      <c r="AG15" s="5">
        <v>1110</v>
      </c>
      <c r="AH15" s="5">
        <v>147</v>
      </c>
      <c r="AI15" s="5">
        <v>1456</v>
      </c>
      <c r="AJ15" s="5">
        <v>5818</v>
      </c>
      <c r="AK15" s="5">
        <v>0</v>
      </c>
      <c r="AL15" s="5">
        <v>1618</v>
      </c>
      <c r="AM15" s="5">
        <v>19</v>
      </c>
      <c r="AN15" s="5">
        <v>900</v>
      </c>
      <c r="AO15" s="5">
        <v>141</v>
      </c>
      <c r="AP15" s="5">
        <v>190</v>
      </c>
      <c r="AQ15" s="5">
        <v>0</v>
      </c>
      <c r="AR15" s="5">
        <v>402</v>
      </c>
      <c r="AS15" s="5">
        <v>1172</v>
      </c>
      <c r="AT15" s="5">
        <v>0</v>
      </c>
      <c r="AU15" s="5">
        <v>1913</v>
      </c>
    </row>
    <row r="16" spans="1:48" ht="15" customHeight="1">
      <c r="A16" s="10" t="s">
        <v>139</v>
      </c>
      <c r="B16" s="5">
        <v>0</v>
      </c>
      <c r="C16" s="5">
        <v>1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1117</v>
      </c>
      <c r="K16" s="5">
        <v>1381</v>
      </c>
      <c r="L16" s="5">
        <v>233</v>
      </c>
      <c r="M16" s="5">
        <v>0</v>
      </c>
      <c r="N16" s="5">
        <v>0</v>
      </c>
      <c r="O16" s="5">
        <v>119</v>
      </c>
      <c r="P16" s="5">
        <v>807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975</v>
      </c>
      <c r="W16" s="5">
        <v>0</v>
      </c>
      <c r="X16" s="5">
        <v>2840</v>
      </c>
      <c r="Y16" s="5">
        <v>698</v>
      </c>
      <c r="Z16" s="5">
        <v>102</v>
      </c>
      <c r="AA16" s="5">
        <v>11</v>
      </c>
      <c r="AB16" s="5">
        <v>0</v>
      </c>
      <c r="AC16" s="5">
        <v>1</v>
      </c>
      <c r="AD16" s="5">
        <v>67</v>
      </c>
      <c r="AE16" s="5">
        <v>9484</v>
      </c>
      <c r="AF16" s="5">
        <v>0</v>
      </c>
      <c r="AG16" s="5">
        <v>150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20</v>
      </c>
      <c r="AS16" s="5">
        <v>0</v>
      </c>
      <c r="AT16" s="5">
        <v>0</v>
      </c>
      <c r="AU16" s="5">
        <v>8</v>
      </c>
    </row>
    <row r="17" spans="1:47" ht="15" customHeight="1">
      <c r="A17" s="10" t="s">
        <v>140</v>
      </c>
      <c r="B17" s="5">
        <v>52</v>
      </c>
      <c r="C17" s="5">
        <v>1244</v>
      </c>
      <c r="D17" s="5">
        <v>470</v>
      </c>
      <c r="E17" s="5">
        <v>76</v>
      </c>
      <c r="F17" s="5">
        <v>1954</v>
      </c>
      <c r="G17" s="5">
        <v>597</v>
      </c>
      <c r="H17" s="5">
        <v>221</v>
      </c>
      <c r="I17" s="5">
        <v>995</v>
      </c>
      <c r="J17" s="5">
        <v>3509</v>
      </c>
      <c r="K17" s="5">
        <v>123789</v>
      </c>
      <c r="L17" s="5">
        <v>8002</v>
      </c>
      <c r="M17" s="5">
        <v>632</v>
      </c>
      <c r="N17" s="5">
        <v>117</v>
      </c>
      <c r="O17" s="5">
        <v>1936</v>
      </c>
      <c r="P17" s="5">
        <v>2600</v>
      </c>
      <c r="Q17" s="5">
        <v>699</v>
      </c>
      <c r="R17" s="5">
        <v>303</v>
      </c>
      <c r="S17" s="5">
        <v>141</v>
      </c>
      <c r="T17" s="5">
        <v>4</v>
      </c>
      <c r="U17" s="5">
        <v>132</v>
      </c>
      <c r="V17" s="5">
        <v>2851</v>
      </c>
      <c r="W17" s="5">
        <v>2</v>
      </c>
      <c r="X17" s="5">
        <v>7766</v>
      </c>
      <c r="Y17" s="5">
        <v>2309</v>
      </c>
      <c r="Z17" s="5">
        <v>245</v>
      </c>
      <c r="AA17" s="5">
        <v>13540</v>
      </c>
      <c r="AB17" s="5">
        <v>6</v>
      </c>
      <c r="AC17" s="5">
        <v>8116</v>
      </c>
      <c r="AD17" s="5">
        <v>2901</v>
      </c>
      <c r="AE17" s="5">
        <v>15913</v>
      </c>
      <c r="AF17" s="5">
        <v>111</v>
      </c>
      <c r="AG17" s="5">
        <v>1165</v>
      </c>
      <c r="AH17" s="5">
        <v>78</v>
      </c>
      <c r="AI17" s="5">
        <v>561</v>
      </c>
      <c r="AJ17" s="5">
        <v>2782</v>
      </c>
      <c r="AK17" s="5">
        <v>115</v>
      </c>
      <c r="AL17" s="5">
        <v>251</v>
      </c>
      <c r="AM17" s="5">
        <v>439</v>
      </c>
      <c r="AN17" s="5">
        <v>1535</v>
      </c>
      <c r="AO17" s="5">
        <v>107</v>
      </c>
      <c r="AP17" s="5">
        <v>20</v>
      </c>
      <c r="AQ17" s="5">
        <v>1</v>
      </c>
      <c r="AR17" s="5">
        <v>374</v>
      </c>
      <c r="AS17" s="5">
        <v>1430</v>
      </c>
      <c r="AT17" s="5">
        <v>14</v>
      </c>
      <c r="AU17" s="5">
        <v>2720</v>
      </c>
    </row>
    <row r="18" spans="1:47" ht="15" customHeight="1">
      <c r="A18" s="10" t="s">
        <v>141</v>
      </c>
      <c r="B18" s="5">
        <v>3</v>
      </c>
      <c r="C18" s="5">
        <v>488</v>
      </c>
      <c r="D18" s="5">
        <v>62</v>
      </c>
      <c r="E18" s="5">
        <v>17</v>
      </c>
      <c r="F18" s="5">
        <v>3137</v>
      </c>
      <c r="G18" s="5">
        <v>112</v>
      </c>
      <c r="H18" s="5">
        <v>555</v>
      </c>
      <c r="I18" s="5">
        <v>2174</v>
      </c>
      <c r="J18" s="5">
        <v>866</v>
      </c>
      <c r="K18" s="5">
        <v>16020</v>
      </c>
      <c r="L18" s="5">
        <v>3657</v>
      </c>
      <c r="M18" s="5">
        <v>210</v>
      </c>
      <c r="N18" s="5">
        <v>16</v>
      </c>
      <c r="O18" s="5">
        <v>1964</v>
      </c>
      <c r="P18" s="5">
        <v>6682</v>
      </c>
      <c r="Q18" s="5">
        <v>26</v>
      </c>
      <c r="R18" s="5">
        <v>2</v>
      </c>
      <c r="S18" s="5">
        <v>18</v>
      </c>
      <c r="T18" s="5">
        <v>31</v>
      </c>
      <c r="U18" s="5">
        <v>363</v>
      </c>
      <c r="V18" s="5">
        <v>4381</v>
      </c>
      <c r="W18" s="5">
        <v>27</v>
      </c>
      <c r="X18" s="5">
        <v>9981</v>
      </c>
      <c r="Y18" s="5">
        <v>3035</v>
      </c>
      <c r="Z18" s="5">
        <v>57</v>
      </c>
      <c r="AA18" s="5">
        <v>12639</v>
      </c>
      <c r="AB18" s="5">
        <v>3</v>
      </c>
      <c r="AC18" s="5">
        <v>8680</v>
      </c>
      <c r="AD18" s="5">
        <v>6624</v>
      </c>
      <c r="AE18" s="5">
        <v>20688</v>
      </c>
      <c r="AF18" s="5">
        <v>17</v>
      </c>
      <c r="AG18" s="5">
        <v>168</v>
      </c>
      <c r="AH18" s="5">
        <v>29</v>
      </c>
      <c r="AI18" s="5">
        <v>675</v>
      </c>
      <c r="AJ18" s="5">
        <v>1955</v>
      </c>
      <c r="AK18" s="5">
        <v>9</v>
      </c>
      <c r="AL18" s="5">
        <v>42</v>
      </c>
      <c r="AM18" s="5">
        <v>69</v>
      </c>
      <c r="AN18" s="5">
        <v>542</v>
      </c>
      <c r="AO18" s="5">
        <v>174</v>
      </c>
      <c r="AP18" s="5">
        <v>7</v>
      </c>
      <c r="AQ18" s="5">
        <v>2</v>
      </c>
      <c r="AR18" s="5">
        <v>857</v>
      </c>
      <c r="AS18" s="5">
        <v>1109</v>
      </c>
      <c r="AT18" s="5">
        <v>17</v>
      </c>
      <c r="AU18" s="5">
        <v>1481</v>
      </c>
    </row>
    <row r="19" spans="1:47" ht="15" customHeight="1">
      <c r="A19" s="10" t="s">
        <v>142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1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</row>
    <row r="20" spans="1:47" ht="15" customHeight="1">
      <c r="A20" s="1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</row>
    <row r="21" spans="1:47" ht="15" customHeight="1">
      <c r="A21" s="9" t="s">
        <v>41</v>
      </c>
      <c r="B21" s="4">
        <v>27306</v>
      </c>
      <c r="C21" s="4">
        <v>35642</v>
      </c>
      <c r="D21" s="4">
        <v>32058</v>
      </c>
      <c r="E21" s="4">
        <v>3275</v>
      </c>
      <c r="F21" s="4">
        <v>93236</v>
      </c>
      <c r="G21" s="4">
        <v>32698</v>
      </c>
      <c r="H21" s="4">
        <v>13935</v>
      </c>
      <c r="I21" s="4">
        <v>49551</v>
      </c>
      <c r="J21" s="4">
        <v>47939</v>
      </c>
      <c r="K21" s="4">
        <v>663868</v>
      </c>
      <c r="L21" s="4">
        <v>336410</v>
      </c>
      <c r="M21" s="4">
        <v>13244</v>
      </c>
      <c r="N21" s="4">
        <v>12763</v>
      </c>
      <c r="O21" s="4">
        <v>92338</v>
      </c>
      <c r="P21" s="4">
        <v>181582</v>
      </c>
      <c r="Q21" s="4">
        <v>44248</v>
      </c>
      <c r="R21" s="4">
        <v>21921</v>
      </c>
      <c r="S21" s="4">
        <v>10768</v>
      </c>
      <c r="T21" s="4">
        <v>975</v>
      </c>
      <c r="U21" s="4">
        <v>12757</v>
      </c>
      <c r="V21" s="4">
        <v>128794</v>
      </c>
      <c r="W21" s="4">
        <v>3215</v>
      </c>
      <c r="X21" s="4">
        <v>451460</v>
      </c>
      <c r="Y21" s="4">
        <v>193130</v>
      </c>
      <c r="Z21" s="4">
        <v>1148</v>
      </c>
      <c r="AA21" s="4">
        <v>608846</v>
      </c>
      <c r="AB21" s="4">
        <v>16973</v>
      </c>
      <c r="AC21" s="4">
        <v>407716</v>
      </c>
      <c r="AD21" s="4">
        <v>123065</v>
      </c>
      <c r="AE21" s="4">
        <v>821210</v>
      </c>
      <c r="AF21" s="4">
        <v>22971</v>
      </c>
      <c r="AG21" s="4">
        <v>27712</v>
      </c>
      <c r="AH21" s="4">
        <v>18312</v>
      </c>
      <c r="AI21" s="4">
        <v>29155</v>
      </c>
      <c r="AJ21" s="4">
        <v>98418</v>
      </c>
      <c r="AK21" s="4">
        <v>1692</v>
      </c>
      <c r="AL21" s="4">
        <v>47228</v>
      </c>
      <c r="AM21" s="4">
        <v>2798</v>
      </c>
      <c r="AN21" s="4">
        <v>12477</v>
      </c>
      <c r="AO21" s="4">
        <v>8034</v>
      </c>
      <c r="AP21" s="4">
        <v>5128</v>
      </c>
      <c r="AQ21" s="4">
        <v>3199</v>
      </c>
      <c r="AR21" s="4">
        <v>32582</v>
      </c>
      <c r="AS21" s="4">
        <v>54691</v>
      </c>
      <c r="AT21" s="4">
        <v>395</v>
      </c>
      <c r="AU21" s="4">
        <v>111875</v>
      </c>
    </row>
    <row r="22" spans="1:47" ht="15" customHeight="1">
      <c r="A22" s="1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</row>
    <row r="23" spans="1:47" ht="15" customHeight="1">
      <c r="A23" s="10" t="s">
        <v>143</v>
      </c>
      <c r="B23" s="5">
        <v>24666</v>
      </c>
      <c r="C23" s="5">
        <v>20056</v>
      </c>
      <c r="D23" s="5">
        <v>20911</v>
      </c>
      <c r="E23" s="5">
        <v>520</v>
      </c>
      <c r="F23" s="5">
        <v>55226</v>
      </c>
      <c r="G23" s="5">
        <v>24026</v>
      </c>
      <c r="H23" s="5">
        <v>7075</v>
      </c>
      <c r="I23" s="5">
        <v>21489</v>
      </c>
      <c r="J23" s="5">
        <v>29152</v>
      </c>
      <c r="K23" s="5">
        <v>313341</v>
      </c>
      <c r="L23" s="5">
        <v>218216</v>
      </c>
      <c r="M23" s="5">
        <v>5382</v>
      </c>
      <c r="N23" s="5">
        <v>9740</v>
      </c>
      <c r="O23" s="5">
        <v>59100</v>
      </c>
      <c r="P23" s="5">
        <v>105865</v>
      </c>
      <c r="Q23" s="5">
        <v>29596</v>
      </c>
      <c r="R23" s="5">
        <v>17011</v>
      </c>
      <c r="S23" s="5">
        <v>6348</v>
      </c>
      <c r="T23" s="5">
        <v>123</v>
      </c>
      <c r="U23" s="5">
        <v>9023</v>
      </c>
      <c r="V23" s="5">
        <v>72032</v>
      </c>
      <c r="W23" s="5">
        <v>2518</v>
      </c>
      <c r="X23" s="5">
        <v>259078</v>
      </c>
      <c r="Y23" s="5">
        <v>123020</v>
      </c>
      <c r="Z23" s="5">
        <v>261</v>
      </c>
      <c r="AA23" s="5">
        <v>313574</v>
      </c>
      <c r="AB23" s="5">
        <v>7016</v>
      </c>
      <c r="AC23" s="5">
        <v>217315</v>
      </c>
      <c r="AD23" s="5">
        <v>62290</v>
      </c>
      <c r="AE23" s="5">
        <v>394998</v>
      </c>
      <c r="AF23" s="5">
        <v>12634</v>
      </c>
      <c r="AG23" s="5">
        <v>21752</v>
      </c>
      <c r="AH23" s="5">
        <v>14406</v>
      </c>
      <c r="AI23" s="5">
        <v>17734</v>
      </c>
      <c r="AJ23" s="5">
        <v>56819</v>
      </c>
      <c r="AK23" s="5">
        <v>227</v>
      </c>
      <c r="AL23" s="5">
        <v>34525</v>
      </c>
      <c r="AM23" s="5">
        <v>936</v>
      </c>
      <c r="AN23" s="5">
        <v>7040</v>
      </c>
      <c r="AO23" s="5">
        <v>3007</v>
      </c>
      <c r="AP23" s="5">
        <v>4307</v>
      </c>
      <c r="AQ23" s="5">
        <v>1671</v>
      </c>
      <c r="AR23" s="5">
        <v>14155</v>
      </c>
      <c r="AS23" s="5">
        <v>34498</v>
      </c>
      <c r="AT23" s="5">
        <v>170</v>
      </c>
      <c r="AU23" s="5">
        <v>47188</v>
      </c>
    </row>
    <row r="24" spans="1:47" ht="15" customHeight="1">
      <c r="A24" s="10" t="s">
        <v>144</v>
      </c>
      <c r="B24" s="5">
        <v>55</v>
      </c>
      <c r="C24" s="5">
        <v>16</v>
      </c>
      <c r="D24" s="5">
        <v>172</v>
      </c>
      <c r="E24" s="5">
        <v>5</v>
      </c>
      <c r="F24" s="5">
        <v>394</v>
      </c>
      <c r="G24" s="5">
        <v>87</v>
      </c>
      <c r="H24" s="5">
        <v>15</v>
      </c>
      <c r="I24" s="5">
        <v>72</v>
      </c>
      <c r="J24" s="5">
        <v>154</v>
      </c>
      <c r="K24" s="5">
        <v>9279</v>
      </c>
      <c r="L24" s="5">
        <v>2031</v>
      </c>
      <c r="M24" s="5">
        <v>1153</v>
      </c>
      <c r="N24" s="5">
        <v>70</v>
      </c>
      <c r="O24" s="5">
        <v>512</v>
      </c>
      <c r="P24" s="5">
        <v>1066</v>
      </c>
      <c r="Q24" s="5">
        <v>391</v>
      </c>
      <c r="R24" s="5">
        <v>350</v>
      </c>
      <c r="S24" s="5">
        <v>69</v>
      </c>
      <c r="T24" s="5">
        <v>19</v>
      </c>
      <c r="U24" s="5">
        <v>56</v>
      </c>
      <c r="V24" s="5">
        <v>598</v>
      </c>
      <c r="W24" s="5">
        <v>12</v>
      </c>
      <c r="X24" s="5">
        <v>2803</v>
      </c>
      <c r="Y24" s="5">
        <v>1008</v>
      </c>
      <c r="Z24" s="5">
        <v>20</v>
      </c>
      <c r="AA24" s="5">
        <v>3233</v>
      </c>
      <c r="AB24" s="5">
        <v>837</v>
      </c>
      <c r="AC24" s="5">
        <v>985</v>
      </c>
      <c r="AD24" s="5">
        <v>569</v>
      </c>
      <c r="AE24" s="5">
        <v>3599</v>
      </c>
      <c r="AF24" s="5">
        <v>142</v>
      </c>
      <c r="AG24" s="5">
        <v>132</v>
      </c>
      <c r="AH24" s="5">
        <v>148</v>
      </c>
      <c r="AI24" s="5">
        <v>142</v>
      </c>
      <c r="AJ24" s="5">
        <v>62</v>
      </c>
      <c r="AK24" s="5">
        <v>224</v>
      </c>
      <c r="AL24" s="5">
        <v>227</v>
      </c>
      <c r="AM24" s="5">
        <v>48</v>
      </c>
      <c r="AN24" s="5">
        <v>51</v>
      </c>
      <c r="AO24" s="5">
        <v>39</v>
      </c>
      <c r="AP24" s="5">
        <v>13</v>
      </c>
      <c r="AQ24" s="5">
        <v>13</v>
      </c>
      <c r="AR24" s="5">
        <v>155</v>
      </c>
      <c r="AS24" s="5">
        <v>43</v>
      </c>
      <c r="AT24" s="5">
        <v>3</v>
      </c>
      <c r="AU24" s="5">
        <v>686</v>
      </c>
    </row>
    <row r="25" spans="1:47" ht="15" customHeight="1">
      <c r="A25" s="10" t="s">
        <v>145</v>
      </c>
      <c r="B25" s="5">
        <v>412</v>
      </c>
      <c r="C25" s="5">
        <v>2977</v>
      </c>
      <c r="D25" s="5">
        <v>2461</v>
      </c>
      <c r="E25" s="5">
        <v>1315</v>
      </c>
      <c r="F25" s="5">
        <v>1212</v>
      </c>
      <c r="G25" s="5">
        <v>100</v>
      </c>
      <c r="H25" s="5">
        <v>221</v>
      </c>
      <c r="I25" s="5">
        <v>9106</v>
      </c>
      <c r="J25" s="5">
        <v>5386</v>
      </c>
      <c r="K25" s="5">
        <v>22534</v>
      </c>
      <c r="L25" s="5">
        <v>20619</v>
      </c>
      <c r="M25" s="5">
        <v>2239</v>
      </c>
      <c r="N25" s="5">
        <v>391</v>
      </c>
      <c r="O25" s="5">
        <v>629</v>
      </c>
      <c r="P25" s="5">
        <v>4565</v>
      </c>
      <c r="Q25" s="5">
        <v>4336</v>
      </c>
      <c r="R25" s="5">
        <v>4</v>
      </c>
      <c r="S25" s="5">
        <v>64</v>
      </c>
      <c r="T25" s="5">
        <v>29</v>
      </c>
      <c r="U25" s="5">
        <v>28</v>
      </c>
      <c r="V25" s="5">
        <v>7978</v>
      </c>
      <c r="W25" s="5">
        <v>179</v>
      </c>
      <c r="X25" s="5">
        <v>81880</v>
      </c>
      <c r="Y25" s="5">
        <v>29317</v>
      </c>
      <c r="Z25" s="5">
        <v>33</v>
      </c>
      <c r="AA25" s="5">
        <v>99142</v>
      </c>
      <c r="AB25" s="5">
        <v>6337</v>
      </c>
      <c r="AC25" s="5">
        <v>74359</v>
      </c>
      <c r="AD25" s="5">
        <v>2741</v>
      </c>
      <c r="AE25" s="5">
        <v>176212</v>
      </c>
      <c r="AF25" s="5">
        <v>7872</v>
      </c>
      <c r="AG25" s="5">
        <v>279</v>
      </c>
      <c r="AH25" s="5">
        <v>1465</v>
      </c>
      <c r="AI25" s="5">
        <v>4003</v>
      </c>
      <c r="AJ25" s="5">
        <v>5781</v>
      </c>
      <c r="AK25" s="5">
        <v>2</v>
      </c>
      <c r="AL25" s="5">
        <v>7921</v>
      </c>
      <c r="AM25" s="5">
        <v>14</v>
      </c>
      <c r="AN25" s="5">
        <v>996</v>
      </c>
      <c r="AO25" s="5">
        <v>2685</v>
      </c>
      <c r="AP25" s="5">
        <v>0</v>
      </c>
      <c r="AQ25" s="5">
        <v>507</v>
      </c>
      <c r="AR25" s="5">
        <v>8674</v>
      </c>
      <c r="AS25" s="5">
        <v>262</v>
      </c>
      <c r="AT25" s="5">
        <v>17</v>
      </c>
      <c r="AU25" s="5">
        <v>26019</v>
      </c>
    </row>
    <row r="26" spans="1:47" ht="15" customHeight="1">
      <c r="A26" s="10" t="s">
        <v>146</v>
      </c>
      <c r="B26" s="5">
        <v>1069</v>
      </c>
      <c r="C26" s="5">
        <v>7688</v>
      </c>
      <c r="D26" s="5">
        <v>6327</v>
      </c>
      <c r="E26" s="5">
        <v>658</v>
      </c>
      <c r="F26" s="5">
        <v>21373</v>
      </c>
      <c r="G26" s="5">
        <v>4757</v>
      </c>
      <c r="H26" s="5">
        <v>3631</v>
      </c>
      <c r="I26" s="5">
        <v>11951</v>
      </c>
      <c r="J26" s="5">
        <v>7196</v>
      </c>
      <c r="K26" s="5">
        <v>120285</v>
      </c>
      <c r="L26" s="5">
        <v>60101</v>
      </c>
      <c r="M26" s="5">
        <v>1540</v>
      </c>
      <c r="N26" s="5">
        <v>1527</v>
      </c>
      <c r="O26" s="5">
        <v>23735</v>
      </c>
      <c r="P26" s="5">
        <v>35572</v>
      </c>
      <c r="Q26" s="5">
        <v>5334</v>
      </c>
      <c r="R26" s="5">
        <v>2198</v>
      </c>
      <c r="S26" s="5">
        <v>2330</v>
      </c>
      <c r="T26" s="5">
        <v>129</v>
      </c>
      <c r="U26" s="5">
        <v>1827</v>
      </c>
      <c r="V26" s="5">
        <v>27244</v>
      </c>
      <c r="W26" s="5">
        <v>315</v>
      </c>
      <c r="X26" s="5">
        <v>62966</v>
      </c>
      <c r="Y26" s="5">
        <v>27041</v>
      </c>
      <c r="Z26" s="5">
        <v>411</v>
      </c>
      <c r="AA26" s="5">
        <v>99932</v>
      </c>
      <c r="AB26" s="5">
        <v>1166</v>
      </c>
      <c r="AC26" s="5">
        <v>61849</v>
      </c>
      <c r="AD26" s="5">
        <v>20886</v>
      </c>
      <c r="AE26" s="5">
        <v>120798</v>
      </c>
      <c r="AF26" s="5">
        <v>775</v>
      </c>
      <c r="AG26" s="5">
        <v>2543</v>
      </c>
      <c r="AH26" s="5">
        <v>1669</v>
      </c>
      <c r="AI26" s="5">
        <v>5351</v>
      </c>
      <c r="AJ26" s="5">
        <v>19464</v>
      </c>
      <c r="AK26" s="5">
        <v>608</v>
      </c>
      <c r="AL26" s="5">
        <v>1822</v>
      </c>
      <c r="AM26" s="5">
        <v>1234</v>
      </c>
      <c r="AN26" s="5">
        <v>1876</v>
      </c>
      <c r="AO26" s="5">
        <v>1380</v>
      </c>
      <c r="AP26" s="5">
        <v>553</v>
      </c>
      <c r="AQ26" s="5">
        <v>537</v>
      </c>
      <c r="AR26" s="5">
        <v>5391</v>
      </c>
      <c r="AS26" s="5">
        <v>13835</v>
      </c>
      <c r="AT26" s="5">
        <v>144</v>
      </c>
      <c r="AU26" s="5">
        <v>22899</v>
      </c>
    </row>
    <row r="27" spans="1:47" ht="15" customHeight="1">
      <c r="A27" s="10" t="s">
        <v>147</v>
      </c>
      <c r="B27" s="5">
        <v>526</v>
      </c>
      <c r="C27" s="5">
        <v>5112</v>
      </c>
      <c r="D27" s="5">
        <v>3372</v>
      </c>
      <c r="E27" s="5">
        <v>405</v>
      </c>
      <c r="F27" s="5">
        <v>15417</v>
      </c>
      <c r="G27" s="5">
        <v>2913</v>
      </c>
      <c r="H27" s="5">
        <v>2362</v>
      </c>
      <c r="I27" s="5">
        <v>7221</v>
      </c>
      <c r="J27" s="5">
        <v>2965</v>
      </c>
      <c r="K27" s="5">
        <v>76162</v>
      </c>
      <c r="L27" s="5">
        <v>36693</v>
      </c>
      <c r="M27" s="5">
        <v>740</v>
      </c>
      <c r="N27" s="5">
        <v>995</v>
      </c>
      <c r="O27" s="5">
        <v>15583</v>
      </c>
      <c r="P27" s="5">
        <v>23576</v>
      </c>
      <c r="Q27" s="5">
        <v>3070</v>
      </c>
      <c r="R27" s="5">
        <v>799</v>
      </c>
      <c r="S27" s="5">
        <v>1379</v>
      </c>
      <c r="T27" s="5">
        <v>35</v>
      </c>
      <c r="U27" s="5">
        <v>1182</v>
      </c>
      <c r="V27" s="5">
        <v>19670</v>
      </c>
      <c r="W27" s="5">
        <v>151</v>
      </c>
      <c r="X27" s="5">
        <v>37786</v>
      </c>
      <c r="Y27" s="5">
        <v>17419</v>
      </c>
      <c r="Z27" s="5">
        <v>240</v>
      </c>
      <c r="AA27" s="5">
        <v>68674</v>
      </c>
      <c r="AB27" s="5">
        <v>645</v>
      </c>
      <c r="AC27" s="5">
        <v>39366</v>
      </c>
      <c r="AD27" s="5">
        <v>13034</v>
      </c>
      <c r="AE27" s="5">
        <v>83466</v>
      </c>
      <c r="AF27" s="5">
        <v>493</v>
      </c>
      <c r="AG27" s="5">
        <v>1870</v>
      </c>
      <c r="AH27" s="5">
        <v>964</v>
      </c>
      <c r="AI27" s="5">
        <v>2796</v>
      </c>
      <c r="AJ27" s="5">
        <v>12782</v>
      </c>
      <c r="AK27" s="5">
        <v>418</v>
      </c>
      <c r="AL27" s="5">
        <v>1015</v>
      </c>
      <c r="AM27" s="5">
        <v>491</v>
      </c>
      <c r="AN27" s="5">
        <v>753</v>
      </c>
      <c r="AO27" s="5">
        <v>745</v>
      </c>
      <c r="AP27" s="5">
        <v>340</v>
      </c>
      <c r="AQ27" s="5">
        <v>288</v>
      </c>
      <c r="AR27" s="5">
        <v>3155</v>
      </c>
      <c r="AS27" s="5">
        <v>9258</v>
      </c>
      <c r="AT27" s="5">
        <v>66</v>
      </c>
      <c r="AU27" s="5">
        <v>14599</v>
      </c>
    </row>
    <row r="28" spans="1:47" ht="15" customHeight="1">
      <c r="A28" s="10" t="s">
        <v>148</v>
      </c>
      <c r="B28" s="5">
        <v>543</v>
      </c>
      <c r="C28" s="5">
        <v>2576</v>
      </c>
      <c r="D28" s="5">
        <v>2955</v>
      </c>
      <c r="E28" s="5">
        <v>253</v>
      </c>
      <c r="F28" s="5">
        <v>5956</v>
      </c>
      <c r="G28" s="5">
        <v>1844</v>
      </c>
      <c r="H28" s="5">
        <v>1269</v>
      </c>
      <c r="I28" s="5">
        <v>4730</v>
      </c>
      <c r="J28" s="5">
        <v>4231</v>
      </c>
      <c r="K28" s="5">
        <v>44123</v>
      </c>
      <c r="L28" s="5">
        <v>23408</v>
      </c>
      <c r="M28" s="5">
        <v>800</v>
      </c>
      <c r="N28" s="5">
        <v>532</v>
      </c>
      <c r="O28" s="5">
        <v>8152</v>
      </c>
      <c r="P28" s="5">
        <v>11996</v>
      </c>
      <c r="Q28" s="5">
        <v>2264</v>
      </c>
      <c r="R28" s="5">
        <v>1399</v>
      </c>
      <c r="S28" s="5">
        <v>951</v>
      </c>
      <c r="T28" s="5">
        <v>94</v>
      </c>
      <c r="U28" s="5">
        <v>645</v>
      </c>
      <c r="V28" s="5">
        <v>7574</v>
      </c>
      <c r="W28" s="5">
        <v>164</v>
      </c>
      <c r="X28" s="5">
        <v>25180</v>
      </c>
      <c r="Y28" s="5">
        <v>9622</v>
      </c>
      <c r="Z28" s="5">
        <v>171</v>
      </c>
      <c r="AA28" s="5">
        <v>31258</v>
      </c>
      <c r="AB28" s="5">
        <v>521</v>
      </c>
      <c r="AC28" s="5">
        <v>22483</v>
      </c>
      <c r="AD28" s="5">
        <v>7852</v>
      </c>
      <c r="AE28" s="5">
        <v>37332</v>
      </c>
      <c r="AF28" s="5">
        <v>282</v>
      </c>
      <c r="AG28" s="5">
        <v>673</v>
      </c>
      <c r="AH28" s="5">
        <v>705</v>
      </c>
      <c r="AI28" s="5">
        <v>2555</v>
      </c>
      <c r="AJ28" s="5">
        <v>6682</v>
      </c>
      <c r="AK28" s="5">
        <v>190</v>
      </c>
      <c r="AL28" s="5">
        <v>807</v>
      </c>
      <c r="AM28" s="5">
        <v>743</v>
      </c>
      <c r="AN28" s="5">
        <v>1123</v>
      </c>
      <c r="AO28" s="5">
        <v>635</v>
      </c>
      <c r="AP28" s="5">
        <v>213</v>
      </c>
      <c r="AQ28" s="5">
        <v>249</v>
      </c>
      <c r="AR28" s="5">
        <v>2236</v>
      </c>
      <c r="AS28" s="5">
        <v>4577</v>
      </c>
      <c r="AT28" s="5">
        <v>78</v>
      </c>
      <c r="AU28" s="5">
        <v>8300</v>
      </c>
    </row>
    <row r="29" spans="1:47" ht="15" customHeight="1">
      <c r="A29" s="10" t="s">
        <v>149</v>
      </c>
      <c r="B29" s="5">
        <v>129</v>
      </c>
      <c r="C29" s="5">
        <v>1163</v>
      </c>
      <c r="D29" s="5">
        <v>1084</v>
      </c>
      <c r="E29" s="5">
        <v>49</v>
      </c>
      <c r="F29" s="5">
        <v>1784</v>
      </c>
      <c r="G29" s="5">
        <v>1519</v>
      </c>
      <c r="H29" s="5">
        <v>539</v>
      </c>
      <c r="I29" s="5">
        <v>3577</v>
      </c>
      <c r="J29" s="5">
        <v>790</v>
      </c>
      <c r="K29" s="5">
        <v>25336</v>
      </c>
      <c r="L29" s="5">
        <v>10700</v>
      </c>
      <c r="M29" s="5">
        <v>283</v>
      </c>
      <c r="N29" s="5">
        <v>140</v>
      </c>
      <c r="O29" s="5">
        <v>2240</v>
      </c>
      <c r="P29" s="5">
        <v>3903</v>
      </c>
      <c r="Q29" s="5">
        <v>670</v>
      </c>
      <c r="R29" s="5">
        <v>359</v>
      </c>
      <c r="S29" s="5">
        <v>623</v>
      </c>
      <c r="T29" s="5">
        <v>13</v>
      </c>
      <c r="U29" s="5">
        <v>256</v>
      </c>
      <c r="V29" s="5">
        <v>3755</v>
      </c>
      <c r="W29" s="5">
        <v>11</v>
      </c>
      <c r="X29" s="5">
        <v>7122</v>
      </c>
      <c r="Y29" s="5">
        <v>3491</v>
      </c>
      <c r="Z29" s="5">
        <v>192</v>
      </c>
      <c r="AA29" s="5">
        <v>14171</v>
      </c>
      <c r="AB29" s="5">
        <v>184</v>
      </c>
      <c r="AC29" s="5">
        <v>7770</v>
      </c>
      <c r="AD29" s="5">
        <v>3290</v>
      </c>
      <c r="AE29" s="5">
        <v>19682</v>
      </c>
      <c r="AF29" s="5">
        <v>139</v>
      </c>
      <c r="AG29" s="5">
        <v>169</v>
      </c>
      <c r="AH29" s="5">
        <v>97</v>
      </c>
      <c r="AI29" s="5">
        <v>401</v>
      </c>
      <c r="AJ29" s="5">
        <v>2079</v>
      </c>
      <c r="AK29" s="5">
        <v>242</v>
      </c>
      <c r="AL29" s="5">
        <v>304</v>
      </c>
      <c r="AM29" s="5">
        <v>111</v>
      </c>
      <c r="AN29" s="5">
        <v>406</v>
      </c>
      <c r="AO29" s="5">
        <v>240</v>
      </c>
      <c r="AP29" s="5">
        <v>52</v>
      </c>
      <c r="AQ29" s="5">
        <v>99</v>
      </c>
      <c r="AR29" s="5">
        <v>1216</v>
      </c>
      <c r="AS29" s="5">
        <v>1679</v>
      </c>
      <c r="AT29" s="5">
        <v>29</v>
      </c>
      <c r="AU29" s="5">
        <v>2026</v>
      </c>
    </row>
    <row r="30" spans="1:47" ht="15" customHeight="1">
      <c r="A30" s="10" t="s">
        <v>150</v>
      </c>
      <c r="B30" s="5">
        <v>13</v>
      </c>
      <c r="C30" s="5">
        <v>208</v>
      </c>
      <c r="D30" s="5">
        <v>16</v>
      </c>
      <c r="E30" s="5">
        <v>2</v>
      </c>
      <c r="F30" s="5">
        <v>137</v>
      </c>
      <c r="G30" s="5">
        <v>89</v>
      </c>
      <c r="H30" s="5">
        <v>82</v>
      </c>
      <c r="I30" s="5">
        <v>498</v>
      </c>
      <c r="J30" s="5">
        <v>189</v>
      </c>
      <c r="K30" s="5">
        <v>35827</v>
      </c>
      <c r="L30" s="5">
        <v>2119</v>
      </c>
      <c r="M30" s="5">
        <v>14</v>
      </c>
      <c r="N30" s="5">
        <v>4</v>
      </c>
      <c r="O30" s="5">
        <v>113</v>
      </c>
      <c r="P30" s="5">
        <v>1841</v>
      </c>
      <c r="Q30" s="5">
        <v>16</v>
      </c>
      <c r="R30" s="5">
        <v>8</v>
      </c>
      <c r="S30" s="5">
        <v>6</v>
      </c>
      <c r="T30" s="5">
        <v>2</v>
      </c>
      <c r="U30" s="5">
        <v>5</v>
      </c>
      <c r="V30" s="5">
        <v>180</v>
      </c>
      <c r="W30" s="5">
        <v>2</v>
      </c>
      <c r="X30" s="5">
        <v>1082</v>
      </c>
      <c r="Y30" s="5">
        <v>399</v>
      </c>
      <c r="Z30" s="5">
        <v>1</v>
      </c>
      <c r="AA30" s="5">
        <v>1246</v>
      </c>
      <c r="AB30" s="5">
        <v>3</v>
      </c>
      <c r="AC30" s="5">
        <v>690</v>
      </c>
      <c r="AD30" s="5">
        <v>3233</v>
      </c>
      <c r="AE30" s="5">
        <v>3260</v>
      </c>
      <c r="AF30" s="5">
        <v>12</v>
      </c>
      <c r="AG30" s="5">
        <v>30</v>
      </c>
      <c r="AH30" s="5">
        <v>30</v>
      </c>
      <c r="AI30" s="5">
        <v>10</v>
      </c>
      <c r="AJ30" s="5">
        <v>384</v>
      </c>
      <c r="AK30" s="5">
        <v>8</v>
      </c>
      <c r="AL30" s="5">
        <v>15</v>
      </c>
      <c r="AM30" s="5">
        <v>26</v>
      </c>
      <c r="AN30" s="5">
        <v>319</v>
      </c>
      <c r="AO30" s="5">
        <v>11</v>
      </c>
      <c r="AP30" s="5">
        <v>3</v>
      </c>
      <c r="AQ30" s="5">
        <v>12</v>
      </c>
      <c r="AR30" s="5">
        <v>45</v>
      </c>
      <c r="AS30" s="5">
        <v>242</v>
      </c>
      <c r="AT30" s="5">
        <v>0</v>
      </c>
      <c r="AU30" s="5">
        <v>788</v>
      </c>
    </row>
    <row r="31" spans="1:47" ht="15" customHeight="1">
      <c r="A31" s="10" t="s">
        <v>151</v>
      </c>
      <c r="B31" s="5">
        <v>420</v>
      </c>
      <c r="C31" s="5">
        <v>2984</v>
      </c>
      <c r="D31" s="5">
        <v>978</v>
      </c>
      <c r="E31" s="5">
        <v>698</v>
      </c>
      <c r="F31" s="5">
        <v>12596</v>
      </c>
      <c r="G31" s="5">
        <v>1455</v>
      </c>
      <c r="H31" s="5">
        <v>1666</v>
      </c>
      <c r="I31" s="5">
        <v>2366</v>
      </c>
      <c r="J31" s="5">
        <v>3416</v>
      </c>
      <c r="K31" s="5">
        <v>98843</v>
      </c>
      <c r="L31" s="5">
        <v>13810</v>
      </c>
      <c r="M31" s="5">
        <v>2413</v>
      </c>
      <c r="N31" s="5">
        <v>870</v>
      </c>
      <c r="O31" s="5">
        <v>4680</v>
      </c>
      <c r="P31" s="5">
        <v>21249</v>
      </c>
      <c r="Q31" s="5">
        <v>3652</v>
      </c>
      <c r="R31" s="5">
        <v>998</v>
      </c>
      <c r="S31" s="5">
        <v>1188</v>
      </c>
      <c r="T31" s="5">
        <v>573</v>
      </c>
      <c r="U31" s="5">
        <v>1523</v>
      </c>
      <c r="V31" s="5">
        <v>13158</v>
      </c>
      <c r="W31" s="5">
        <v>2</v>
      </c>
      <c r="X31" s="5">
        <v>25731</v>
      </c>
      <c r="Y31" s="5">
        <v>6212</v>
      </c>
      <c r="Z31" s="5">
        <v>114</v>
      </c>
      <c r="AA31" s="5">
        <v>55169</v>
      </c>
      <c r="AB31" s="5">
        <v>735</v>
      </c>
      <c r="AC31" s="5">
        <v>30884</v>
      </c>
      <c r="AD31" s="5">
        <v>23275</v>
      </c>
      <c r="AE31" s="5">
        <v>59558</v>
      </c>
      <c r="AF31" s="5">
        <v>39</v>
      </c>
      <c r="AG31" s="5">
        <v>1881</v>
      </c>
      <c r="AH31" s="5">
        <v>0</v>
      </c>
      <c r="AI31" s="5">
        <v>953</v>
      </c>
      <c r="AJ31" s="5">
        <v>11768</v>
      </c>
      <c r="AK31" s="5">
        <v>375</v>
      </c>
      <c r="AL31" s="5">
        <v>2031</v>
      </c>
      <c r="AM31" s="5">
        <v>360</v>
      </c>
      <c r="AN31" s="5">
        <v>1436</v>
      </c>
      <c r="AO31" s="5">
        <v>543</v>
      </c>
      <c r="AP31" s="5">
        <v>194</v>
      </c>
      <c r="AQ31" s="5">
        <v>114</v>
      </c>
      <c r="AR31" s="5">
        <v>2172</v>
      </c>
      <c r="AS31" s="5">
        <v>3607</v>
      </c>
      <c r="AT31" s="5">
        <v>25</v>
      </c>
      <c r="AU31" s="5">
        <v>10027</v>
      </c>
    </row>
    <row r="32" spans="1:47" ht="15" customHeight="1">
      <c r="A32" s="10" t="s">
        <v>152</v>
      </c>
      <c r="B32" s="5">
        <v>420</v>
      </c>
      <c r="C32" s="5">
        <v>2983</v>
      </c>
      <c r="D32" s="5">
        <v>978</v>
      </c>
      <c r="E32" s="5">
        <v>698</v>
      </c>
      <c r="F32" s="5">
        <v>12167</v>
      </c>
      <c r="G32" s="5">
        <v>1455</v>
      </c>
      <c r="H32" s="5">
        <v>1629</v>
      </c>
      <c r="I32" s="5">
        <v>2326</v>
      </c>
      <c r="J32" s="5">
        <v>3416</v>
      </c>
      <c r="K32" s="5">
        <v>98234</v>
      </c>
      <c r="L32" s="5">
        <v>13734</v>
      </c>
      <c r="M32" s="5">
        <v>2125</v>
      </c>
      <c r="N32" s="5">
        <v>870</v>
      </c>
      <c r="O32" s="5">
        <v>4624</v>
      </c>
      <c r="P32" s="5">
        <v>20616</v>
      </c>
      <c r="Q32" s="5">
        <v>3624</v>
      </c>
      <c r="R32" s="5">
        <v>998</v>
      </c>
      <c r="S32" s="5">
        <v>1188</v>
      </c>
      <c r="T32" s="5">
        <v>573</v>
      </c>
      <c r="U32" s="5">
        <v>1503</v>
      </c>
      <c r="V32" s="5">
        <v>12341</v>
      </c>
      <c r="W32" s="5">
        <v>2</v>
      </c>
      <c r="X32" s="5">
        <v>25402</v>
      </c>
      <c r="Y32" s="5">
        <v>6212</v>
      </c>
      <c r="Z32" s="5">
        <v>114</v>
      </c>
      <c r="AA32" s="5">
        <v>51954</v>
      </c>
      <c r="AB32" s="5">
        <v>735</v>
      </c>
      <c r="AC32" s="5">
        <v>29397</v>
      </c>
      <c r="AD32" s="5">
        <v>17287</v>
      </c>
      <c r="AE32" s="5">
        <v>58578</v>
      </c>
      <c r="AF32" s="5">
        <v>39</v>
      </c>
      <c r="AG32" s="5">
        <v>1486</v>
      </c>
      <c r="AH32" s="5">
        <v>0</v>
      </c>
      <c r="AI32" s="5">
        <v>953</v>
      </c>
      <c r="AJ32" s="5">
        <v>11603</v>
      </c>
      <c r="AK32" s="5">
        <v>375</v>
      </c>
      <c r="AL32" s="5">
        <v>1601</v>
      </c>
      <c r="AM32" s="5">
        <v>360</v>
      </c>
      <c r="AN32" s="5">
        <v>1436</v>
      </c>
      <c r="AO32" s="5">
        <v>535</v>
      </c>
      <c r="AP32" s="5">
        <v>194</v>
      </c>
      <c r="AQ32" s="5">
        <v>114</v>
      </c>
      <c r="AR32" s="5">
        <v>2142</v>
      </c>
      <c r="AS32" s="5">
        <v>3607</v>
      </c>
      <c r="AT32" s="5">
        <v>25</v>
      </c>
      <c r="AU32" s="5">
        <v>10025</v>
      </c>
    </row>
    <row r="33" spans="1:47" ht="15" customHeight="1">
      <c r="A33" s="10" t="s">
        <v>153</v>
      </c>
      <c r="B33" s="5">
        <v>0</v>
      </c>
      <c r="C33" s="5">
        <v>1</v>
      </c>
      <c r="D33" s="5">
        <v>0</v>
      </c>
      <c r="E33" s="5">
        <v>0</v>
      </c>
      <c r="F33" s="5">
        <v>429</v>
      </c>
      <c r="G33" s="5">
        <v>0</v>
      </c>
      <c r="H33" s="5">
        <v>37</v>
      </c>
      <c r="I33" s="5">
        <v>40</v>
      </c>
      <c r="J33" s="5">
        <v>0</v>
      </c>
      <c r="K33" s="5">
        <v>609</v>
      </c>
      <c r="L33" s="5">
        <v>76</v>
      </c>
      <c r="M33" s="5">
        <v>288</v>
      </c>
      <c r="N33" s="5">
        <v>0</v>
      </c>
      <c r="O33" s="5">
        <v>56</v>
      </c>
      <c r="P33" s="5">
        <v>633</v>
      </c>
      <c r="Q33" s="5">
        <v>28</v>
      </c>
      <c r="R33" s="5">
        <v>0</v>
      </c>
      <c r="S33" s="5">
        <v>0</v>
      </c>
      <c r="T33" s="5">
        <v>0</v>
      </c>
      <c r="U33" s="5">
        <v>20</v>
      </c>
      <c r="V33" s="5">
        <v>817</v>
      </c>
      <c r="W33" s="5">
        <v>0</v>
      </c>
      <c r="X33" s="5">
        <v>329</v>
      </c>
      <c r="Y33" s="5">
        <v>0</v>
      </c>
      <c r="Z33" s="5">
        <v>0</v>
      </c>
      <c r="AA33" s="5">
        <v>3215</v>
      </c>
      <c r="AB33" s="5">
        <v>0</v>
      </c>
      <c r="AC33" s="5">
        <v>1487</v>
      </c>
      <c r="AD33" s="5">
        <v>5988</v>
      </c>
      <c r="AE33" s="5">
        <v>980</v>
      </c>
      <c r="AF33" s="5">
        <v>0</v>
      </c>
      <c r="AG33" s="5">
        <v>395</v>
      </c>
      <c r="AH33" s="5">
        <v>0</v>
      </c>
      <c r="AI33" s="5">
        <v>0</v>
      </c>
      <c r="AJ33" s="5">
        <v>165</v>
      </c>
      <c r="AK33" s="5">
        <v>0</v>
      </c>
      <c r="AL33" s="5">
        <v>430</v>
      </c>
      <c r="AM33" s="5">
        <v>0</v>
      </c>
      <c r="AN33" s="5">
        <v>0</v>
      </c>
      <c r="AO33" s="5">
        <v>8</v>
      </c>
      <c r="AP33" s="5">
        <v>0</v>
      </c>
      <c r="AQ33" s="5">
        <v>0</v>
      </c>
      <c r="AR33" s="5">
        <v>30</v>
      </c>
      <c r="AS33" s="5">
        <v>0</v>
      </c>
      <c r="AT33" s="5">
        <v>0</v>
      </c>
      <c r="AU33" s="5">
        <v>2</v>
      </c>
    </row>
    <row r="34" spans="1:47" ht="15" customHeight="1">
      <c r="A34" s="10" t="s">
        <v>154</v>
      </c>
      <c r="B34" s="5">
        <v>18</v>
      </c>
      <c r="C34" s="5">
        <v>370</v>
      </c>
      <c r="D34" s="5">
        <v>70</v>
      </c>
      <c r="E34" s="5">
        <v>20</v>
      </c>
      <c r="F34" s="5">
        <v>364</v>
      </c>
      <c r="G34" s="5">
        <v>169</v>
      </c>
      <c r="H34" s="5">
        <v>468</v>
      </c>
      <c r="I34" s="5">
        <v>464</v>
      </c>
      <c r="J34" s="5">
        <v>1046</v>
      </c>
      <c r="K34" s="5">
        <v>7972</v>
      </c>
      <c r="L34" s="5">
        <v>1569</v>
      </c>
      <c r="M34" s="5">
        <v>22</v>
      </c>
      <c r="N34" s="5">
        <v>14</v>
      </c>
      <c r="O34" s="5">
        <v>935</v>
      </c>
      <c r="P34" s="5">
        <v>2558</v>
      </c>
      <c r="Q34" s="5">
        <v>200</v>
      </c>
      <c r="R34" s="5">
        <v>3</v>
      </c>
      <c r="S34" s="5">
        <v>18</v>
      </c>
      <c r="T34" s="5">
        <v>84</v>
      </c>
      <c r="U34" s="5">
        <v>23</v>
      </c>
      <c r="V34" s="5">
        <v>3143</v>
      </c>
      <c r="W34" s="5">
        <v>0</v>
      </c>
      <c r="X34" s="5">
        <v>4965</v>
      </c>
      <c r="Y34" s="5">
        <v>1760</v>
      </c>
      <c r="Z34" s="5">
        <v>6</v>
      </c>
      <c r="AA34" s="5">
        <v>4576</v>
      </c>
      <c r="AB34" s="5">
        <v>16</v>
      </c>
      <c r="AC34" s="5">
        <v>3666</v>
      </c>
      <c r="AD34" s="5">
        <v>4703</v>
      </c>
      <c r="AE34" s="5">
        <v>17313</v>
      </c>
      <c r="AF34" s="5">
        <v>32</v>
      </c>
      <c r="AG34" s="5">
        <v>89</v>
      </c>
      <c r="AH34" s="5">
        <v>51</v>
      </c>
      <c r="AI34" s="5">
        <v>450</v>
      </c>
      <c r="AJ34" s="5">
        <v>941</v>
      </c>
      <c r="AK34" s="5">
        <v>2</v>
      </c>
      <c r="AL34" s="5">
        <v>71</v>
      </c>
      <c r="AM34" s="5">
        <v>11</v>
      </c>
      <c r="AN34" s="5">
        <v>329</v>
      </c>
      <c r="AO34" s="5">
        <v>60</v>
      </c>
      <c r="AP34" s="5">
        <v>0</v>
      </c>
      <c r="AQ34" s="5">
        <v>1</v>
      </c>
      <c r="AR34" s="5">
        <v>527</v>
      </c>
      <c r="AS34" s="5">
        <v>523</v>
      </c>
      <c r="AT34" s="5">
        <v>0</v>
      </c>
      <c r="AU34" s="5">
        <v>1024</v>
      </c>
    </row>
    <row r="35" spans="1:47" ht="15" customHeight="1">
      <c r="A35" s="10" t="s">
        <v>155</v>
      </c>
      <c r="B35" s="5">
        <v>521</v>
      </c>
      <c r="C35" s="5">
        <v>36</v>
      </c>
      <c r="D35" s="5">
        <v>19</v>
      </c>
      <c r="E35" s="5">
        <v>0</v>
      </c>
      <c r="F35" s="5">
        <v>0</v>
      </c>
      <c r="G35" s="5">
        <v>443</v>
      </c>
      <c r="H35" s="5">
        <v>200</v>
      </c>
      <c r="I35" s="5">
        <v>0</v>
      </c>
      <c r="J35" s="5">
        <v>427</v>
      </c>
      <c r="K35" s="5">
        <v>6835</v>
      </c>
      <c r="L35" s="5">
        <v>5684</v>
      </c>
      <c r="M35" s="5">
        <v>170</v>
      </c>
      <c r="N35" s="5">
        <v>0</v>
      </c>
      <c r="O35" s="5">
        <v>96</v>
      </c>
      <c r="P35" s="5">
        <v>4269</v>
      </c>
      <c r="Q35" s="5">
        <v>0</v>
      </c>
      <c r="R35" s="5">
        <v>964</v>
      </c>
      <c r="S35" s="5">
        <v>110</v>
      </c>
      <c r="T35" s="5">
        <v>1</v>
      </c>
      <c r="U35" s="5">
        <v>16</v>
      </c>
      <c r="V35" s="5">
        <v>266</v>
      </c>
      <c r="W35" s="5">
        <v>175</v>
      </c>
      <c r="X35" s="5">
        <v>1803</v>
      </c>
      <c r="Y35" s="5">
        <v>478</v>
      </c>
      <c r="Z35" s="5">
        <v>81</v>
      </c>
      <c r="AA35" s="5">
        <v>5459</v>
      </c>
      <c r="AB35" s="5">
        <v>677</v>
      </c>
      <c r="AC35" s="5">
        <v>6846</v>
      </c>
      <c r="AD35" s="5">
        <v>1957</v>
      </c>
      <c r="AE35" s="5">
        <v>21474</v>
      </c>
      <c r="AF35" s="5">
        <v>1281</v>
      </c>
      <c r="AG35" s="5">
        <v>786</v>
      </c>
      <c r="AH35" s="5">
        <v>416</v>
      </c>
      <c r="AI35" s="5">
        <v>71</v>
      </c>
      <c r="AJ35" s="5">
        <v>940</v>
      </c>
      <c r="AK35" s="5">
        <v>0</v>
      </c>
      <c r="AL35" s="5">
        <v>237</v>
      </c>
      <c r="AM35" s="5">
        <v>0</v>
      </c>
      <c r="AN35" s="5">
        <v>2</v>
      </c>
      <c r="AO35" s="5">
        <v>53</v>
      </c>
      <c r="AP35" s="5">
        <v>4</v>
      </c>
      <c r="AQ35" s="5">
        <v>239</v>
      </c>
      <c r="AR35" s="5">
        <v>50</v>
      </c>
      <c r="AS35" s="5">
        <v>0</v>
      </c>
      <c r="AT35" s="5">
        <v>7</v>
      </c>
      <c r="AU35" s="5">
        <v>547</v>
      </c>
    </row>
    <row r="36" spans="1:47" ht="15" customHeight="1">
      <c r="A36" s="10" t="s">
        <v>156</v>
      </c>
      <c r="B36" s="5">
        <v>3</v>
      </c>
      <c r="C36" s="5">
        <v>141</v>
      </c>
      <c r="D36" s="5">
        <v>20</v>
      </c>
      <c r="E36" s="5">
        <v>8</v>
      </c>
      <c r="F36" s="5">
        <v>150</v>
      </c>
      <c r="G36" s="5">
        <v>53</v>
      </c>
      <c r="H36" s="5">
        <v>38</v>
      </c>
      <c r="I36" s="5">
        <v>28</v>
      </c>
      <c r="J36" s="5">
        <v>113</v>
      </c>
      <c r="K36" s="5">
        <v>1520</v>
      </c>
      <c r="L36" s="5">
        <v>507</v>
      </c>
      <c r="M36" s="5">
        <v>28</v>
      </c>
      <c r="N36" s="5">
        <v>7</v>
      </c>
      <c r="O36" s="5">
        <v>259</v>
      </c>
      <c r="P36" s="5">
        <v>428</v>
      </c>
      <c r="Q36" s="5">
        <v>53</v>
      </c>
      <c r="R36" s="5">
        <v>26</v>
      </c>
      <c r="S36" s="5">
        <v>12</v>
      </c>
      <c r="T36" s="5">
        <v>2</v>
      </c>
      <c r="U36" s="5">
        <v>0</v>
      </c>
      <c r="V36" s="5">
        <v>281</v>
      </c>
      <c r="W36" s="5">
        <v>1</v>
      </c>
      <c r="X36" s="5">
        <v>762</v>
      </c>
      <c r="Y36" s="5">
        <v>366</v>
      </c>
      <c r="Z36" s="5">
        <v>11</v>
      </c>
      <c r="AA36" s="5">
        <v>1479</v>
      </c>
      <c r="AB36" s="5">
        <v>2</v>
      </c>
      <c r="AC36" s="5">
        <v>735</v>
      </c>
      <c r="AD36" s="5">
        <v>111</v>
      </c>
      <c r="AE36" s="5">
        <v>2453</v>
      </c>
      <c r="AF36" s="5">
        <v>45</v>
      </c>
      <c r="AG36" s="5">
        <v>8</v>
      </c>
      <c r="AH36" s="5">
        <v>30</v>
      </c>
      <c r="AI36" s="5">
        <v>40</v>
      </c>
      <c r="AJ36" s="5">
        <v>131</v>
      </c>
      <c r="AK36" s="5">
        <v>4</v>
      </c>
      <c r="AL36" s="5">
        <v>25</v>
      </c>
      <c r="AM36" s="5">
        <v>58</v>
      </c>
      <c r="AN36" s="5">
        <v>22</v>
      </c>
      <c r="AO36" s="5">
        <v>16</v>
      </c>
      <c r="AP36" s="5">
        <v>2</v>
      </c>
      <c r="AQ36" s="5">
        <v>6</v>
      </c>
      <c r="AR36" s="5">
        <v>73</v>
      </c>
      <c r="AS36" s="5">
        <v>2</v>
      </c>
      <c r="AT36" s="5">
        <v>0</v>
      </c>
      <c r="AU36" s="5">
        <v>173</v>
      </c>
    </row>
    <row r="37" spans="1:47" ht="15" customHeight="1">
      <c r="A37" s="10" t="s">
        <v>157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542</v>
      </c>
      <c r="L37" s="5">
        <v>5</v>
      </c>
      <c r="M37" s="5">
        <v>0</v>
      </c>
      <c r="N37" s="5">
        <v>0</v>
      </c>
      <c r="O37" s="5">
        <v>0</v>
      </c>
      <c r="P37" s="5">
        <v>153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159</v>
      </c>
      <c r="W37" s="5">
        <v>0</v>
      </c>
      <c r="X37" s="5">
        <v>1494</v>
      </c>
      <c r="Y37" s="5">
        <v>0</v>
      </c>
      <c r="Z37" s="5">
        <v>11</v>
      </c>
      <c r="AA37" s="5">
        <v>10</v>
      </c>
      <c r="AB37" s="5">
        <v>0</v>
      </c>
      <c r="AC37" s="5">
        <v>2</v>
      </c>
      <c r="AD37" s="5">
        <v>0</v>
      </c>
      <c r="AE37" s="5">
        <v>1043</v>
      </c>
      <c r="AF37" s="5">
        <v>0</v>
      </c>
      <c r="AG37" s="5">
        <v>43</v>
      </c>
      <c r="AH37" s="5">
        <v>0</v>
      </c>
      <c r="AI37" s="5">
        <v>0</v>
      </c>
      <c r="AJ37" s="5">
        <v>1</v>
      </c>
      <c r="AK37" s="5">
        <v>0</v>
      </c>
      <c r="AL37" s="5">
        <v>50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67</v>
      </c>
      <c r="AS37" s="5">
        <v>0</v>
      </c>
      <c r="AT37" s="5">
        <v>0</v>
      </c>
      <c r="AU37" s="5">
        <v>18</v>
      </c>
    </row>
    <row r="38" spans="1:47" ht="15" customHeight="1">
      <c r="A38" s="10" t="s">
        <v>158</v>
      </c>
      <c r="B38" s="5">
        <v>0</v>
      </c>
      <c r="C38" s="5">
        <v>3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70</v>
      </c>
      <c r="K38" s="5">
        <v>21554</v>
      </c>
      <c r="L38" s="5">
        <v>1049</v>
      </c>
      <c r="M38" s="5">
        <v>0</v>
      </c>
      <c r="N38" s="5">
        <v>0</v>
      </c>
      <c r="O38" s="5">
        <v>39</v>
      </c>
      <c r="P38" s="5">
        <v>113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1774</v>
      </c>
      <c r="Y38" s="5">
        <v>38</v>
      </c>
      <c r="Z38" s="5">
        <v>7</v>
      </c>
      <c r="AA38" s="5">
        <v>10855</v>
      </c>
      <c r="AB38" s="5">
        <v>0</v>
      </c>
      <c r="AC38" s="5">
        <v>2615</v>
      </c>
      <c r="AD38" s="5">
        <v>10</v>
      </c>
      <c r="AE38" s="5">
        <v>820</v>
      </c>
      <c r="AF38" s="5">
        <v>0</v>
      </c>
      <c r="AG38" s="5">
        <v>0</v>
      </c>
      <c r="AH38" s="5">
        <v>0</v>
      </c>
      <c r="AI38" s="5">
        <v>0</v>
      </c>
      <c r="AJ38" s="5">
        <v>48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57</v>
      </c>
      <c r="AS38" s="5">
        <v>0</v>
      </c>
      <c r="AT38" s="5">
        <v>0</v>
      </c>
      <c r="AU38" s="5">
        <v>480</v>
      </c>
    </row>
    <row r="39" spans="1:47" ht="15" customHeight="1">
      <c r="A39" s="12" t="s">
        <v>159</v>
      </c>
      <c r="B39" s="7">
        <v>978</v>
      </c>
      <c r="C39" s="7">
        <v>1005</v>
      </c>
      <c r="D39" s="7">
        <v>1235</v>
      </c>
      <c r="E39" s="7">
        <v>-464</v>
      </c>
      <c r="F39" s="7">
        <v>6513</v>
      </c>
      <c r="G39" s="7">
        <v>602</v>
      </c>
      <c r="H39" s="7">
        <v>313</v>
      </c>
      <c r="I39" s="7">
        <v>-1853</v>
      </c>
      <c r="J39" s="7">
        <v>1609</v>
      </c>
      <c r="K39" s="7">
        <v>20273</v>
      </c>
      <c r="L39" s="7">
        <v>19452</v>
      </c>
      <c r="M39" s="7">
        <v>351</v>
      </c>
      <c r="N39" s="7">
        <v>-245</v>
      </c>
      <c r="O39" s="7">
        <v>3264</v>
      </c>
      <c r="P39" s="7">
        <v>13551</v>
      </c>
      <c r="Q39" s="7">
        <v>1316</v>
      </c>
      <c r="R39" s="7">
        <v>1470</v>
      </c>
      <c r="S39" s="7">
        <v>246</v>
      </c>
      <c r="T39" s="7">
        <v>1</v>
      </c>
      <c r="U39" s="7">
        <v>-655</v>
      </c>
      <c r="V39" s="7">
        <v>2698</v>
      </c>
      <c r="W39" s="7">
        <v>265</v>
      </c>
      <c r="X39" s="7">
        <v>12453</v>
      </c>
      <c r="Y39" s="7">
        <v>9663</v>
      </c>
      <c r="Z39" s="7">
        <v>171</v>
      </c>
      <c r="AA39" s="7">
        <v>7634</v>
      </c>
      <c r="AB39" s="7">
        <v>956</v>
      </c>
      <c r="AC39" s="7">
        <v>17183</v>
      </c>
      <c r="AD39" s="7">
        <v>-2121</v>
      </c>
      <c r="AE39" s="7">
        <v>58374</v>
      </c>
      <c r="AF39" s="7">
        <v>2221</v>
      </c>
      <c r="AG39" s="7">
        <v>1875</v>
      </c>
      <c r="AH39" s="7">
        <v>896</v>
      </c>
      <c r="AI39" s="7">
        <v>731</v>
      </c>
      <c r="AJ39" s="7">
        <v>3889</v>
      </c>
      <c r="AK39" s="7">
        <v>248</v>
      </c>
      <c r="AL39" s="7">
        <v>1167</v>
      </c>
      <c r="AM39" s="7">
        <v>66</v>
      </c>
      <c r="AN39" s="7">
        <v>2122</v>
      </c>
      <c r="AO39" s="7">
        <v>64</v>
      </c>
      <c r="AP39" s="7">
        <v>108</v>
      </c>
      <c r="AQ39" s="7">
        <v>946</v>
      </c>
      <c r="AR39" s="7">
        <v>385</v>
      </c>
      <c r="AS39" s="7">
        <v>4338</v>
      </c>
      <c r="AT39" s="7">
        <v>49</v>
      </c>
      <c r="AU39" s="7">
        <v>-1836</v>
      </c>
    </row>
    <row r="40" spans="1:47" ht="15" customHeight="1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</row>
    <row r="41" spans="1:47" ht="15" customHeight="1">
      <c r="A41" s="16" t="s">
        <v>160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</row>
    <row r="42" spans="1:47" ht="15" customHeight="1">
      <c r="A42" s="11" t="s">
        <v>54</v>
      </c>
      <c r="B42" s="6">
        <v>874</v>
      </c>
      <c r="C42" s="6">
        <v>9009</v>
      </c>
      <c r="D42" s="6">
        <v>7842</v>
      </c>
      <c r="E42" s="6">
        <v>560</v>
      </c>
      <c r="F42" s="6">
        <v>32308</v>
      </c>
      <c r="G42" s="6">
        <v>5499</v>
      </c>
      <c r="H42" s="6">
        <v>5264</v>
      </c>
      <c r="I42" s="6">
        <v>10325</v>
      </c>
      <c r="J42" s="6">
        <v>6266</v>
      </c>
      <c r="K42" s="6">
        <v>113128</v>
      </c>
      <c r="L42" s="6">
        <v>72504</v>
      </c>
      <c r="M42" s="6">
        <v>99</v>
      </c>
      <c r="N42" s="6">
        <v>1643</v>
      </c>
      <c r="O42" s="6">
        <v>25447</v>
      </c>
      <c r="P42" s="6">
        <v>55290</v>
      </c>
      <c r="Q42" s="6">
        <v>6287</v>
      </c>
      <c r="R42" s="6">
        <v>5819</v>
      </c>
      <c r="S42" s="6">
        <v>4116</v>
      </c>
      <c r="T42" s="6">
        <v>453</v>
      </c>
      <c r="U42" s="6">
        <v>1391</v>
      </c>
      <c r="V42" s="6">
        <v>29690</v>
      </c>
      <c r="W42" s="6">
        <v>601</v>
      </c>
      <c r="X42" s="6">
        <v>62372</v>
      </c>
      <c r="Y42" s="6">
        <v>30611</v>
      </c>
      <c r="Z42" s="6">
        <v>558</v>
      </c>
      <c r="AA42" s="6">
        <v>134872</v>
      </c>
      <c r="AB42" s="6">
        <v>944</v>
      </c>
      <c r="AC42" s="6">
        <v>86177</v>
      </c>
      <c r="AD42" s="6">
        <v>27968</v>
      </c>
      <c r="AE42" s="6">
        <v>208930</v>
      </c>
      <c r="AF42" s="6">
        <v>3225</v>
      </c>
      <c r="AG42" s="6">
        <v>1895</v>
      </c>
      <c r="AH42" s="6">
        <v>2858</v>
      </c>
      <c r="AI42" s="6">
        <v>4048</v>
      </c>
      <c r="AJ42" s="6">
        <v>26630</v>
      </c>
      <c r="AK42" s="6">
        <v>1259</v>
      </c>
      <c r="AL42" s="6">
        <v>2785</v>
      </c>
      <c r="AM42" s="6">
        <v>1198</v>
      </c>
      <c r="AN42" s="6">
        <v>2375</v>
      </c>
      <c r="AO42" s="6">
        <v>1596</v>
      </c>
      <c r="AP42" s="6">
        <v>650</v>
      </c>
      <c r="AQ42" s="6">
        <v>1937</v>
      </c>
      <c r="AR42" s="6">
        <v>5744</v>
      </c>
      <c r="AS42" s="6">
        <v>19569</v>
      </c>
      <c r="AT42" s="6">
        <v>158</v>
      </c>
      <c r="AU42" s="6">
        <v>22687</v>
      </c>
    </row>
    <row r="43" spans="1:47" ht="15" customHeight="1">
      <c r="A43" s="10" t="s">
        <v>55</v>
      </c>
      <c r="B43" s="5">
        <v>1449</v>
      </c>
      <c r="C43" s="5">
        <v>3681</v>
      </c>
      <c r="D43" s="5">
        <v>1588</v>
      </c>
      <c r="E43" s="5">
        <v>219</v>
      </c>
      <c r="F43" s="5">
        <v>6988</v>
      </c>
      <c r="G43" s="5">
        <v>2214</v>
      </c>
      <c r="H43" s="5">
        <v>187</v>
      </c>
      <c r="I43" s="5">
        <v>2579</v>
      </c>
      <c r="J43" s="5">
        <v>4646</v>
      </c>
      <c r="K43" s="5">
        <v>158205</v>
      </c>
      <c r="L43" s="5">
        <v>30917</v>
      </c>
      <c r="M43" s="5">
        <v>3269</v>
      </c>
      <c r="N43" s="5">
        <v>646</v>
      </c>
      <c r="O43" s="5">
        <v>7309</v>
      </c>
      <c r="P43" s="5">
        <v>11205</v>
      </c>
      <c r="Q43" s="5">
        <v>4744</v>
      </c>
      <c r="R43" s="5">
        <v>171</v>
      </c>
      <c r="S43" s="5">
        <v>381</v>
      </c>
      <c r="T43" s="5">
        <v>-35</v>
      </c>
      <c r="U43" s="5">
        <v>439</v>
      </c>
      <c r="V43" s="5">
        <v>9757</v>
      </c>
      <c r="W43" s="5">
        <v>140</v>
      </c>
      <c r="X43" s="5">
        <v>29438</v>
      </c>
      <c r="Y43" s="5">
        <v>12259</v>
      </c>
      <c r="Z43" s="5">
        <v>250</v>
      </c>
      <c r="AA43" s="5">
        <v>36100</v>
      </c>
      <c r="AB43" s="5">
        <v>2592</v>
      </c>
      <c r="AC43" s="5">
        <v>24860</v>
      </c>
      <c r="AD43" s="5">
        <v>8168</v>
      </c>
      <c r="AE43" s="5">
        <v>48162</v>
      </c>
      <c r="AF43" s="5">
        <v>1245</v>
      </c>
      <c r="AG43" s="5">
        <v>4063</v>
      </c>
      <c r="AH43" s="5">
        <v>95</v>
      </c>
      <c r="AI43" s="5">
        <v>1778</v>
      </c>
      <c r="AJ43" s="5">
        <v>4727</v>
      </c>
      <c r="AK43" s="5">
        <v>207</v>
      </c>
      <c r="AL43" s="5">
        <v>1236</v>
      </c>
      <c r="AM43" s="5">
        <v>496</v>
      </c>
      <c r="AN43" s="5">
        <v>2354</v>
      </c>
      <c r="AO43" s="5">
        <v>429</v>
      </c>
      <c r="AP43" s="5">
        <v>64</v>
      </c>
      <c r="AQ43" s="5">
        <v>-3</v>
      </c>
      <c r="AR43" s="5">
        <v>2842</v>
      </c>
      <c r="AS43" s="5">
        <v>2132</v>
      </c>
      <c r="AT43" s="5">
        <v>79</v>
      </c>
      <c r="AU43" s="5">
        <v>9096</v>
      </c>
    </row>
    <row r="44" spans="1:47" ht="15" customHeight="1">
      <c r="A44" s="10" t="s">
        <v>56</v>
      </c>
      <c r="B44" s="5">
        <v>2323</v>
      </c>
      <c r="C44" s="5">
        <v>12690</v>
      </c>
      <c r="D44" s="5">
        <v>9430</v>
      </c>
      <c r="E44" s="5">
        <v>779</v>
      </c>
      <c r="F44" s="5">
        <v>39296</v>
      </c>
      <c r="G44" s="5">
        <v>7713</v>
      </c>
      <c r="H44" s="5">
        <v>5451</v>
      </c>
      <c r="I44" s="5">
        <v>12904</v>
      </c>
      <c r="J44" s="5">
        <v>10912</v>
      </c>
      <c r="K44" s="5">
        <v>271333</v>
      </c>
      <c r="L44" s="5">
        <v>103421</v>
      </c>
      <c r="M44" s="5">
        <v>3368</v>
      </c>
      <c r="N44" s="5">
        <v>2289</v>
      </c>
      <c r="O44" s="5">
        <v>32756</v>
      </c>
      <c r="P44" s="5">
        <v>66495</v>
      </c>
      <c r="Q44" s="5">
        <v>11031</v>
      </c>
      <c r="R44" s="5">
        <v>5990</v>
      </c>
      <c r="S44" s="5">
        <v>4497</v>
      </c>
      <c r="T44" s="5">
        <v>418</v>
      </c>
      <c r="U44" s="5">
        <v>1830</v>
      </c>
      <c r="V44" s="5">
        <v>39447</v>
      </c>
      <c r="W44" s="5">
        <v>741</v>
      </c>
      <c r="X44" s="5">
        <v>91810</v>
      </c>
      <c r="Y44" s="5">
        <v>42870</v>
      </c>
      <c r="Z44" s="5">
        <v>808</v>
      </c>
      <c r="AA44" s="5">
        <v>170972</v>
      </c>
      <c r="AB44" s="5">
        <v>3536</v>
      </c>
      <c r="AC44" s="5">
        <v>111037</v>
      </c>
      <c r="AD44" s="5">
        <v>36136</v>
      </c>
      <c r="AE44" s="5">
        <v>257092</v>
      </c>
      <c r="AF44" s="5">
        <v>4470</v>
      </c>
      <c r="AG44" s="5">
        <v>5958</v>
      </c>
      <c r="AH44" s="5">
        <v>2953</v>
      </c>
      <c r="AI44" s="5">
        <v>5826</v>
      </c>
      <c r="AJ44" s="5">
        <v>31357</v>
      </c>
      <c r="AK44" s="5">
        <v>1466</v>
      </c>
      <c r="AL44" s="5">
        <v>4021</v>
      </c>
      <c r="AM44" s="5">
        <v>1694</v>
      </c>
      <c r="AN44" s="5">
        <v>4729</v>
      </c>
      <c r="AO44" s="5">
        <v>2025</v>
      </c>
      <c r="AP44" s="5">
        <v>714</v>
      </c>
      <c r="AQ44" s="5">
        <v>1934</v>
      </c>
      <c r="AR44" s="5">
        <v>8586</v>
      </c>
      <c r="AS44" s="5">
        <v>21701</v>
      </c>
      <c r="AT44" s="5">
        <v>237</v>
      </c>
      <c r="AU44" s="5">
        <v>31783</v>
      </c>
    </row>
    <row r="45" spans="1:47" ht="15" customHeight="1">
      <c r="A45" s="10" t="s">
        <v>57</v>
      </c>
      <c r="B45" s="5">
        <v>1069</v>
      </c>
      <c r="C45" s="5">
        <v>7688</v>
      </c>
      <c r="D45" s="5">
        <v>6327</v>
      </c>
      <c r="E45" s="5">
        <v>658</v>
      </c>
      <c r="F45" s="5">
        <v>21373</v>
      </c>
      <c r="G45" s="5">
        <v>4757</v>
      </c>
      <c r="H45" s="5">
        <v>3631</v>
      </c>
      <c r="I45" s="5">
        <v>11951</v>
      </c>
      <c r="J45" s="5">
        <v>7196</v>
      </c>
      <c r="K45" s="5">
        <v>120285</v>
      </c>
      <c r="L45" s="5">
        <v>60101</v>
      </c>
      <c r="M45" s="5">
        <v>1540</v>
      </c>
      <c r="N45" s="5">
        <v>1527</v>
      </c>
      <c r="O45" s="5">
        <v>23735</v>
      </c>
      <c r="P45" s="5">
        <v>35572</v>
      </c>
      <c r="Q45" s="5">
        <v>5334</v>
      </c>
      <c r="R45" s="5">
        <v>2198</v>
      </c>
      <c r="S45" s="5">
        <v>2330</v>
      </c>
      <c r="T45" s="5">
        <v>129</v>
      </c>
      <c r="U45" s="5">
        <v>1827</v>
      </c>
      <c r="V45" s="5">
        <v>27244</v>
      </c>
      <c r="W45" s="5">
        <v>315</v>
      </c>
      <c r="X45" s="5">
        <v>62966</v>
      </c>
      <c r="Y45" s="5">
        <v>27041</v>
      </c>
      <c r="Z45" s="5">
        <v>411</v>
      </c>
      <c r="AA45" s="5">
        <v>99932</v>
      </c>
      <c r="AB45" s="5">
        <v>1166</v>
      </c>
      <c r="AC45" s="5">
        <v>61849</v>
      </c>
      <c r="AD45" s="5">
        <v>20886</v>
      </c>
      <c r="AE45" s="5">
        <v>120798</v>
      </c>
      <c r="AF45" s="5">
        <v>775</v>
      </c>
      <c r="AG45" s="5">
        <v>2543</v>
      </c>
      <c r="AH45" s="5">
        <v>1669</v>
      </c>
      <c r="AI45" s="5">
        <v>5351</v>
      </c>
      <c r="AJ45" s="5">
        <v>19464</v>
      </c>
      <c r="AK45" s="5">
        <v>608</v>
      </c>
      <c r="AL45" s="5">
        <v>1822</v>
      </c>
      <c r="AM45" s="5">
        <v>1234</v>
      </c>
      <c r="AN45" s="5">
        <v>1876</v>
      </c>
      <c r="AO45" s="5">
        <v>1380</v>
      </c>
      <c r="AP45" s="5">
        <v>553</v>
      </c>
      <c r="AQ45" s="5">
        <v>537</v>
      </c>
      <c r="AR45" s="5">
        <v>5391</v>
      </c>
      <c r="AS45" s="5">
        <v>13835</v>
      </c>
      <c r="AT45" s="5">
        <v>144</v>
      </c>
      <c r="AU45" s="5">
        <v>22899</v>
      </c>
    </row>
    <row r="46" spans="1:47" ht="15" customHeight="1">
      <c r="A46" s="10" t="s">
        <v>196</v>
      </c>
      <c r="B46" s="5">
        <v>1254</v>
      </c>
      <c r="C46" s="5">
        <v>5002</v>
      </c>
      <c r="D46" s="5">
        <v>3103</v>
      </c>
      <c r="E46" s="5">
        <v>121</v>
      </c>
      <c r="F46" s="5">
        <v>17923</v>
      </c>
      <c r="G46" s="5">
        <v>2956</v>
      </c>
      <c r="H46" s="5">
        <v>1820</v>
      </c>
      <c r="I46" s="5">
        <v>953</v>
      </c>
      <c r="J46" s="5">
        <v>3716</v>
      </c>
      <c r="K46" s="5">
        <v>151048</v>
      </c>
      <c r="L46" s="5">
        <v>43320</v>
      </c>
      <c r="M46" s="5">
        <v>1828</v>
      </c>
      <c r="N46" s="5">
        <v>762</v>
      </c>
      <c r="O46" s="5">
        <v>9021</v>
      </c>
      <c r="P46" s="5">
        <v>30923</v>
      </c>
      <c r="Q46" s="5">
        <v>5697</v>
      </c>
      <c r="R46" s="5">
        <v>3792</v>
      </c>
      <c r="S46" s="5">
        <v>2167</v>
      </c>
      <c r="T46" s="5">
        <v>289</v>
      </c>
      <c r="U46" s="5">
        <v>3</v>
      </c>
      <c r="V46" s="5">
        <v>12203</v>
      </c>
      <c r="W46" s="5">
        <v>426</v>
      </c>
      <c r="X46" s="5">
        <v>28844</v>
      </c>
      <c r="Y46" s="5">
        <v>15829</v>
      </c>
      <c r="Z46" s="5">
        <v>397</v>
      </c>
      <c r="AA46" s="5">
        <v>71040</v>
      </c>
      <c r="AB46" s="5">
        <v>2370</v>
      </c>
      <c r="AC46" s="5">
        <v>49188</v>
      </c>
      <c r="AD46" s="5">
        <v>15250</v>
      </c>
      <c r="AE46" s="5">
        <v>136294</v>
      </c>
      <c r="AF46" s="5">
        <v>3695</v>
      </c>
      <c r="AG46" s="5">
        <v>3415</v>
      </c>
      <c r="AH46" s="5">
        <v>1284</v>
      </c>
      <c r="AI46" s="5">
        <v>475</v>
      </c>
      <c r="AJ46" s="5">
        <v>11893</v>
      </c>
      <c r="AK46" s="5">
        <v>858</v>
      </c>
      <c r="AL46" s="5">
        <v>2199</v>
      </c>
      <c r="AM46" s="5">
        <v>460</v>
      </c>
      <c r="AN46" s="5">
        <v>2853</v>
      </c>
      <c r="AO46" s="5">
        <v>645</v>
      </c>
      <c r="AP46" s="5">
        <v>161</v>
      </c>
      <c r="AQ46" s="5">
        <v>1397</v>
      </c>
      <c r="AR46" s="5">
        <v>3195</v>
      </c>
      <c r="AS46" s="5">
        <v>7866</v>
      </c>
      <c r="AT46" s="5">
        <v>93</v>
      </c>
      <c r="AU46" s="5">
        <v>8884</v>
      </c>
    </row>
    <row r="47" spans="1:47" ht="15" customHeight="1">
      <c r="A47" s="10" t="s">
        <v>197</v>
      </c>
      <c r="B47" s="5">
        <v>794</v>
      </c>
      <c r="C47" s="5">
        <v>188</v>
      </c>
      <c r="D47" s="5">
        <v>213</v>
      </c>
      <c r="E47" s="5">
        <v>162</v>
      </c>
      <c r="F47" s="5">
        <v>2970</v>
      </c>
      <c r="G47" s="5">
        <v>1063</v>
      </c>
      <c r="H47" s="5">
        <v>898</v>
      </c>
      <c r="I47" s="5">
        <v>3137</v>
      </c>
      <c r="J47" s="5">
        <v>1479</v>
      </c>
      <c r="K47" s="5">
        <v>20954</v>
      </c>
      <c r="L47" s="5">
        <v>7147</v>
      </c>
      <c r="M47" s="5">
        <v>1389</v>
      </c>
      <c r="N47" s="5">
        <v>3</v>
      </c>
      <c r="O47" s="5">
        <v>1179</v>
      </c>
      <c r="P47" s="5">
        <v>11508</v>
      </c>
      <c r="Q47" s="5">
        <v>-59</v>
      </c>
      <c r="R47" s="5">
        <v>-1</v>
      </c>
      <c r="S47" s="5">
        <v>0</v>
      </c>
      <c r="T47" s="5">
        <v>299</v>
      </c>
      <c r="U47" s="5">
        <v>1137</v>
      </c>
      <c r="V47" s="5">
        <v>6858</v>
      </c>
      <c r="W47" s="5">
        <v>27</v>
      </c>
      <c r="X47" s="5">
        <v>18693</v>
      </c>
      <c r="Y47" s="5">
        <v>3355</v>
      </c>
      <c r="Z47" s="5">
        <v>77</v>
      </c>
      <c r="AA47" s="5">
        <v>22247</v>
      </c>
      <c r="AB47" s="5">
        <v>182</v>
      </c>
      <c r="AC47" s="5">
        <v>16111</v>
      </c>
      <c r="AD47" s="5">
        <v>11094</v>
      </c>
      <c r="AE47" s="5">
        <v>15173</v>
      </c>
      <c r="AF47" s="5">
        <v>-15</v>
      </c>
      <c r="AG47" s="5">
        <v>1189</v>
      </c>
      <c r="AH47" s="5">
        <v>125</v>
      </c>
      <c r="AI47" s="5">
        <v>1681</v>
      </c>
      <c r="AJ47" s="5">
        <v>6832</v>
      </c>
      <c r="AK47" s="5">
        <v>7</v>
      </c>
      <c r="AL47" s="5">
        <v>1589</v>
      </c>
      <c r="AM47" s="5">
        <v>77</v>
      </c>
      <c r="AN47" s="5">
        <v>1113</v>
      </c>
      <c r="AO47" s="5">
        <v>255</v>
      </c>
      <c r="AP47" s="5">
        <v>197</v>
      </c>
      <c r="AQ47" s="5">
        <v>1</v>
      </c>
      <c r="AR47" s="5">
        <v>732</v>
      </c>
      <c r="AS47" s="5">
        <v>1758</v>
      </c>
      <c r="AT47" s="5">
        <v>17</v>
      </c>
      <c r="AU47" s="5">
        <v>2370</v>
      </c>
    </row>
    <row r="48" spans="1:47" ht="15" customHeight="1">
      <c r="A48" s="10" t="s">
        <v>58</v>
      </c>
      <c r="B48" s="5">
        <v>2048</v>
      </c>
      <c r="C48" s="5">
        <v>5190</v>
      </c>
      <c r="D48" s="5">
        <v>3316</v>
      </c>
      <c r="E48" s="5">
        <v>283</v>
      </c>
      <c r="F48" s="5">
        <v>20893</v>
      </c>
      <c r="G48" s="5">
        <v>4019</v>
      </c>
      <c r="H48" s="5">
        <v>2718</v>
      </c>
      <c r="I48" s="5">
        <v>4090</v>
      </c>
      <c r="J48" s="5">
        <v>5195</v>
      </c>
      <c r="K48" s="5">
        <v>172002</v>
      </c>
      <c r="L48" s="5">
        <v>50467</v>
      </c>
      <c r="M48" s="5">
        <v>3217</v>
      </c>
      <c r="N48" s="5">
        <v>765</v>
      </c>
      <c r="O48" s="5">
        <v>10200</v>
      </c>
      <c r="P48" s="5">
        <v>42431</v>
      </c>
      <c r="Q48" s="5">
        <v>5638</v>
      </c>
      <c r="R48" s="5">
        <v>3791</v>
      </c>
      <c r="S48" s="5">
        <v>2167</v>
      </c>
      <c r="T48" s="5">
        <v>588</v>
      </c>
      <c r="U48" s="5">
        <v>1140</v>
      </c>
      <c r="V48" s="5">
        <v>19061</v>
      </c>
      <c r="W48" s="5">
        <v>453</v>
      </c>
      <c r="X48" s="5">
        <v>47537</v>
      </c>
      <c r="Y48" s="5">
        <v>19184</v>
      </c>
      <c r="Z48" s="5">
        <v>474</v>
      </c>
      <c r="AA48" s="5">
        <v>93287</v>
      </c>
      <c r="AB48" s="5">
        <v>2552</v>
      </c>
      <c r="AC48" s="5">
        <v>65299</v>
      </c>
      <c r="AD48" s="5">
        <v>26344</v>
      </c>
      <c r="AE48" s="5">
        <v>151467</v>
      </c>
      <c r="AF48" s="5">
        <v>3680</v>
      </c>
      <c r="AG48" s="5">
        <v>4604</v>
      </c>
      <c r="AH48" s="5">
        <v>1409</v>
      </c>
      <c r="AI48" s="5">
        <v>2156</v>
      </c>
      <c r="AJ48" s="5">
        <v>18725</v>
      </c>
      <c r="AK48" s="5">
        <v>865</v>
      </c>
      <c r="AL48" s="5">
        <v>3788</v>
      </c>
      <c r="AM48" s="5">
        <v>537</v>
      </c>
      <c r="AN48" s="5">
        <v>3966</v>
      </c>
      <c r="AO48" s="5">
        <v>900</v>
      </c>
      <c r="AP48" s="5">
        <v>358</v>
      </c>
      <c r="AQ48" s="5">
        <v>1398</v>
      </c>
      <c r="AR48" s="5">
        <v>3927</v>
      </c>
      <c r="AS48" s="5">
        <v>9624</v>
      </c>
      <c r="AT48" s="5">
        <v>110</v>
      </c>
      <c r="AU48" s="5">
        <v>11254</v>
      </c>
    </row>
    <row r="49" spans="1:47" ht="15" customHeight="1">
      <c r="A49" s="10" t="s">
        <v>198</v>
      </c>
      <c r="B49" s="5">
        <v>0</v>
      </c>
      <c r="C49" s="5">
        <v>-2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1047</v>
      </c>
      <c r="K49" s="5">
        <v>-20715</v>
      </c>
      <c r="L49" s="5">
        <v>-821</v>
      </c>
      <c r="M49" s="5">
        <v>0</v>
      </c>
      <c r="N49" s="5">
        <v>0</v>
      </c>
      <c r="O49" s="5">
        <v>80</v>
      </c>
      <c r="P49" s="5">
        <v>541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816</v>
      </c>
      <c r="W49" s="5">
        <v>0</v>
      </c>
      <c r="X49" s="5">
        <v>-428</v>
      </c>
      <c r="Y49" s="5">
        <v>660</v>
      </c>
      <c r="Z49" s="5">
        <v>84</v>
      </c>
      <c r="AA49" s="5">
        <v>-10854</v>
      </c>
      <c r="AB49" s="5">
        <v>0</v>
      </c>
      <c r="AC49" s="5">
        <v>-2616</v>
      </c>
      <c r="AD49" s="5">
        <v>57</v>
      </c>
      <c r="AE49" s="5">
        <v>7621</v>
      </c>
      <c r="AF49" s="5">
        <v>0</v>
      </c>
      <c r="AG49" s="5">
        <v>107</v>
      </c>
      <c r="AH49" s="5">
        <v>0</v>
      </c>
      <c r="AI49" s="5">
        <v>0</v>
      </c>
      <c r="AJ49" s="5">
        <v>-49</v>
      </c>
      <c r="AK49" s="5">
        <v>0</v>
      </c>
      <c r="AL49" s="5">
        <v>-49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-104</v>
      </c>
      <c r="AS49" s="5">
        <v>0</v>
      </c>
      <c r="AT49" s="5">
        <v>0</v>
      </c>
      <c r="AU49" s="5">
        <v>-490</v>
      </c>
    </row>
    <row r="50" spans="1:47" ht="15" customHeight="1">
      <c r="A50" s="10" t="s">
        <v>199</v>
      </c>
      <c r="B50" s="5">
        <v>549</v>
      </c>
      <c r="C50" s="5">
        <v>4147</v>
      </c>
      <c r="D50" s="5">
        <v>2062</v>
      </c>
      <c r="E50" s="5">
        <v>747</v>
      </c>
      <c r="F50" s="5">
        <v>14380</v>
      </c>
      <c r="G50" s="5">
        <v>2974</v>
      </c>
      <c r="H50" s="5">
        <v>2205</v>
      </c>
      <c r="I50" s="5">
        <v>5943</v>
      </c>
      <c r="J50" s="5">
        <v>4206</v>
      </c>
      <c r="K50" s="5">
        <v>124179</v>
      </c>
      <c r="L50" s="5">
        <v>24510</v>
      </c>
      <c r="M50" s="5">
        <v>2696</v>
      </c>
      <c r="N50" s="5">
        <v>1010</v>
      </c>
      <c r="O50" s="5">
        <v>6920</v>
      </c>
      <c r="P50" s="5">
        <v>25152</v>
      </c>
      <c r="Q50" s="5">
        <v>4322</v>
      </c>
      <c r="R50" s="5">
        <v>1357</v>
      </c>
      <c r="S50" s="5">
        <v>1811</v>
      </c>
      <c r="T50" s="5">
        <v>586</v>
      </c>
      <c r="U50" s="5">
        <v>1779</v>
      </c>
      <c r="V50" s="5">
        <v>16913</v>
      </c>
      <c r="W50" s="5">
        <v>13</v>
      </c>
      <c r="X50" s="5">
        <v>32853</v>
      </c>
      <c r="Y50" s="5">
        <v>9703</v>
      </c>
      <c r="Z50" s="5">
        <v>306</v>
      </c>
      <c r="AA50" s="5">
        <v>69340</v>
      </c>
      <c r="AB50" s="5">
        <v>919</v>
      </c>
      <c r="AC50" s="5">
        <v>38654</v>
      </c>
      <c r="AD50" s="5">
        <v>26565</v>
      </c>
      <c r="AE50" s="5">
        <v>79240</v>
      </c>
      <c r="AF50" s="5">
        <v>178</v>
      </c>
      <c r="AG50" s="5">
        <v>2050</v>
      </c>
      <c r="AH50" s="5">
        <v>97</v>
      </c>
      <c r="AI50" s="5">
        <v>1354</v>
      </c>
      <c r="AJ50" s="5">
        <v>13847</v>
      </c>
      <c r="AK50" s="5">
        <v>617</v>
      </c>
      <c r="AL50" s="5">
        <v>2335</v>
      </c>
      <c r="AM50" s="5">
        <v>471</v>
      </c>
      <c r="AN50" s="5">
        <v>1842</v>
      </c>
      <c r="AO50" s="5">
        <v>783</v>
      </c>
      <c r="AP50" s="5">
        <v>246</v>
      </c>
      <c r="AQ50" s="5">
        <v>213</v>
      </c>
      <c r="AR50" s="5">
        <v>3388</v>
      </c>
      <c r="AS50" s="5">
        <v>5286</v>
      </c>
      <c r="AT50" s="5">
        <v>54</v>
      </c>
      <c r="AU50" s="5">
        <v>12053</v>
      </c>
    </row>
    <row r="51" spans="1:47" ht="15" customHeight="1">
      <c r="A51" s="10" t="s">
        <v>59</v>
      </c>
      <c r="B51" s="5">
        <v>521</v>
      </c>
      <c r="C51" s="5">
        <v>36</v>
      </c>
      <c r="D51" s="5">
        <v>19</v>
      </c>
      <c r="E51" s="5">
        <v>0</v>
      </c>
      <c r="F51" s="5">
        <v>0</v>
      </c>
      <c r="G51" s="5">
        <v>443</v>
      </c>
      <c r="H51" s="5">
        <v>200</v>
      </c>
      <c r="I51" s="5">
        <v>0</v>
      </c>
      <c r="J51" s="5">
        <v>427</v>
      </c>
      <c r="K51" s="5">
        <v>6835</v>
      </c>
      <c r="L51" s="5">
        <v>5684</v>
      </c>
      <c r="M51" s="5">
        <v>170</v>
      </c>
      <c r="N51" s="5">
        <v>0</v>
      </c>
      <c r="O51" s="5">
        <v>96</v>
      </c>
      <c r="P51" s="5">
        <v>4269</v>
      </c>
      <c r="Q51" s="5">
        <v>0</v>
      </c>
      <c r="R51" s="5">
        <v>964</v>
      </c>
      <c r="S51" s="5">
        <v>110</v>
      </c>
      <c r="T51" s="5">
        <v>1</v>
      </c>
      <c r="U51" s="5">
        <v>16</v>
      </c>
      <c r="V51" s="5">
        <v>266</v>
      </c>
      <c r="W51" s="5">
        <v>175</v>
      </c>
      <c r="X51" s="5">
        <v>1803</v>
      </c>
      <c r="Y51" s="5">
        <v>478</v>
      </c>
      <c r="Z51" s="5">
        <v>81</v>
      </c>
      <c r="AA51" s="5">
        <v>5459</v>
      </c>
      <c r="AB51" s="5">
        <v>677</v>
      </c>
      <c r="AC51" s="5">
        <v>6846</v>
      </c>
      <c r="AD51" s="5">
        <v>1957</v>
      </c>
      <c r="AE51" s="5">
        <v>21474</v>
      </c>
      <c r="AF51" s="5">
        <v>1281</v>
      </c>
      <c r="AG51" s="5">
        <v>786</v>
      </c>
      <c r="AH51" s="5">
        <v>416</v>
      </c>
      <c r="AI51" s="5">
        <v>71</v>
      </c>
      <c r="AJ51" s="5">
        <v>940</v>
      </c>
      <c r="AK51" s="5">
        <v>0</v>
      </c>
      <c r="AL51" s="5">
        <v>237</v>
      </c>
      <c r="AM51" s="5">
        <v>0</v>
      </c>
      <c r="AN51" s="5">
        <v>2</v>
      </c>
      <c r="AO51" s="5">
        <v>53</v>
      </c>
      <c r="AP51" s="5">
        <v>4</v>
      </c>
      <c r="AQ51" s="5">
        <v>239</v>
      </c>
      <c r="AR51" s="5">
        <v>50</v>
      </c>
      <c r="AS51" s="5">
        <v>0</v>
      </c>
      <c r="AT51" s="5">
        <v>7</v>
      </c>
      <c r="AU51" s="5">
        <v>547</v>
      </c>
    </row>
    <row r="52" spans="1:47" ht="15" customHeight="1">
      <c r="A52" s="12" t="s">
        <v>200</v>
      </c>
      <c r="B52" s="7">
        <v>978</v>
      </c>
      <c r="C52" s="7">
        <v>1005</v>
      </c>
      <c r="D52" s="7">
        <v>1235</v>
      </c>
      <c r="E52" s="7">
        <v>-464</v>
      </c>
      <c r="F52" s="7">
        <v>6513</v>
      </c>
      <c r="G52" s="7">
        <v>602</v>
      </c>
      <c r="H52" s="7">
        <v>313</v>
      </c>
      <c r="I52" s="7">
        <v>-1853</v>
      </c>
      <c r="J52" s="7">
        <v>1609</v>
      </c>
      <c r="K52" s="7">
        <v>20273</v>
      </c>
      <c r="L52" s="7">
        <v>19452</v>
      </c>
      <c r="M52" s="7">
        <v>351</v>
      </c>
      <c r="N52" s="7">
        <v>-245</v>
      </c>
      <c r="O52" s="7">
        <v>3264</v>
      </c>
      <c r="P52" s="7">
        <v>13551</v>
      </c>
      <c r="Q52" s="7">
        <v>1316</v>
      </c>
      <c r="R52" s="7">
        <v>1470</v>
      </c>
      <c r="S52" s="7">
        <v>246</v>
      </c>
      <c r="T52" s="7">
        <v>1</v>
      </c>
      <c r="U52" s="7">
        <v>-655</v>
      </c>
      <c r="V52" s="7">
        <v>2698</v>
      </c>
      <c r="W52" s="7">
        <v>265</v>
      </c>
      <c r="X52" s="7">
        <v>12453</v>
      </c>
      <c r="Y52" s="7">
        <v>9663</v>
      </c>
      <c r="Z52" s="7">
        <v>171</v>
      </c>
      <c r="AA52" s="7">
        <v>7634</v>
      </c>
      <c r="AB52" s="7">
        <v>956</v>
      </c>
      <c r="AC52" s="7">
        <v>17183</v>
      </c>
      <c r="AD52" s="7">
        <v>-2121</v>
      </c>
      <c r="AE52" s="7">
        <v>58374</v>
      </c>
      <c r="AF52" s="7">
        <v>2221</v>
      </c>
      <c r="AG52" s="7">
        <v>1875</v>
      </c>
      <c r="AH52" s="7">
        <v>896</v>
      </c>
      <c r="AI52" s="7">
        <v>731</v>
      </c>
      <c r="AJ52" s="7">
        <v>3889</v>
      </c>
      <c r="AK52" s="7">
        <v>248</v>
      </c>
      <c r="AL52" s="7">
        <v>1167</v>
      </c>
      <c r="AM52" s="7">
        <v>66</v>
      </c>
      <c r="AN52" s="7">
        <v>2122</v>
      </c>
      <c r="AO52" s="7">
        <v>64</v>
      </c>
      <c r="AP52" s="7">
        <v>108</v>
      </c>
      <c r="AQ52" s="7">
        <v>946</v>
      </c>
      <c r="AR52" s="7">
        <v>385</v>
      </c>
      <c r="AS52" s="7">
        <v>4338</v>
      </c>
      <c r="AT52" s="7">
        <v>49</v>
      </c>
      <c r="AU52" s="7">
        <v>-1836</v>
      </c>
    </row>
    <row r="53" spans="1:47" ht="15" customHeight="1"/>
    <row r="54" spans="1:47" ht="15" customHeight="1">
      <c r="A54" s="2" t="s">
        <v>193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</row>
  </sheetData>
  <printOptions horizontalCentered="1" verticalCentered="1"/>
  <pageMargins left="0.74803149606299213" right="0.74803149606299213" top="0.52" bottom="0.5" header="0.5" footer="0.5"/>
  <pageSetup paperSize="9" scale="89" orientation="portrait" horizontalDpi="300" verticalDpi="300" copies="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lha31">
    <pageSetUpPr fitToPage="1"/>
  </sheetPr>
  <dimension ref="A1:AT56"/>
  <sheetViews>
    <sheetView showGridLines="0" workbookViewId="0">
      <selection activeCell="B55" sqref="B55:BA55"/>
    </sheetView>
  </sheetViews>
  <sheetFormatPr defaultRowHeight="12.75"/>
  <cols>
    <col min="1" max="1" width="29.7109375" style="2" customWidth="1"/>
    <col min="2" max="46" width="9.7109375" style="2" customWidth="1"/>
    <col min="256" max="256" width="29.7109375" customWidth="1"/>
    <col min="257" max="257" width="3.28515625" customWidth="1"/>
    <col min="302" max="302" width="11" customWidth="1"/>
    <col min="512" max="512" width="29.7109375" customWidth="1"/>
    <col min="513" max="513" width="3.28515625" customWidth="1"/>
    <col min="558" max="558" width="11" customWidth="1"/>
    <col min="768" max="768" width="29.7109375" customWidth="1"/>
    <col min="769" max="769" width="3.28515625" customWidth="1"/>
    <col min="814" max="814" width="11" customWidth="1"/>
    <col min="1024" max="1024" width="29.7109375" customWidth="1"/>
    <col min="1025" max="1025" width="3.28515625" customWidth="1"/>
    <col min="1070" max="1070" width="11" customWidth="1"/>
    <col min="1280" max="1280" width="29.7109375" customWidth="1"/>
    <col min="1281" max="1281" width="3.28515625" customWidth="1"/>
    <col min="1326" max="1326" width="11" customWidth="1"/>
    <col min="1536" max="1536" width="29.7109375" customWidth="1"/>
    <col min="1537" max="1537" width="3.28515625" customWidth="1"/>
    <col min="1582" max="1582" width="11" customWidth="1"/>
    <col min="1792" max="1792" width="29.7109375" customWidth="1"/>
    <col min="1793" max="1793" width="3.28515625" customWidth="1"/>
    <col min="1838" max="1838" width="11" customWidth="1"/>
    <col min="2048" max="2048" width="29.7109375" customWidth="1"/>
    <col min="2049" max="2049" width="3.28515625" customWidth="1"/>
    <col min="2094" max="2094" width="11" customWidth="1"/>
    <col min="2304" max="2304" width="29.7109375" customWidth="1"/>
    <col min="2305" max="2305" width="3.28515625" customWidth="1"/>
    <col min="2350" max="2350" width="11" customWidth="1"/>
    <col min="2560" max="2560" width="29.7109375" customWidth="1"/>
    <col min="2561" max="2561" width="3.28515625" customWidth="1"/>
    <col min="2606" max="2606" width="11" customWidth="1"/>
    <col min="2816" max="2816" width="29.7109375" customWidth="1"/>
    <col min="2817" max="2817" width="3.28515625" customWidth="1"/>
    <col min="2862" max="2862" width="11" customWidth="1"/>
    <col min="3072" max="3072" width="29.7109375" customWidth="1"/>
    <col min="3073" max="3073" width="3.28515625" customWidth="1"/>
    <col min="3118" max="3118" width="11" customWidth="1"/>
    <col min="3328" max="3328" width="29.7109375" customWidth="1"/>
    <col min="3329" max="3329" width="3.28515625" customWidth="1"/>
    <col min="3374" max="3374" width="11" customWidth="1"/>
    <col min="3584" max="3584" width="29.7109375" customWidth="1"/>
    <col min="3585" max="3585" width="3.28515625" customWidth="1"/>
    <col min="3630" max="3630" width="11" customWidth="1"/>
    <col min="3840" max="3840" width="29.7109375" customWidth="1"/>
    <col min="3841" max="3841" width="3.28515625" customWidth="1"/>
    <col min="3886" max="3886" width="11" customWidth="1"/>
    <col min="4096" max="4096" width="29.7109375" customWidth="1"/>
    <col min="4097" max="4097" width="3.28515625" customWidth="1"/>
    <col min="4142" max="4142" width="11" customWidth="1"/>
    <col min="4352" max="4352" width="29.7109375" customWidth="1"/>
    <col min="4353" max="4353" width="3.28515625" customWidth="1"/>
    <col min="4398" max="4398" width="11" customWidth="1"/>
    <col min="4608" max="4608" width="29.7109375" customWidth="1"/>
    <col min="4609" max="4609" width="3.28515625" customWidth="1"/>
    <col min="4654" max="4654" width="11" customWidth="1"/>
    <col min="4864" max="4864" width="29.7109375" customWidth="1"/>
    <col min="4865" max="4865" width="3.28515625" customWidth="1"/>
    <col min="4910" max="4910" width="11" customWidth="1"/>
    <col min="5120" max="5120" width="29.7109375" customWidth="1"/>
    <col min="5121" max="5121" width="3.28515625" customWidth="1"/>
    <col min="5166" max="5166" width="11" customWidth="1"/>
    <col min="5376" max="5376" width="29.7109375" customWidth="1"/>
    <col min="5377" max="5377" width="3.28515625" customWidth="1"/>
    <col min="5422" max="5422" width="11" customWidth="1"/>
    <col min="5632" max="5632" width="29.7109375" customWidth="1"/>
    <col min="5633" max="5633" width="3.28515625" customWidth="1"/>
    <col min="5678" max="5678" width="11" customWidth="1"/>
    <col min="5888" max="5888" width="29.7109375" customWidth="1"/>
    <col min="5889" max="5889" width="3.28515625" customWidth="1"/>
    <col min="5934" max="5934" width="11" customWidth="1"/>
    <col min="6144" max="6144" width="29.7109375" customWidth="1"/>
    <col min="6145" max="6145" width="3.28515625" customWidth="1"/>
    <col min="6190" max="6190" width="11" customWidth="1"/>
    <col min="6400" max="6400" width="29.7109375" customWidth="1"/>
    <col min="6401" max="6401" width="3.28515625" customWidth="1"/>
    <col min="6446" max="6446" width="11" customWidth="1"/>
    <col min="6656" max="6656" width="29.7109375" customWidth="1"/>
    <col min="6657" max="6657" width="3.28515625" customWidth="1"/>
    <col min="6702" max="6702" width="11" customWidth="1"/>
    <col min="6912" max="6912" width="29.7109375" customWidth="1"/>
    <col min="6913" max="6913" width="3.28515625" customWidth="1"/>
    <col min="6958" max="6958" width="11" customWidth="1"/>
    <col min="7168" max="7168" width="29.7109375" customWidth="1"/>
    <col min="7169" max="7169" width="3.28515625" customWidth="1"/>
    <col min="7214" max="7214" width="11" customWidth="1"/>
    <col min="7424" max="7424" width="29.7109375" customWidth="1"/>
    <col min="7425" max="7425" width="3.28515625" customWidth="1"/>
    <col min="7470" max="7470" width="11" customWidth="1"/>
    <col min="7680" max="7680" width="29.7109375" customWidth="1"/>
    <col min="7681" max="7681" width="3.28515625" customWidth="1"/>
    <col min="7726" max="7726" width="11" customWidth="1"/>
    <col min="7936" max="7936" width="29.7109375" customWidth="1"/>
    <col min="7937" max="7937" width="3.28515625" customWidth="1"/>
    <col min="7982" max="7982" width="11" customWidth="1"/>
    <col min="8192" max="8192" width="29.7109375" customWidth="1"/>
    <col min="8193" max="8193" width="3.28515625" customWidth="1"/>
    <col min="8238" max="8238" width="11" customWidth="1"/>
    <col min="8448" max="8448" width="29.7109375" customWidth="1"/>
    <col min="8449" max="8449" width="3.28515625" customWidth="1"/>
    <col min="8494" max="8494" width="11" customWidth="1"/>
    <col min="8704" max="8704" width="29.7109375" customWidth="1"/>
    <col min="8705" max="8705" width="3.28515625" customWidth="1"/>
    <col min="8750" max="8750" width="11" customWidth="1"/>
    <col min="8960" max="8960" width="29.7109375" customWidth="1"/>
    <col min="8961" max="8961" width="3.28515625" customWidth="1"/>
    <col min="9006" max="9006" width="11" customWidth="1"/>
    <col min="9216" max="9216" width="29.7109375" customWidth="1"/>
    <col min="9217" max="9217" width="3.28515625" customWidth="1"/>
    <col min="9262" max="9262" width="11" customWidth="1"/>
    <col min="9472" max="9472" width="29.7109375" customWidth="1"/>
    <col min="9473" max="9473" width="3.28515625" customWidth="1"/>
    <col min="9518" max="9518" width="11" customWidth="1"/>
    <col min="9728" max="9728" width="29.7109375" customWidth="1"/>
    <col min="9729" max="9729" width="3.28515625" customWidth="1"/>
    <col min="9774" max="9774" width="11" customWidth="1"/>
    <col min="9984" max="9984" width="29.7109375" customWidth="1"/>
    <col min="9985" max="9985" width="3.28515625" customWidth="1"/>
    <col min="10030" max="10030" width="11" customWidth="1"/>
    <col min="10240" max="10240" width="29.7109375" customWidth="1"/>
    <col min="10241" max="10241" width="3.28515625" customWidth="1"/>
    <col min="10286" max="10286" width="11" customWidth="1"/>
    <col min="10496" max="10496" width="29.7109375" customWidth="1"/>
    <col min="10497" max="10497" width="3.28515625" customWidth="1"/>
    <col min="10542" max="10542" width="11" customWidth="1"/>
    <col min="10752" max="10752" width="29.7109375" customWidth="1"/>
    <col min="10753" max="10753" width="3.28515625" customWidth="1"/>
    <col min="10798" max="10798" width="11" customWidth="1"/>
    <col min="11008" max="11008" width="29.7109375" customWidth="1"/>
    <col min="11009" max="11009" width="3.28515625" customWidth="1"/>
    <col min="11054" max="11054" width="11" customWidth="1"/>
    <col min="11264" max="11264" width="29.7109375" customWidth="1"/>
    <col min="11265" max="11265" width="3.28515625" customWidth="1"/>
    <col min="11310" max="11310" width="11" customWidth="1"/>
    <col min="11520" max="11520" width="29.7109375" customWidth="1"/>
    <col min="11521" max="11521" width="3.28515625" customWidth="1"/>
    <col min="11566" max="11566" width="11" customWidth="1"/>
    <col min="11776" max="11776" width="29.7109375" customWidth="1"/>
    <col min="11777" max="11777" width="3.28515625" customWidth="1"/>
    <col min="11822" max="11822" width="11" customWidth="1"/>
    <col min="12032" max="12032" width="29.7109375" customWidth="1"/>
    <col min="12033" max="12033" width="3.28515625" customWidth="1"/>
    <col min="12078" max="12078" width="11" customWidth="1"/>
    <col min="12288" max="12288" width="29.7109375" customWidth="1"/>
    <col min="12289" max="12289" width="3.28515625" customWidth="1"/>
    <col min="12334" max="12334" width="11" customWidth="1"/>
    <col min="12544" max="12544" width="29.7109375" customWidth="1"/>
    <col min="12545" max="12545" width="3.28515625" customWidth="1"/>
    <col min="12590" max="12590" width="11" customWidth="1"/>
    <col min="12800" max="12800" width="29.7109375" customWidth="1"/>
    <col min="12801" max="12801" width="3.28515625" customWidth="1"/>
    <col min="12846" max="12846" width="11" customWidth="1"/>
    <col min="13056" max="13056" width="29.7109375" customWidth="1"/>
    <col min="13057" max="13057" width="3.28515625" customWidth="1"/>
    <col min="13102" max="13102" width="11" customWidth="1"/>
    <col min="13312" max="13312" width="29.7109375" customWidth="1"/>
    <col min="13313" max="13313" width="3.28515625" customWidth="1"/>
    <col min="13358" max="13358" width="11" customWidth="1"/>
    <col min="13568" max="13568" width="29.7109375" customWidth="1"/>
    <col min="13569" max="13569" width="3.28515625" customWidth="1"/>
    <col min="13614" max="13614" width="11" customWidth="1"/>
    <col min="13824" max="13824" width="29.7109375" customWidth="1"/>
    <col min="13825" max="13825" width="3.28515625" customWidth="1"/>
    <col min="13870" max="13870" width="11" customWidth="1"/>
    <col min="14080" max="14080" width="29.7109375" customWidth="1"/>
    <col min="14081" max="14081" width="3.28515625" customWidth="1"/>
    <col min="14126" max="14126" width="11" customWidth="1"/>
    <col min="14336" max="14336" width="29.7109375" customWidth="1"/>
    <col min="14337" max="14337" width="3.28515625" customWidth="1"/>
    <col min="14382" max="14382" width="11" customWidth="1"/>
    <col min="14592" max="14592" width="29.7109375" customWidth="1"/>
    <col min="14593" max="14593" width="3.28515625" customWidth="1"/>
    <col min="14638" max="14638" width="11" customWidth="1"/>
    <col min="14848" max="14848" width="29.7109375" customWidth="1"/>
    <col min="14849" max="14849" width="3.28515625" customWidth="1"/>
    <col min="14894" max="14894" width="11" customWidth="1"/>
    <col min="15104" max="15104" width="29.7109375" customWidth="1"/>
    <col min="15105" max="15105" width="3.28515625" customWidth="1"/>
    <col min="15150" max="15150" width="11" customWidth="1"/>
    <col min="15360" max="15360" width="29.7109375" customWidth="1"/>
    <col min="15361" max="15361" width="3.28515625" customWidth="1"/>
    <col min="15406" max="15406" width="11" customWidth="1"/>
    <col min="15616" max="15616" width="29.7109375" customWidth="1"/>
    <col min="15617" max="15617" width="3.28515625" customWidth="1"/>
    <col min="15662" max="15662" width="11" customWidth="1"/>
    <col min="15872" max="15872" width="29.7109375" customWidth="1"/>
    <col min="15873" max="15873" width="3.28515625" customWidth="1"/>
    <col min="15918" max="15918" width="11" customWidth="1"/>
    <col min="16128" max="16128" width="29.7109375" customWidth="1"/>
    <col min="16129" max="16129" width="3.28515625" customWidth="1"/>
    <col min="16174" max="16174" width="11" customWidth="1"/>
  </cols>
  <sheetData>
    <row r="1" spans="1:46" ht="15" customHeight="1">
      <c r="A1" s="8" t="s">
        <v>177</v>
      </c>
    </row>
    <row r="2" spans="1:46" ht="15" customHeight="1">
      <c r="A2" s="8" t="s">
        <v>291</v>
      </c>
    </row>
    <row r="3" spans="1:46" ht="15" customHeight="1"/>
    <row r="4" spans="1:46" ht="15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</row>
    <row r="5" spans="1:46" ht="15" customHeight="1">
      <c r="A5" s="2" t="s">
        <v>178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</row>
    <row r="6" spans="1:46" ht="15" customHeight="1">
      <c r="A6" s="18"/>
    </row>
    <row r="7" spans="1:46" ht="15" customHeight="1">
      <c r="A7" s="2" t="s">
        <v>132</v>
      </c>
      <c r="B7" s="3" t="s">
        <v>30</v>
      </c>
      <c r="C7" s="3" t="s">
        <v>19</v>
      </c>
      <c r="D7" s="3" t="s">
        <v>124</v>
      </c>
      <c r="E7" s="3" t="s">
        <v>22</v>
      </c>
      <c r="F7" s="3" t="s">
        <v>6</v>
      </c>
      <c r="G7" s="3" t="s">
        <v>61</v>
      </c>
      <c r="H7" s="3" t="s">
        <v>10</v>
      </c>
      <c r="I7" s="3" t="s">
        <v>16</v>
      </c>
      <c r="J7" s="3" t="s">
        <v>31</v>
      </c>
      <c r="K7" s="3" t="s">
        <v>17</v>
      </c>
      <c r="L7" s="3" t="s">
        <v>2</v>
      </c>
      <c r="M7" s="3" t="s">
        <v>119</v>
      </c>
      <c r="N7" s="3" t="s">
        <v>29</v>
      </c>
      <c r="O7" s="3" t="s">
        <v>9</v>
      </c>
      <c r="P7" s="3" t="s">
        <v>14</v>
      </c>
      <c r="Q7" s="3" t="s">
        <v>15</v>
      </c>
      <c r="R7" s="3" t="s">
        <v>120</v>
      </c>
      <c r="S7" s="3" t="s">
        <v>36</v>
      </c>
      <c r="T7" s="3" t="s">
        <v>122</v>
      </c>
      <c r="U7" s="3" t="s">
        <v>28</v>
      </c>
      <c r="V7" s="3" t="s">
        <v>5</v>
      </c>
      <c r="W7" s="3" t="s">
        <v>114</v>
      </c>
      <c r="X7" s="3" t="s">
        <v>3</v>
      </c>
      <c r="Y7" s="3" t="s">
        <v>18</v>
      </c>
      <c r="Z7" s="3" t="s">
        <v>115</v>
      </c>
      <c r="AA7" s="3" t="s">
        <v>4</v>
      </c>
      <c r="AB7" s="3" t="s">
        <v>121</v>
      </c>
      <c r="AC7" s="3" t="s">
        <v>8</v>
      </c>
      <c r="AD7" s="3" t="s">
        <v>129</v>
      </c>
      <c r="AE7" s="3" t="s">
        <v>11</v>
      </c>
      <c r="AF7" s="3" t="s">
        <v>113</v>
      </c>
      <c r="AG7" s="3" t="s">
        <v>116</v>
      </c>
      <c r="AH7" s="3" t="s">
        <v>25</v>
      </c>
      <c r="AI7" s="3" t="s">
        <v>20</v>
      </c>
      <c r="AJ7" s="3" t="s">
        <v>12</v>
      </c>
      <c r="AK7" s="3" t="s">
        <v>128</v>
      </c>
      <c r="AL7" s="3" t="s">
        <v>32</v>
      </c>
      <c r="AM7" s="3" t="s">
        <v>118</v>
      </c>
      <c r="AN7" s="3" t="s">
        <v>117</v>
      </c>
      <c r="AO7" s="3" t="s">
        <v>27</v>
      </c>
      <c r="AP7" s="3" t="s">
        <v>133</v>
      </c>
      <c r="AQ7" s="3" t="s">
        <v>33</v>
      </c>
      <c r="AR7" s="3" t="s">
        <v>126</v>
      </c>
      <c r="AS7" s="3" t="s">
        <v>130</v>
      </c>
      <c r="AT7" s="3" t="s">
        <v>7</v>
      </c>
    </row>
    <row r="8" spans="1:46" ht="15" customHeight="1">
      <c r="B8" s="22" t="s">
        <v>127</v>
      </c>
      <c r="C8" s="22"/>
      <c r="D8" s="22" t="s">
        <v>127</v>
      </c>
      <c r="E8" s="22" t="s">
        <v>127</v>
      </c>
      <c r="F8" s="22" t="s">
        <v>127</v>
      </c>
      <c r="G8" s="22"/>
      <c r="H8" s="22" t="s">
        <v>127</v>
      </c>
      <c r="I8" s="22"/>
      <c r="J8" s="22"/>
      <c r="K8" s="22"/>
      <c r="L8" s="22"/>
      <c r="M8" s="22" t="s">
        <v>127</v>
      </c>
      <c r="N8" s="22" t="s">
        <v>127</v>
      </c>
      <c r="O8" s="22"/>
      <c r="P8" s="22"/>
      <c r="Q8" s="22" t="s">
        <v>127</v>
      </c>
      <c r="R8" s="22" t="s">
        <v>127</v>
      </c>
      <c r="S8" s="22" t="s">
        <v>127</v>
      </c>
      <c r="T8" s="22" t="s">
        <v>127</v>
      </c>
      <c r="U8" s="22" t="s">
        <v>127</v>
      </c>
      <c r="V8" s="22" t="s">
        <v>127</v>
      </c>
      <c r="W8" s="22" t="s">
        <v>127</v>
      </c>
      <c r="X8" s="22"/>
      <c r="Y8" s="22"/>
      <c r="Z8" s="22"/>
      <c r="AA8" s="22"/>
      <c r="AB8" s="22" t="s">
        <v>127</v>
      </c>
      <c r="AC8" s="22"/>
      <c r="AD8" s="22"/>
      <c r="AE8" s="22"/>
      <c r="AF8" s="22"/>
      <c r="AG8" s="22"/>
      <c r="AH8" s="22" t="s">
        <v>127</v>
      </c>
      <c r="AI8" s="22"/>
      <c r="AJ8" s="22"/>
      <c r="AK8" s="22" t="s">
        <v>127</v>
      </c>
      <c r="AL8" s="22" t="s">
        <v>127</v>
      </c>
      <c r="AM8" s="22"/>
      <c r="AN8" s="22" t="s">
        <v>127</v>
      </c>
      <c r="AO8" s="22" t="s">
        <v>127</v>
      </c>
      <c r="AP8" s="22" t="s">
        <v>127</v>
      </c>
      <c r="AQ8" s="22"/>
      <c r="AR8" s="22" t="s">
        <v>127</v>
      </c>
      <c r="AS8" s="22" t="s">
        <v>127</v>
      </c>
      <c r="AT8" s="22"/>
    </row>
    <row r="9" spans="1:46" ht="15" customHeight="1">
      <c r="A9" s="9" t="s">
        <v>37</v>
      </c>
      <c r="B9" s="4">
        <v>13744</v>
      </c>
      <c r="C9" s="4">
        <v>19358</v>
      </c>
      <c r="D9" s="4">
        <v>15759</v>
      </c>
      <c r="E9" s="4">
        <v>1990</v>
      </c>
      <c r="F9" s="4">
        <v>48398</v>
      </c>
      <c r="G9" s="4">
        <v>16983</v>
      </c>
      <c r="H9" s="4">
        <v>7183</v>
      </c>
      <c r="I9" s="4">
        <v>25007</v>
      </c>
      <c r="J9" s="4">
        <v>25269</v>
      </c>
      <c r="K9" s="4">
        <v>272638</v>
      </c>
      <c r="L9" s="4">
        <v>157252</v>
      </c>
      <c r="M9" s="4">
        <v>6380</v>
      </c>
      <c r="N9" s="4">
        <v>6868</v>
      </c>
      <c r="O9" s="4">
        <v>47849</v>
      </c>
      <c r="P9" s="4">
        <v>96285</v>
      </c>
      <c r="Q9" s="4">
        <v>23678</v>
      </c>
      <c r="R9" s="4">
        <v>10685</v>
      </c>
      <c r="S9" s="4">
        <v>5253</v>
      </c>
      <c r="T9" s="4">
        <v>681</v>
      </c>
      <c r="U9" s="4">
        <v>6064</v>
      </c>
      <c r="V9" s="4">
        <v>59823</v>
      </c>
      <c r="W9" s="4">
        <v>1722</v>
      </c>
      <c r="X9" s="4">
        <v>228909</v>
      </c>
      <c r="Y9" s="4">
        <v>103862</v>
      </c>
      <c r="Z9" s="4">
        <v>686</v>
      </c>
      <c r="AA9" s="4">
        <v>297958</v>
      </c>
      <c r="AB9" s="4">
        <v>7736</v>
      </c>
      <c r="AC9" s="4">
        <v>207313</v>
      </c>
      <c r="AD9" s="4">
        <v>71434</v>
      </c>
      <c r="AE9" s="4">
        <v>434970</v>
      </c>
      <c r="AF9" s="4">
        <v>10668</v>
      </c>
      <c r="AG9" s="4">
        <v>23760</v>
      </c>
      <c r="AH9" s="4">
        <v>6638</v>
      </c>
      <c r="AI9" s="4">
        <v>15420</v>
      </c>
      <c r="AJ9" s="4">
        <v>49305</v>
      </c>
      <c r="AK9" s="4">
        <v>651</v>
      </c>
      <c r="AL9" s="4">
        <v>21558</v>
      </c>
      <c r="AM9" s="4">
        <v>7067</v>
      </c>
      <c r="AN9" s="4">
        <v>2652</v>
      </c>
      <c r="AO9" s="4">
        <v>3126</v>
      </c>
      <c r="AP9" s="4">
        <v>1511</v>
      </c>
      <c r="AQ9" s="4">
        <v>15036</v>
      </c>
      <c r="AR9" s="4">
        <v>28887</v>
      </c>
      <c r="AS9" s="4">
        <v>183</v>
      </c>
      <c r="AT9" s="4">
        <v>62002</v>
      </c>
    </row>
    <row r="10" spans="1:46" ht="15" customHeight="1">
      <c r="A10" s="10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46" ht="15" customHeight="1">
      <c r="A11" s="10" t="s">
        <v>134</v>
      </c>
      <c r="B11" s="5">
        <v>12991</v>
      </c>
      <c r="C11" s="5">
        <v>14731</v>
      </c>
      <c r="D11" s="5">
        <v>14237</v>
      </c>
      <c r="E11" s="5">
        <v>625</v>
      </c>
      <c r="F11" s="5">
        <v>42624</v>
      </c>
      <c r="G11" s="5">
        <v>15401</v>
      </c>
      <c r="H11" s="5">
        <v>6126</v>
      </c>
      <c r="I11" s="5">
        <v>16648</v>
      </c>
      <c r="J11" s="5">
        <v>19205</v>
      </c>
      <c r="K11" s="5">
        <v>188822</v>
      </c>
      <c r="L11" s="5">
        <v>130014</v>
      </c>
      <c r="M11" s="5">
        <v>2918</v>
      </c>
      <c r="N11" s="5">
        <v>6415</v>
      </c>
      <c r="O11" s="5">
        <v>42155</v>
      </c>
      <c r="P11" s="5">
        <v>80344</v>
      </c>
      <c r="Q11" s="5">
        <v>16766</v>
      </c>
      <c r="R11" s="5">
        <v>10419</v>
      </c>
      <c r="S11" s="5">
        <v>4989</v>
      </c>
      <c r="T11" s="5">
        <v>324</v>
      </c>
      <c r="U11" s="5">
        <v>5413</v>
      </c>
      <c r="V11" s="5">
        <v>48384</v>
      </c>
      <c r="W11" s="5">
        <v>1670</v>
      </c>
      <c r="X11" s="5">
        <v>156282</v>
      </c>
      <c r="Y11" s="5">
        <v>79136</v>
      </c>
      <c r="Z11" s="5">
        <v>434</v>
      </c>
      <c r="AA11" s="5">
        <v>227513</v>
      </c>
      <c r="AB11" s="5">
        <v>4054</v>
      </c>
      <c r="AC11" s="5">
        <v>155124</v>
      </c>
      <c r="AD11" s="5">
        <v>43702</v>
      </c>
      <c r="AE11" s="5">
        <v>301450</v>
      </c>
      <c r="AF11" s="5">
        <v>7514</v>
      </c>
      <c r="AG11" s="5">
        <v>21087</v>
      </c>
      <c r="AH11" s="5">
        <v>6088</v>
      </c>
      <c r="AI11" s="5">
        <v>11037</v>
      </c>
      <c r="AJ11" s="5">
        <v>40516</v>
      </c>
      <c r="AK11" s="5">
        <v>529</v>
      </c>
      <c r="AL11" s="5">
        <v>16692</v>
      </c>
      <c r="AM11" s="5">
        <v>5099</v>
      </c>
      <c r="AN11" s="5">
        <v>1788</v>
      </c>
      <c r="AO11" s="5">
        <v>3076</v>
      </c>
      <c r="AP11" s="5">
        <v>1347</v>
      </c>
      <c r="AQ11" s="5">
        <v>9260</v>
      </c>
      <c r="AR11" s="5">
        <v>26193</v>
      </c>
      <c r="AS11" s="5">
        <v>132</v>
      </c>
      <c r="AT11" s="5">
        <v>35120</v>
      </c>
    </row>
    <row r="12" spans="1:46" ht="15" customHeight="1">
      <c r="A12" s="10" t="s">
        <v>135</v>
      </c>
      <c r="B12" s="5">
        <v>0</v>
      </c>
      <c r="C12" s="5">
        <v>23</v>
      </c>
      <c r="D12" s="5">
        <v>0</v>
      </c>
      <c r="E12" s="5">
        <v>0</v>
      </c>
      <c r="F12" s="5">
        <v>96</v>
      </c>
      <c r="G12" s="5">
        <v>3</v>
      </c>
      <c r="H12" s="5">
        <v>3</v>
      </c>
      <c r="I12" s="5">
        <v>9</v>
      </c>
      <c r="J12" s="5">
        <v>23</v>
      </c>
      <c r="K12" s="5">
        <v>656</v>
      </c>
      <c r="L12" s="5">
        <v>346</v>
      </c>
      <c r="M12" s="5">
        <v>156</v>
      </c>
      <c r="N12" s="5">
        <v>0</v>
      </c>
      <c r="O12" s="5">
        <v>30</v>
      </c>
      <c r="P12" s="5">
        <v>252</v>
      </c>
      <c r="Q12" s="5">
        <v>73</v>
      </c>
      <c r="R12" s="5">
        <v>0</v>
      </c>
      <c r="S12" s="5">
        <v>0</v>
      </c>
      <c r="T12" s="5">
        <v>0</v>
      </c>
      <c r="U12" s="5">
        <v>44</v>
      </c>
      <c r="V12" s="5">
        <v>110</v>
      </c>
      <c r="W12" s="5">
        <v>0</v>
      </c>
      <c r="X12" s="5">
        <v>285</v>
      </c>
      <c r="Y12" s="5">
        <v>82</v>
      </c>
      <c r="Z12" s="5">
        <v>0</v>
      </c>
      <c r="AA12" s="5">
        <v>520</v>
      </c>
      <c r="AB12" s="5">
        <v>15</v>
      </c>
      <c r="AC12" s="5">
        <v>385</v>
      </c>
      <c r="AD12" s="5">
        <v>55</v>
      </c>
      <c r="AE12" s="5">
        <v>1618</v>
      </c>
      <c r="AF12" s="5">
        <v>0</v>
      </c>
      <c r="AG12" s="5">
        <v>5</v>
      </c>
      <c r="AH12" s="5">
        <v>0</v>
      </c>
      <c r="AI12" s="5">
        <v>23</v>
      </c>
      <c r="AJ12" s="5">
        <v>114</v>
      </c>
      <c r="AK12" s="5">
        <v>0</v>
      </c>
      <c r="AL12" s="5">
        <v>17</v>
      </c>
      <c r="AM12" s="5">
        <v>53</v>
      </c>
      <c r="AN12" s="5">
        <v>5</v>
      </c>
      <c r="AO12" s="5">
        <v>0</v>
      </c>
      <c r="AP12" s="5">
        <v>1</v>
      </c>
      <c r="AQ12" s="5">
        <v>13</v>
      </c>
      <c r="AR12" s="5">
        <v>48</v>
      </c>
      <c r="AS12" s="5">
        <v>0</v>
      </c>
      <c r="AT12" s="5">
        <v>742</v>
      </c>
    </row>
    <row r="13" spans="1:46" ht="15" customHeight="1">
      <c r="A13" s="10" t="s">
        <v>136</v>
      </c>
      <c r="B13" s="5">
        <v>138</v>
      </c>
      <c r="C13" s="5">
        <v>710</v>
      </c>
      <c r="D13" s="5">
        <v>622</v>
      </c>
      <c r="E13" s="5">
        <v>33</v>
      </c>
      <c r="F13" s="5">
        <v>2068</v>
      </c>
      <c r="G13" s="5">
        <v>742</v>
      </c>
      <c r="H13" s="5">
        <v>99</v>
      </c>
      <c r="I13" s="5">
        <v>755</v>
      </c>
      <c r="J13" s="5">
        <v>578</v>
      </c>
      <c r="K13" s="5">
        <v>18032</v>
      </c>
      <c r="L13" s="5">
        <v>7868</v>
      </c>
      <c r="M13" s="5">
        <v>2020</v>
      </c>
      <c r="N13" s="5">
        <v>179</v>
      </c>
      <c r="O13" s="5">
        <v>2209</v>
      </c>
      <c r="P13" s="5">
        <v>4352</v>
      </c>
      <c r="Q13" s="5">
        <v>723</v>
      </c>
      <c r="R13" s="5">
        <v>115</v>
      </c>
      <c r="S13" s="5">
        <v>119</v>
      </c>
      <c r="T13" s="5">
        <v>1</v>
      </c>
      <c r="U13" s="5">
        <v>79</v>
      </c>
      <c r="V13" s="5">
        <v>2078</v>
      </c>
      <c r="W13" s="5">
        <v>19</v>
      </c>
      <c r="X13" s="5">
        <v>7136</v>
      </c>
      <c r="Y13" s="5">
        <v>3933</v>
      </c>
      <c r="Z13" s="5">
        <v>23</v>
      </c>
      <c r="AA13" s="5">
        <v>9595</v>
      </c>
      <c r="AB13" s="5">
        <v>731</v>
      </c>
      <c r="AC13" s="5">
        <v>6213</v>
      </c>
      <c r="AD13" s="5">
        <v>1006</v>
      </c>
      <c r="AE13" s="5">
        <v>10691</v>
      </c>
      <c r="AF13" s="5">
        <v>221</v>
      </c>
      <c r="AG13" s="5">
        <v>1486</v>
      </c>
      <c r="AH13" s="5">
        <v>194</v>
      </c>
      <c r="AI13" s="5">
        <v>508</v>
      </c>
      <c r="AJ13" s="5">
        <v>1031</v>
      </c>
      <c r="AK13" s="5">
        <v>39</v>
      </c>
      <c r="AL13" s="5">
        <v>224</v>
      </c>
      <c r="AM13" s="5">
        <v>366</v>
      </c>
      <c r="AN13" s="5">
        <v>67</v>
      </c>
      <c r="AO13" s="5">
        <v>22</v>
      </c>
      <c r="AP13" s="5">
        <v>4</v>
      </c>
      <c r="AQ13" s="5">
        <v>1167</v>
      </c>
      <c r="AR13" s="5">
        <v>399</v>
      </c>
      <c r="AS13" s="5">
        <v>22</v>
      </c>
      <c r="AT13" s="5">
        <v>2254</v>
      </c>
    </row>
    <row r="14" spans="1:46" ht="15" customHeight="1">
      <c r="A14" s="10" t="s">
        <v>137</v>
      </c>
      <c r="B14" s="5">
        <v>587</v>
      </c>
      <c r="C14" s="5">
        <v>3203</v>
      </c>
      <c r="D14" s="5">
        <v>517</v>
      </c>
      <c r="E14" s="5">
        <v>1152</v>
      </c>
      <c r="F14" s="5">
        <v>934</v>
      </c>
      <c r="G14" s="5">
        <v>371</v>
      </c>
      <c r="H14" s="5">
        <v>12</v>
      </c>
      <c r="I14" s="5">
        <v>5117</v>
      </c>
      <c r="J14" s="5">
        <v>2916</v>
      </c>
      <c r="K14" s="5">
        <v>18523</v>
      </c>
      <c r="L14" s="5">
        <v>10252</v>
      </c>
      <c r="M14" s="5">
        <v>232</v>
      </c>
      <c r="N14" s="5">
        <v>205</v>
      </c>
      <c r="O14" s="5">
        <v>697</v>
      </c>
      <c r="P14" s="5">
        <v>3975</v>
      </c>
      <c r="Q14" s="5">
        <v>5642</v>
      </c>
      <c r="R14" s="5">
        <v>0</v>
      </c>
      <c r="S14" s="5">
        <v>63</v>
      </c>
      <c r="T14" s="5">
        <v>12</v>
      </c>
      <c r="U14" s="5">
        <v>56</v>
      </c>
      <c r="V14" s="5">
        <v>4513</v>
      </c>
      <c r="W14" s="5">
        <v>31</v>
      </c>
      <c r="X14" s="5">
        <v>54658</v>
      </c>
      <c r="Y14" s="5">
        <v>15730</v>
      </c>
      <c r="Z14" s="5">
        <v>6</v>
      </c>
      <c r="AA14" s="5">
        <v>44832</v>
      </c>
      <c r="AB14" s="5">
        <v>2833</v>
      </c>
      <c r="AC14" s="5">
        <v>33824</v>
      </c>
      <c r="AD14" s="5">
        <v>19387</v>
      </c>
      <c r="AE14" s="5">
        <v>96421</v>
      </c>
      <c r="AF14" s="5">
        <v>2861</v>
      </c>
      <c r="AG14" s="5">
        <v>134</v>
      </c>
      <c r="AH14" s="5">
        <v>301</v>
      </c>
      <c r="AI14" s="5">
        <v>2370</v>
      </c>
      <c r="AJ14" s="5">
        <v>4116</v>
      </c>
      <c r="AK14" s="5">
        <v>1</v>
      </c>
      <c r="AL14" s="5">
        <v>4030</v>
      </c>
      <c r="AM14" s="5">
        <v>412</v>
      </c>
      <c r="AN14" s="5">
        <v>630</v>
      </c>
      <c r="AO14" s="5">
        <v>10</v>
      </c>
      <c r="AP14" s="5">
        <v>157</v>
      </c>
      <c r="AQ14" s="5">
        <v>3685</v>
      </c>
      <c r="AR14" s="5">
        <v>172</v>
      </c>
      <c r="AS14" s="5">
        <v>23</v>
      </c>
      <c r="AT14" s="5">
        <v>20471</v>
      </c>
    </row>
    <row r="15" spans="1:46" ht="15" customHeight="1">
      <c r="A15" s="10" t="s">
        <v>138</v>
      </c>
      <c r="B15" s="5">
        <v>0</v>
      </c>
      <c r="C15" s="5">
        <v>41</v>
      </c>
      <c r="D15" s="5">
        <v>146</v>
      </c>
      <c r="E15" s="5">
        <v>127</v>
      </c>
      <c r="F15" s="5">
        <v>7</v>
      </c>
      <c r="G15" s="5">
        <v>121</v>
      </c>
      <c r="H15" s="5">
        <v>564</v>
      </c>
      <c r="I15" s="5">
        <v>477</v>
      </c>
      <c r="J15" s="5">
        <v>581</v>
      </c>
      <c r="K15" s="5">
        <v>2652</v>
      </c>
      <c r="L15" s="5">
        <v>2022</v>
      </c>
      <c r="M15" s="5">
        <v>714</v>
      </c>
      <c r="N15" s="5">
        <v>0</v>
      </c>
      <c r="O15" s="5">
        <v>86</v>
      </c>
      <c r="P15" s="5">
        <v>2944</v>
      </c>
      <c r="Q15" s="5">
        <v>119</v>
      </c>
      <c r="R15" s="5">
        <v>0</v>
      </c>
      <c r="S15" s="5">
        <v>0</v>
      </c>
      <c r="T15" s="5">
        <v>318</v>
      </c>
      <c r="U15" s="5">
        <v>114</v>
      </c>
      <c r="V15" s="5">
        <v>2353</v>
      </c>
      <c r="W15" s="5">
        <v>0</v>
      </c>
      <c r="X15" s="5">
        <v>3950</v>
      </c>
      <c r="Y15" s="5">
        <v>848</v>
      </c>
      <c r="Z15" s="5">
        <v>23</v>
      </c>
      <c r="AA15" s="5">
        <v>3633</v>
      </c>
      <c r="AB15" s="5">
        <v>86</v>
      </c>
      <c r="AC15" s="5">
        <v>3454</v>
      </c>
      <c r="AD15" s="5">
        <v>3630</v>
      </c>
      <c r="AE15" s="5">
        <v>3248</v>
      </c>
      <c r="AF15" s="5">
        <v>0</v>
      </c>
      <c r="AG15" s="5">
        <v>617</v>
      </c>
      <c r="AH15" s="5">
        <v>0</v>
      </c>
      <c r="AI15" s="5">
        <v>566</v>
      </c>
      <c r="AJ15" s="5">
        <v>801</v>
      </c>
      <c r="AK15" s="5">
        <v>0</v>
      </c>
      <c r="AL15" s="5">
        <v>504</v>
      </c>
      <c r="AM15" s="5">
        <v>337</v>
      </c>
      <c r="AN15" s="5">
        <v>82</v>
      </c>
      <c r="AO15" s="5">
        <v>6</v>
      </c>
      <c r="AP15" s="5">
        <v>0</v>
      </c>
      <c r="AQ15" s="5">
        <v>341</v>
      </c>
      <c r="AR15" s="5">
        <v>955</v>
      </c>
      <c r="AS15" s="5">
        <v>0</v>
      </c>
      <c r="AT15" s="5">
        <v>1646</v>
      </c>
    </row>
    <row r="16" spans="1:46" ht="15" customHeight="1">
      <c r="A16" s="10" t="s">
        <v>139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78</v>
      </c>
      <c r="K16" s="5">
        <v>0</v>
      </c>
      <c r="L16" s="5">
        <v>130</v>
      </c>
      <c r="M16" s="5">
        <v>0</v>
      </c>
      <c r="N16" s="5">
        <v>0</v>
      </c>
      <c r="O16" s="5">
        <v>174</v>
      </c>
      <c r="P16" s="5">
        <v>460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7</v>
      </c>
      <c r="W16" s="5">
        <v>0</v>
      </c>
      <c r="X16" s="5">
        <v>0</v>
      </c>
      <c r="Y16" s="5">
        <v>558</v>
      </c>
      <c r="Z16" s="5">
        <v>29</v>
      </c>
      <c r="AA16" s="5">
        <v>330</v>
      </c>
      <c r="AB16" s="5">
        <v>0</v>
      </c>
      <c r="AC16" s="5">
        <v>284</v>
      </c>
      <c r="AD16" s="5">
        <v>0</v>
      </c>
      <c r="AE16" s="5">
        <v>4881</v>
      </c>
      <c r="AF16" s="5">
        <v>0</v>
      </c>
      <c r="AG16" s="5">
        <v>16</v>
      </c>
      <c r="AH16" s="5">
        <v>0</v>
      </c>
      <c r="AI16" s="5">
        <v>0</v>
      </c>
      <c r="AJ16" s="5">
        <v>61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13</v>
      </c>
      <c r="AR16" s="5">
        <v>0</v>
      </c>
      <c r="AS16" s="5">
        <v>0</v>
      </c>
      <c r="AT16" s="5">
        <v>20</v>
      </c>
    </row>
    <row r="17" spans="1:46" ht="15" customHeight="1">
      <c r="A17" s="10" t="s">
        <v>140</v>
      </c>
      <c r="B17" s="5">
        <v>26</v>
      </c>
      <c r="C17" s="5">
        <v>473</v>
      </c>
      <c r="D17" s="5">
        <v>199</v>
      </c>
      <c r="E17" s="5">
        <v>40</v>
      </c>
      <c r="F17" s="5">
        <v>865</v>
      </c>
      <c r="G17" s="5">
        <v>327</v>
      </c>
      <c r="H17" s="5">
        <v>99</v>
      </c>
      <c r="I17" s="5">
        <v>505</v>
      </c>
      <c r="J17" s="5">
        <v>1654</v>
      </c>
      <c r="K17" s="5">
        <v>36229</v>
      </c>
      <c r="L17" s="5">
        <v>3765</v>
      </c>
      <c r="M17" s="5">
        <v>301</v>
      </c>
      <c r="N17" s="5">
        <v>58</v>
      </c>
      <c r="O17" s="5">
        <v>962</v>
      </c>
      <c r="P17" s="5">
        <v>1198</v>
      </c>
      <c r="Q17" s="5">
        <v>350</v>
      </c>
      <c r="R17" s="5">
        <v>150</v>
      </c>
      <c r="S17" s="5">
        <v>66</v>
      </c>
      <c r="T17" s="5">
        <v>2</v>
      </c>
      <c r="U17" s="5">
        <v>65</v>
      </c>
      <c r="V17" s="5">
        <v>1205</v>
      </c>
      <c r="W17" s="5">
        <v>1</v>
      </c>
      <c r="X17" s="5">
        <v>2986</v>
      </c>
      <c r="Y17" s="5">
        <v>1148</v>
      </c>
      <c r="Z17" s="5">
        <v>123</v>
      </c>
      <c r="AA17" s="5">
        <v>6058</v>
      </c>
      <c r="AB17" s="5">
        <v>15</v>
      </c>
      <c r="AC17" s="5">
        <v>3606</v>
      </c>
      <c r="AD17" s="5">
        <v>836</v>
      </c>
      <c r="AE17" s="5">
        <v>7801</v>
      </c>
      <c r="AF17" s="5">
        <v>62</v>
      </c>
      <c r="AG17" s="5">
        <v>380</v>
      </c>
      <c r="AH17" s="5">
        <v>35</v>
      </c>
      <c r="AI17" s="5">
        <v>265</v>
      </c>
      <c r="AJ17" s="5">
        <v>1305</v>
      </c>
      <c r="AK17" s="5">
        <v>77</v>
      </c>
      <c r="AL17" s="5">
        <v>73</v>
      </c>
      <c r="AM17" s="5">
        <v>682</v>
      </c>
      <c r="AN17" s="5">
        <v>41</v>
      </c>
      <c r="AO17" s="5">
        <v>11</v>
      </c>
      <c r="AP17" s="5">
        <v>1</v>
      </c>
      <c r="AQ17" s="5">
        <v>136</v>
      </c>
      <c r="AR17" s="5">
        <v>583</v>
      </c>
      <c r="AS17" s="5">
        <v>6</v>
      </c>
      <c r="AT17" s="5">
        <v>1270</v>
      </c>
    </row>
    <row r="18" spans="1:46" ht="15" customHeight="1">
      <c r="A18" s="10" t="s">
        <v>141</v>
      </c>
      <c r="B18" s="5">
        <v>2</v>
      </c>
      <c r="C18" s="5">
        <v>177</v>
      </c>
      <c r="D18" s="5">
        <v>38</v>
      </c>
      <c r="E18" s="5">
        <v>13</v>
      </c>
      <c r="F18" s="5">
        <v>1804</v>
      </c>
      <c r="G18" s="5">
        <v>18</v>
      </c>
      <c r="H18" s="5">
        <v>280</v>
      </c>
      <c r="I18" s="5">
        <v>1496</v>
      </c>
      <c r="J18" s="5">
        <v>222</v>
      </c>
      <c r="K18" s="5">
        <v>7724</v>
      </c>
      <c r="L18" s="5">
        <v>2855</v>
      </c>
      <c r="M18" s="5">
        <v>39</v>
      </c>
      <c r="N18" s="5">
        <v>11</v>
      </c>
      <c r="O18" s="5">
        <v>1536</v>
      </c>
      <c r="P18" s="5">
        <v>2760</v>
      </c>
      <c r="Q18" s="5">
        <v>5</v>
      </c>
      <c r="R18" s="5">
        <v>1</v>
      </c>
      <c r="S18" s="5">
        <v>16</v>
      </c>
      <c r="T18" s="5">
        <v>24</v>
      </c>
      <c r="U18" s="5">
        <v>293</v>
      </c>
      <c r="V18" s="5">
        <v>1173</v>
      </c>
      <c r="W18" s="5">
        <v>1</v>
      </c>
      <c r="X18" s="5">
        <v>3612</v>
      </c>
      <c r="Y18" s="5">
        <v>2427</v>
      </c>
      <c r="Z18" s="5">
        <v>48</v>
      </c>
      <c r="AA18" s="5">
        <v>5477</v>
      </c>
      <c r="AB18" s="5">
        <v>2</v>
      </c>
      <c r="AC18" s="5">
        <v>4423</v>
      </c>
      <c r="AD18" s="5">
        <v>2814</v>
      </c>
      <c r="AE18" s="5">
        <v>8860</v>
      </c>
      <c r="AF18" s="5">
        <v>10</v>
      </c>
      <c r="AG18" s="5">
        <v>35</v>
      </c>
      <c r="AH18" s="5">
        <v>20</v>
      </c>
      <c r="AI18" s="5">
        <v>651</v>
      </c>
      <c r="AJ18" s="5">
        <v>1361</v>
      </c>
      <c r="AK18" s="5">
        <v>5</v>
      </c>
      <c r="AL18" s="5">
        <v>18</v>
      </c>
      <c r="AM18" s="5">
        <v>118</v>
      </c>
      <c r="AN18" s="5">
        <v>39</v>
      </c>
      <c r="AO18" s="5">
        <v>1</v>
      </c>
      <c r="AP18" s="5">
        <v>1</v>
      </c>
      <c r="AQ18" s="5">
        <v>421</v>
      </c>
      <c r="AR18" s="5">
        <v>537</v>
      </c>
      <c r="AS18" s="5">
        <v>0</v>
      </c>
      <c r="AT18" s="5">
        <v>479</v>
      </c>
    </row>
    <row r="19" spans="1:46" ht="15" customHeight="1">
      <c r="A19" s="10" t="s">
        <v>142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12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4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</row>
    <row r="20" spans="1:46" ht="15" customHeight="1">
      <c r="A20" s="1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</row>
    <row r="21" spans="1:46" ht="15" customHeight="1">
      <c r="A21" s="9" t="s">
        <v>41</v>
      </c>
      <c r="B21" s="4">
        <v>13297</v>
      </c>
      <c r="C21" s="4">
        <v>19506</v>
      </c>
      <c r="D21" s="4">
        <v>15132</v>
      </c>
      <c r="E21" s="4">
        <v>2048</v>
      </c>
      <c r="F21" s="4">
        <v>44772</v>
      </c>
      <c r="G21" s="4">
        <v>16448</v>
      </c>
      <c r="H21" s="4">
        <v>6970</v>
      </c>
      <c r="I21" s="4">
        <v>26832</v>
      </c>
      <c r="J21" s="4">
        <v>24674</v>
      </c>
      <c r="K21" s="4">
        <v>262813</v>
      </c>
      <c r="L21" s="4">
        <v>148040</v>
      </c>
      <c r="M21" s="4">
        <v>6196</v>
      </c>
      <c r="N21" s="4">
        <v>6775</v>
      </c>
      <c r="O21" s="4">
        <v>46085</v>
      </c>
      <c r="P21" s="4">
        <v>89700</v>
      </c>
      <c r="Q21" s="4">
        <v>23532</v>
      </c>
      <c r="R21" s="4">
        <v>10139</v>
      </c>
      <c r="S21" s="4">
        <v>5003</v>
      </c>
      <c r="T21" s="4">
        <v>669</v>
      </c>
      <c r="U21" s="4">
        <v>6468</v>
      </c>
      <c r="V21" s="4">
        <v>58815</v>
      </c>
      <c r="W21" s="4">
        <v>1633</v>
      </c>
      <c r="X21" s="4">
        <v>219561</v>
      </c>
      <c r="Y21" s="4">
        <v>100406</v>
      </c>
      <c r="Z21" s="4">
        <v>542</v>
      </c>
      <c r="AA21" s="4">
        <v>295072</v>
      </c>
      <c r="AB21" s="4">
        <v>7347</v>
      </c>
      <c r="AC21" s="4">
        <v>195601</v>
      </c>
      <c r="AD21" s="4">
        <v>73123</v>
      </c>
      <c r="AE21" s="4">
        <v>409287</v>
      </c>
      <c r="AF21" s="4">
        <v>9704</v>
      </c>
      <c r="AG21" s="4">
        <v>22840</v>
      </c>
      <c r="AH21" s="4">
        <v>6375</v>
      </c>
      <c r="AI21" s="4">
        <v>15142</v>
      </c>
      <c r="AJ21" s="4">
        <v>47335</v>
      </c>
      <c r="AK21" s="4">
        <v>610</v>
      </c>
      <c r="AL21" s="4">
        <v>20953</v>
      </c>
      <c r="AM21" s="4">
        <v>6064</v>
      </c>
      <c r="AN21" s="4">
        <v>2587</v>
      </c>
      <c r="AO21" s="4">
        <v>3050</v>
      </c>
      <c r="AP21" s="4">
        <v>1108</v>
      </c>
      <c r="AQ21" s="4">
        <v>14898</v>
      </c>
      <c r="AR21" s="4">
        <v>27657</v>
      </c>
      <c r="AS21" s="4">
        <v>180</v>
      </c>
      <c r="AT21" s="4">
        <v>63842</v>
      </c>
    </row>
    <row r="22" spans="1:46" ht="15" customHeight="1">
      <c r="A22" s="1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</row>
    <row r="23" spans="1:46" ht="15" customHeight="1">
      <c r="A23" s="10" t="s">
        <v>143</v>
      </c>
      <c r="B23" s="5">
        <v>12389</v>
      </c>
      <c r="C23" s="5">
        <v>10367</v>
      </c>
      <c r="D23" s="5">
        <v>10311</v>
      </c>
      <c r="E23" s="5">
        <v>336</v>
      </c>
      <c r="F23" s="5">
        <v>26505</v>
      </c>
      <c r="G23" s="5">
        <v>12130</v>
      </c>
      <c r="H23" s="5">
        <v>3518</v>
      </c>
      <c r="I23" s="5">
        <v>10787</v>
      </c>
      <c r="J23" s="5">
        <v>15305</v>
      </c>
      <c r="K23" s="5">
        <v>139459</v>
      </c>
      <c r="L23" s="5">
        <v>96006</v>
      </c>
      <c r="M23" s="5">
        <v>2754</v>
      </c>
      <c r="N23" s="5">
        <v>5523</v>
      </c>
      <c r="O23" s="5">
        <v>29698</v>
      </c>
      <c r="P23" s="5">
        <v>52596</v>
      </c>
      <c r="Q23" s="5">
        <v>13969</v>
      </c>
      <c r="R23" s="5">
        <v>7908</v>
      </c>
      <c r="S23" s="5">
        <v>2974</v>
      </c>
      <c r="T23" s="5">
        <v>88</v>
      </c>
      <c r="U23" s="5">
        <v>4734</v>
      </c>
      <c r="V23" s="5">
        <v>33615</v>
      </c>
      <c r="W23" s="5">
        <v>1346</v>
      </c>
      <c r="X23" s="5">
        <v>120876</v>
      </c>
      <c r="Y23" s="5">
        <v>63713</v>
      </c>
      <c r="Z23" s="5">
        <v>130</v>
      </c>
      <c r="AA23" s="5">
        <v>159401</v>
      </c>
      <c r="AB23" s="5">
        <v>3658</v>
      </c>
      <c r="AC23" s="5">
        <v>111183</v>
      </c>
      <c r="AD23" s="5">
        <v>30333</v>
      </c>
      <c r="AE23" s="5">
        <v>194752</v>
      </c>
      <c r="AF23" s="5">
        <v>5934</v>
      </c>
      <c r="AG23" s="5">
        <v>19531</v>
      </c>
      <c r="AH23" s="5">
        <v>4706</v>
      </c>
      <c r="AI23" s="5">
        <v>8237</v>
      </c>
      <c r="AJ23" s="5">
        <v>27419</v>
      </c>
      <c r="AK23" s="5">
        <v>120</v>
      </c>
      <c r="AL23" s="5">
        <v>15482</v>
      </c>
      <c r="AM23" s="5">
        <v>3568</v>
      </c>
      <c r="AN23" s="5">
        <v>1119</v>
      </c>
      <c r="AO23" s="5">
        <v>2755</v>
      </c>
      <c r="AP23" s="5">
        <v>433</v>
      </c>
      <c r="AQ23" s="5">
        <v>6607</v>
      </c>
      <c r="AR23" s="5">
        <v>16586</v>
      </c>
      <c r="AS23" s="5">
        <v>55</v>
      </c>
      <c r="AT23" s="5">
        <v>23354</v>
      </c>
    </row>
    <row r="24" spans="1:46" ht="15" customHeight="1">
      <c r="A24" s="10" t="s">
        <v>144</v>
      </c>
      <c r="B24" s="5">
        <v>35</v>
      </c>
      <c r="C24" s="5">
        <v>40</v>
      </c>
      <c r="D24" s="5">
        <v>79</v>
      </c>
      <c r="E24" s="5">
        <v>3</v>
      </c>
      <c r="F24" s="5">
        <v>116</v>
      </c>
      <c r="G24" s="5">
        <v>45</v>
      </c>
      <c r="H24" s="5">
        <v>7</v>
      </c>
      <c r="I24" s="5">
        <v>39</v>
      </c>
      <c r="J24" s="5">
        <v>105</v>
      </c>
      <c r="K24" s="5">
        <v>3694</v>
      </c>
      <c r="L24" s="5">
        <v>835</v>
      </c>
      <c r="M24" s="5">
        <v>657</v>
      </c>
      <c r="N24" s="5">
        <v>34</v>
      </c>
      <c r="O24" s="5">
        <v>254</v>
      </c>
      <c r="P24" s="5">
        <v>276</v>
      </c>
      <c r="Q24" s="5">
        <v>173</v>
      </c>
      <c r="R24" s="5">
        <v>176</v>
      </c>
      <c r="S24" s="5">
        <v>27</v>
      </c>
      <c r="T24" s="5">
        <v>12</v>
      </c>
      <c r="U24" s="5">
        <v>28</v>
      </c>
      <c r="V24" s="5">
        <v>278</v>
      </c>
      <c r="W24" s="5">
        <v>6</v>
      </c>
      <c r="X24" s="5">
        <v>1440</v>
      </c>
      <c r="Y24" s="5">
        <v>384</v>
      </c>
      <c r="Z24" s="5">
        <v>10</v>
      </c>
      <c r="AA24" s="5">
        <v>1482</v>
      </c>
      <c r="AB24" s="5">
        <v>339</v>
      </c>
      <c r="AC24" s="5">
        <v>473</v>
      </c>
      <c r="AD24" s="5">
        <v>202</v>
      </c>
      <c r="AE24" s="5">
        <v>1728</v>
      </c>
      <c r="AF24" s="5">
        <v>67</v>
      </c>
      <c r="AG24" s="5">
        <v>69</v>
      </c>
      <c r="AH24" s="5">
        <v>74</v>
      </c>
      <c r="AI24" s="5">
        <v>74</v>
      </c>
      <c r="AJ24" s="5">
        <v>25</v>
      </c>
      <c r="AK24" s="5">
        <v>80</v>
      </c>
      <c r="AL24" s="5">
        <v>74</v>
      </c>
      <c r="AM24" s="5">
        <v>27</v>
      </c>
      <c r="AN24" s="5">
        <v>8</v>
      </c>
      <c r="AO24" s="5">
        <v>7</v>
      </c>
      <c r="AP24" s="5">
        <v>6</v>
      </c>
      <c r="AQ24" s="5">
        <v>77</v>
      </c>
      <c r="AR24" s="5">
        <v>25</v>
      </c>
      <c r="AS24" s="5">
        <v>1</v>
      </c>
      <c r="AT24" s="5">
        <v>102</v>
      </c>
    </row>
    <row r="25" spans="1:46" ht="15" customHeight="1">
      <c r="A25" s="10" t="s">
        <v>145</v>
      </c>
      <c r="B25" s="5">
        <v>117</v>
      </c>
      <c r="C25" s="5">
        <v>2809</v>
      </c>
      <c r="D25" s="5">
        <v>581</v>
      </c>
      <c r="E25" s="5">
        <v>1098</v>
      </c>
      <c r="F25" s="5">
        <v>406</v>
      </c>
      <c r="G25" s="5">
        <v>207</v>
      </c>
      <c r="H25" s="5">
        <v>150</v>
      </c>
      <c r="I25" s="5">
        <v>5551</v>
      </c>
      <c r="J25" s="5">
        <v>2855</v>
      </c>
      <c r="K25" s="5">
        <v>10636</v>
      </c>
      <c r="L25" s="5">
        <v>6785</v>
      </c>
      <c r="M25" s="5">
        <v>606</v>
      </c>
      <c r="N25" s="5">
        <v>145</v>
      </c>
      <c r="O25" s="5">
        <v>342</v>
      </c>
      <c r="P25" s="5">
        <v>2624</v>
      </c>
      <c r="Q25" s="5">
        <v>3719</v>
      </c>
      <c r="R25" s="5">
        <v>1</v>
      </c>
      <c r="S25" s="5">
        <v>36</v>
      </c>
      <c r="T25" s="5">
        <v>30</v>
      </c>
      <c r="U25" s="5">
        <v>17</v>
      </c>
      <c r="V25" s="5">
        <v>3221</v>
      </c>
      <c r="W25" s="5">
        <v>0</v>
      </c>
      <c r="X25" s="5">
        <v>51405</v>
      </c>
      <c r="Y25" s="5">
        <v>16649</v>
      </c>
      <c r="Z25" s="5">
        <v>23</v>
      </c>
      <c r="AA25" s="5">
        <v>46429</v>
      </c>
      <c r="AB25" s="5">
        <v>2571</v>
      </c>
      <c r="AC25" s="5">
        <v>36131</v>
      </c>
      <c r="AD25" s="5">
        <v>15884</v>
      </c>
      <c r="AE25" s="5">
        <v>92134</v>
      </c>
      <c r="AF25" s="5">
        <v>2721</v>
      </c>
      <c r="AG25" s="5">
        <v>53</v>
      </c>
      <c r="AH25" s="5">
        <v>625</v>
      </c>
      <c r="AI25" s="5">
        <v>2713</v>
      </c>
      <c r="AJ25" s="5">
        <v>3839</v>
      </c>
      <c r="AK25" s="5">
        <v>1</v>
      </c>
      <c r="AL25" s="5">
        <v>3789</v>
      </c>
      <c r="AM25" s="5">
        <v>327</v>
      </c>
      <c r="AN25" s="5">
        <v>612</v>
      </c>
      <c r="AO25" s="5">
        <v>0</v>
      </c>
      <c r="AP25" s="5">
        <v>156</v>
      </c>
      <c r="AQ25" s="5">
        <v>3773</v>
      </c>
      <c r="AR25" s="5">
        <v>136</v>
      </c>
      <c r="AS25" s="5">
        <v>13</v>
      </c>
      <c r="AT25" s="5">
        <v>19260</v>
      </c>
    </row>
    <row r="26" spans="1:46" ht="15" customHeight="1">
      <c r="A26" s="10" t="s">
        <v>146</v>
      </c>
      <c r="B26" s="5">
        <v>460</v>
      </c>
      <c r="C26" s="5">
        <v>3301</v>
      </c>
      <c r="D26" s="5">
        <v>3054</v>
      </c>
      <c r="E26" s="5">
        <v>269</v>
      </c>
      <c r="F26" s="5">
        <v>10451</v>
      </c>
      <c r="G26" s="5">
        <v>2324</v>
      </c>
      <c r="H26" s="5">
        <v>1661</v>
      </c>
      <c r="I26" s="5">
        <v>6358</v>
      </c>
      <c r="J26" s="5">
        <v>3298</v>
      </c>
      <c r="K26" s="5">
        <v>46833</v>
      </c>
      <c r="L26" s="5">
        <v>26112</v>
      </c>
      <c r="M26" s="5">
        <v>766</v>
      </c>
      <c r="N26" s="5">
        <v>685</v>
      </c>
      <c r="O26" s="5">
        <v>11227</v>
      </c>
      <c r="P26" s="5">
        <v>16674</v>
      </c>
      <c r="Q26" s="5">
        <v>2582</v>
      </c>
      <c r="R26" s="5">
        <v>877</v>
      </c>
      <c r="S26" s="5">
        <v>1108</v>
      </c>
      <c r="T26" s="5">
        <v>48</v>
      </c>
      <c r="U26" s="5">
        <v>920</v>
      </c>
      <c r="V26" s="5">
        <v>13690</v>
      </c>
      <c r="W26" s="5">
        <v>164</v>
      </c>
      <c r="X26" s="5">
        <v>28393</v>
      </c>
      <c r="Y26" s="5">
        <v>12830</v>
      </c>
      <c r="Z26" s="5">
        <v>189</v>
      </c>
      <c r="AA26" s="5">
        <v>44921</v>
      </c>
      <c r="AB26" s="5">
        <v>426</v>
      </c>
      <c r="AC26" s="5">
        <v>28459</v>
      </c>
      <c r="AD26" s="5">
        <v>9691</v>
      </c>
      <c r="AE26" s="5">
        <v>58881</v>
      </c>
      <c r="AF26" s="5">
        <v>390</v>
      </c>
      <c r="AG26" s="5">
        <v>1166</v>
      </c>
      <c r="AH26" s="5">
        <v>815</v>
      </c>
      <c r="AI26" s="5">
        <v>2715</v>
      </c>
      <c r="AJ26" s="5">
        <v>8496</v>
      </c>
      <c r="AK26" s="5">
        <v>195</v>
      </c>
      <c r="AL26" s="5">
        <v>681</v>
      </c>
      <c r="AM26" s="5">
        <v>1052</v>
      </c>
      <c r="AN26" s="5">
        <v>437</v>
      </c>
      <c r="AO26" s="5">
        <v>269</v>
      </c>
      <c r="AP26" s="5">
        <v>198</v>
      </c>
      <c r="AQ26" s="5">
        <v>2494</v>
      </c>
      <c r="AR26" s="5">
        <v>6782</v>
      </c>
      <c r="AS26" s="5">
        <v>64</v>
      </c>
      <c r="AT26" s="5">
        <v>11922</v>
      </c>
    </row>
    <row r="27" spans="1:46" ht="15" customHeight="1">
      <c r="A27" s="10" t="s">
        <v>147</v>
      </c>
      <c r="B27" s="5">
        <v>261</v>
      </c>
      <c r="C27" s="5">
        <v>2277</v>
      </c>
      <c r="D27" s="5">
        <v>1711</v>
      </c>
      <c r="E27" s="5">
        <v>160</v>
      </c>
      <c r="F27" s="5">
        <v>7648</v>
      </c>
      <c r="G27" s="5">
        <v>1435</v>
      </c>
      <c r="H27" s="5">
        <v>1125</v>
      </c>
      <c r="I27" s="5">
        <v>3963</v>
      </c>
      <c r="J27" s="5">
        <v>1608</v>
      </c>
      <c r="K27" s="5">
        <v>29186</v>
      </c>
      <c r="L27" s="5">
        <v>16427</v>
      </c>
      <c r="M27" s="5">
        <v>381</v>
      </c>
      <c r="N27" s="5">
        <v>426</v>
      </c>
      <c r="O27" s="5">
        <v>7534</v>
      </c>
      <c r="P27" s="5">
        <v>11104</v>
      </c>
      <c r="Q27" s="5">
        <v>1452</v>
      </c>
      <c r="R27" s="5">
        <v>378</v>
      </c>
      <c r="S27" s="5">
        <v>690</v>
      </c>
      <c r="T27" s="5">
        <v>22</v>
      </c>
      <c r="U27" s="5">
        <v>620</v>
      </c>
      <c r="V27" s="5">
        <v>10295</v>
      </c>
      <c r="W27" s="5">
        <v>71</v>
      </c>
      <c r="X27" s="5">
        <v>17342</v>
      </c>
      <c r="Y27" s="5">
        <v>8476</v>
      </c>
      <c r="Z27" s="5">
        <v>117</v>
      </c>
      <c r="AA27" s="5">
        <v>30034</v>
      </c>
      <c r="AB27" s="5">
        <v>221</v>
      </c>
      <c r="AC27" s="5">
        <v>17781</v>
      </c>
      <c r="AD27" s="5">
        <v>6003</v>
      </c>
      <c r="AE27" s="5">
        <v>41974</v>
      </c>
      <c r="AF27" s="5">
        <v>251</v>
      </c>
      <c r="AG27" s="5">
        <v>842</v>
      </c>
      <c r="AH27" s="5">
        <v>462</v>
      </c>
      <c r="AI27" s="5">
        <v>1482</v>
      </c>
      <c r="AJ27" s="5">
        <v>5368</v>
      </c>
      <c r="AK27" s="5">
        <v>131</v>
      </c>
      <c r="AL27" s="5">
        <v>377</v>
      </c>
      <c r="AM27" s="5">
        <v>420</v>
      </c>
      <c r="AN27" s="5">
        <v>237</v>
      </c>
      <c r="AO27" s="5">
        <v>165</v>
      </c>
      <c r="AP27" s="5">
        <v>114</v>
      </c>
      <c r="AQ27" s="5">
        <v>1549</v>
      </c>
      <c r="AR27" s="5">
        <v>4701</v>
      </c>
      <c r="AS27" s="5">
        <v>26</v>
      </c>
      <c r="AT27" s="5">
        <v>7874</v>
      </c>
    </row>
    <row r="28" spans="1:46" ht="15" customHeight="1">
      <c r="A28" s="10" t="s">
        <v>148</v>
      </c>
      <c r="B28" s="5">
        <v>199</v>
      </c>
      <c r="C28" s="5">
        <v>1024</v>
      </c>
      <c r="D28" s="5">
        <v>1343</v>
      </c>
      <c r="E28" s="5">
        <v>109</v>
      </c>
      <c r="F28" s="5">
        <v>2803</v>
      </c>
      <c r="G28" s="5">
        <v>889</v>
      </c>
      <c r="H28" s="5">
        <v>536</v>
      </c>
      <c r="I28" s="5">
        <v>2395</v>
      </c>
      <c r="J28" s="5">
        <v>1690</v>
      </c>
      <c r="K28" s="5">
        <v>17647</v>
      </c>
      <c r="L28" s="5">
        <v>9685</v>
      </c>
      <c r="M28" s="5">
        <v>385</v>
      </c>
      <c r="N28" s="5">
        <v>259</v>
      </c>
      <c r="O28" s="5">
        <v>3693</v>
      </c>
      <c r="P28" s="5">
        <v>5570</v>
      </c>
      <c r="Q28" s="5">
        <v>1130</v>
      </c>
      <c r="R28" s="5">
        <v>499</v>
      </c>
      <c r="S28" s="5">
        <v>418</v>
      </c>
      <c r="T28" s="5">
        <v>26</v>
      </c>
      <c r="U28" s="5">
        <v>300</v>
      </c>
      <c r="V28" s="5">
        <v>3395</v>
      </c>
      <c r="W28" s="5">
        <v>93</v>
      </c>
      <c r="X28" s="5">
        <v>11051</v>
      </c>
      <c r="Y28" s="5">
        <v>4354</v>
      </c>
      <c r="Z28" s="5">
        <v>72</v>
      </c>
      <c r="AA28" s="5">
        <v>14887</v>
      </c>
      <c r="AB28" s="5">
        <v>205</v>
      </c>
      <c r="AC28" s="5">
        <v>10678</v>
      </c>
      <c r="AD28" s="5">
        <v>3688</v>
      </c>
      <c r="AE28" s="5">
        <v>16907</v>
      </c>
      <c r="AF28" s="5">
        <v>139</v>
      </c>
      <c r="AG28" s="5">
        <v>324</v>
      </c>
      <c r="AH28" s="5">
        <v>353</v>
      </c>
      <c r="AI28" s="5">
        <v>1233</v>
      </c>
      <c r="AJ28" s="5">
        <v>3128</v>
      </c>
      <c r="AK28" s="5">
        <v>64</v>
      </c>
      <c r="AL28" s="5">
        <v>304</v>
      </c>
      <c r="AM28" s="5">
        <v>632</v>
      </c>
      <c r="AN28" s="5">
        <v>200</v>
      </c>
      <c r="AO28" s="5">
        <v>104</v>
      </c>
      <c r="AP28" s="5">
        <v>84</v>
      </c>
      <c r="AQ28" s="5">
        <v>945</v>
      </c>
      <c r="AR28" s="5">
        <v>2081</v>
      </c>
      <c r="AS28" s="5">
        <v>38</v>
      </c>
      <c r="AT28" s="5">
        <v>4048</v>
      </c>
    </row>
    <row r="29" spans="1:46" ht="15" customHeight="1">
      <c r="A29" s="10" t="s">
        <v>149</v>
      </c>
      <c r="B29" s="5">
        <v>40</v>
      </c>
      <c r="C29" s="5">
        <v>540</v>
      </c>
      <c r="D29" s="5">
        <v>609</v>
      </c>
      <c r="E29" s="5">
        <v>23</v>
      </c>
      <c r="F29" s="5">
        <v>750</v>
      </c>
      <c r="G29" s="5">
        <v>757</v>
      </c>
      <c r="H29" s="5">
        <v>256</v>
      </c>
      <c r="I29" s="5">
        <v>1808</v>
      </c>
      <c r="J29" s="5">
        <v>492</v>
      </c>
      <c r="K29" s="5">
        <v>9746</v>
      </c>
      <c r="L29" s="5">
        <v>4457</v>
      </c>
      <c r="M29" s="5">
        <v>139</v>
      </c>
      <c r="N29" s="5">
        <v>70</v>
      </c>
      <c r="O29" s="5">
        <v>1112</v>
      </c>
      <c r="P29" s="5">
        <v>1763</v>
      </c>
      <c r="Q29" s="5">
        <v>250</v>
      </c>
      <c r="R29" s="5">
        <v>172</v>
      </c>
      <c r="S29" s="5">
        <v>276</v>
      </c>
      <c r="T29" s="5">
        <v>5</v>
      </c>
      <c r="U29" s="5">
        <v>134</v>
      </c>
      <c r="V29" s="5">
        <v>1646</v>
      </c>
      <c r="W29" s="5">
        <v>5</v>
      </c>
      <c r="X29" s="5">
        <v>3463</v>
      </c>
      <c r="Y29" s="5">
        <v>1428</v>
      </c>
      <c r="Z29" s="5">
        <v>28</v>
      </c>
      <c r="AA29" s="5">
        <v>6477</v>
      </c>
      <c r="AB29" s="5">
        <v>49</v>
      </c>
      <c r="AC29" s="5">
        <v>3490</v>
      </c>
      <c r="AD29" s="5">
        <v>1258</v>
      </c>
      <c r="AE29" s="5">
        <v>8986</v>
      </c>
      <c r="AF29" s="5">
        <v>64</v>
      </c>
      <c r="AG29" s="5">
        <v>78</v>
      </c>
      <c r="AH29" s="5">
        <v>51</v>
      </c>
      <c r="AI29" s="5">
        <v>193</v>
      </c>
      <c r="AJ29" s="5">
        <v>881</v>
      </c>
      <c r="AK29" s="5">
        <v>125</v>
      </c>
      <c r="AL29" s="5">
        <v>119</v>
      </c>
      <c r="AM29" s="5">
        <v>182</v>
      </c>
      <c r="AN29" s="5">
        <v>65</v>
      </c>
      <c r="AO29" s="5">
        <v>26</v>
      </c>
      <c r="AP29" s="5">
        <v>36</v>
      </c>
      <c r="AQ29" s="5">
        <v>546</v>
      </c>
      <c r="AR29" s="5">
        <v>694</v>
      </c>
      <c r="AS29" s="5">
        <v>14</v>
      </c>
      <c r="AT29" s="5">
        <v>972</v>
      </c>
    </row>
    <row r="30" spans="1:46" ht="15" customHeight="1">
      <c r="A30" s="10" t="s">
        <v>150</v>
      </c>
      <c r="B30" s="5">
        <v>3</v>
      </c>
      <c r="C30" s="5">
        <v>75</v>
      </c>
      <c r="D30" s="5">
        <v>9</v>
      </c>
      <c r="E30" s="5">
        <v>1</v>
      </c>
      <c r="F30" s="5">
        <v>167</v>
      </c>
      <c r="G30" s="5">
        <v>45</v>
      </c>
      <c r="H30" s="5">
        <v>34</v>
      </c>
      <c r="I30" s="5">
        <v>245</v>
      </c>
      <c r="J30" s="5">
        <v>118</v>
      </c>
      <c r="K30" s="5">
        <v>14693</v>
      </c>
      <c r="L30" s="5">
        <v>1480</v>
      </c>
      <c r="M30" s="5">
        <v>5</v>
      </c>
      <c r="N30" s="5">
        <v>2</v>
      </c>
      <c r="O30" s="5">
        <v>44</v>
      </c>
      <c r="P30" s="5">
        <v>1075</v>
      </c>
      <c r="Q30" s="5">
        <v>9</v>
      </c>
      <c r="R30" s="5">
        <v>1</v>
      </c>
      <c r="S30" s="5">
        <v>3</v>
      </c>
      <c r="T30" s="5">
        <v>1</v>
      </c>
      <c r="U30" s="5">
        <v>2</v>
      </c>
      <c r="V30" s="5">
        <v>107</v>
      </c>
      <c r="W30" s="5">
        <v>1</v>
      </c>
      <c r="X30" s="5">
        <v>1039</v>
      </c>
      <c r="Y30" s="5">
        <v>124</v>
      </c>
      <c r="Z30" s="5">
        <v>0</v>
      </c>
      <c r="AA30" s="5">
        <v>617</v>
      </c>
      <c r="AB30" s="5">
        <v>1</v>
      </c>
      <c r="AC30" s="5">
        <v>419</v>
      </c>
      <c r="AD30" s="5">
        <v>1687</v>
      </c>
      <c r="AE30" s="5">
        <v>1990</v>
      </c>
      <c r="AF30" s="5">
        <v>8</v>
      </c>
      <c r="AG30" s="5">
        <v>5</v>
      </c>
      <c r="AH30" s="5">
        <v>20</v>
      </c>
      <c r="AI30" s="5">
        <v>5</v>
      </c>
      <c r="AJ30" s="5">
        <v>173</v>
      </c>
      <c r="AK30" s="5">
        <v>0</v>
      </c>
      <c r="AL30" s="5">
        <v>4</v>
      </c>
      <c r="AM30" s="5">
        <v>200</v>
      </c>
      <c r="AN30" s="5">
        <v>2</v>
      </c>
      <c r="AO30" s="5">
        <v>3</v>
      </c>
      <c r="AP30" s="5">
        <v>1</v>
      </c>
      <c r="AQ30" s="5">
        <v>30</v>
      </c>
      <c r="AR30" s="5">
        <v>123</v>
      </c>
      <c r="AS30" s="5">
        <v>0</v>
      </c>
      <c r="AT30" s="5">
        <v>428</v>
      </c>
    </row>
    <row r="31" spans="1:46" ht="15" customHeight="1">
      <c r="A31" s="10" t="s">
        <v>151</v>
      </c>
      <c r="B31" s="5">
        <v>0</v>
      </c>
      <c r="C31" s="5">
        <v>2025</v>
      </c>
      <c r="D31" s="5">
        <v>314</v>
      </c>
      <c r="E31" s="5">
        <v>310</v>
      </c>
      <c r="F31" s="5">
        <v>6079</v>
      </c>
      <c r="G31" s="5">
        <v>718</v>
      </c>
      <c r="H31" s="5">
        <v>903</v>
      </c>
      <c r="I31" s="5">
        <v>1903</v>
      </c>
      <c r="J31" s="5">
        <v>1472</v>
      </c>
      <c r="K31" s="5">
        <v>25623</v>
      </c>
      <c r="L31" s="5">
        <v>8337</v>
      </c>
      <c r="M31" s="5">
        <v>1110</v>
      </c>
      <c r="N31" s="5">
        <v>300</v>
      </c>
      <c r="O31" s="5">
        <v>2397</v>
      </c>
      <c r="P31" s="5">
        <v>12945</v>
      </c>
      <c r="Q31" s="5">
        <v>2695</v>
      </c>
      <c r="R31" s="5">
        <v>633</v>
      </c>
      <c r="S31" s="5">
        <v>443</v>
      </c>
      <c r="T31" s="5">
        <v>395</v>
      </c>
      <c r="U31" s="5">
        <v>606</v>
      </c>
      <c r="V31" s="5">
        <v>5502</v>
      </c>
      <c r="W31" s="5">
        <v>47</v>
      </c>
      <c r="X31" s="5">
        <v>8337</v>
      </c>
      <c r="Y31" s="5">
        <v>3957</v>
      </c>
      <c r="Z31" s="5">
        <v>45</v>
      </c>
      <c r="AA31" s="5">
        <v>22564</v>
      </c>
      <c r="AB31" s="5">
        <v>130</v>
      </c>
      <c r="AC31" s="5">
        <v>9616</v>
      </c>
      <c r="AD31" s="5">
        <v>11491</v>
      </c>
      <c r="AE31" s="5">
        <v>31967</v>
      </c>
      <c r="AF31" s="5">
        <v>0</v>
      </c>
      <c r="AG31" s="5">
        <v>1273</v>
      </c>
      <c r="AH31" s="5">
        <v>0</v>
      </c>
      <c r="AI31" s="5">
        <v>863</v>
      </c>
      <c r="AJ31" s="5">
        <v>5027</v>
      </c>
      <c r="AK31" s="5">
        <v>86</v>
      </c>
      <c r="AL31" s="5">
        <v>628</v>
      </c>
      <c r="AM31" s="5">
        <v>445</v>
      </c>
      <c r="AN31" s="5">
        <v>324</v>
      </c>
      <c r="AO31" s="5">
        <v>5</v>
      </c>
      <c r="AP31" s="5">
        <v>91</v>
      </c>
      <c r="AQ31" s="5">
        <v>1037</v>
      </c>
      <c r="AR31" s="5">
        <v>3038</v>
      </c>
      <c r="AS31" s="5">
        <v>33</v>
      </c>
      <c r="AT31" s="5">
        <v>6473</v>
      </c>
    </row>
    <row r="32" spans="1:46" ht="15" customHeight="1">
      <c r="A32" s="10" t="s">
        <v>152</v>
      </c>
      <c r="B32" s="5">
        <v>0</v>
      </c>
      <c r="C32" s="5">
        <v>2016</v>
      </c>
      <c r="D32" s="5">
        <v>314</v>
      </c>
      <c r="E32" s="5">
        <v>310</v>
      </c>
      <c r="F32" s="5">
        <v>6079</v>
      </c>
      <c r="G32" s="5">
        <v>718</v>
      </c>
      <c r="H32" s="5">
        <v>903</v>
      </c>
      <c r="I32" s="5">
        <v>1903</v>
      </c>
      <c r="J32" s="5">
        <v>1472</v>
      </c>
      <c r="K32" s="5">
        <v>25458</v>
      </c>
      <c r="L32" s="5">
        <v>8313</v>
      </c>
      <c r="M32" s="5">
        <v>823</v>
      </c>
      <c r="N32" s="5">
        <v>300</v>
      </c>
      <c r="O32" s="5">
        <v>2341</v>
      </c>
      <c r="P32" s="5">
        <v>12615</v>
      </c>
      <c r="Q32" s="5">
        <v>2695</v>
      </c>
      <c r="R32" s="5">
        <v>633</v>
      </c>
      <c r="S32" s="5">
        <v>443</v>
      </c>
      <c r="T32" s="5">
        <v>395</v>
      </c>
      <c r="U32" s="5">
        <v>606</v>
      </c>
      <c r="V32" s="5">
        <v>5502</v>
      </c>
      <c r="W32" s="5">
        <v>47</v>
      </c>
      <c r="X32" s="5">
        <v>8337</v>
      </c>
      <c r="Y32" s="5">
        <v>3870</v>
      </c>
      <c r="Z32" s="5">
        <v>45</v>
      </c>
      <c r="AA32" s="5">
        <v>22413</v>
      </c>
      <c r="AB32" s="5">
        <v>123</v>
      </c>
      <c r="AC32" s="5">
        <v>9465</v>
      </c>
      <c r="AD32" s="5">
        <v>8193</v>
      </c>
      <c r="AE32" s="5">
        <v>29919</v>
      </c>
      <c r="AF32" s="5">
        <v>0</v>
      </c>
      <c r="AG32" s="5">
        <v>1108</v>
      </c>
      <c r="AH32" s="5">
        <v>0</v>
      </c>
      <c r="AI32" s="5">
        <v>863</v>
      </c>
      <c r="AJ32" s="5">
        <v>4876</v>
      </c>
      <c r="AK32" s="5">
        <v>86</v>
      </c>
      <c r="AL32" s="5">
        <v>628</v>
      </c>
      <c r="AM32" s="5">
        <v>445</v>
      </c>
      <c r="AN32" s="5">
        <v>324</v>
      </c>
      <c r="AO32" s="5">
        <v>5</v>
      </c>
      <c r="AP32" s="5">
        <v>91</v>
      </c>
      <c r="AQ32" s="5">
        <v>1037</v>
      </c>
      <c r="AR32" s="5">
        <v>3038</v>
      </c>
      <c r="AS32" s="5">
        <v>33</v>
      </c>
      <c r="AT32" s="5">
        <v>6473</v>
      </c>
    </row>
    <row r="33" spans="1:46" ht="15" customHeight="1">
      <c r="A33" s="10" t="s">
        <v>153</v>
      </c>
      <c r="B33" s="5">
        <v>0</v>
      </c>
      <c r="C33" s="5">
        <v>9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165</v>
      </c>
      <c r="L33" s="5">
        <v>24</v>
      </c>
      <c r="M33" s="5">
        <v>287</v>
      </c>
      <c r="N33" s="5">
        <v>0</v>
      </c>
      <c r="O33" s="5">
        <v>56</v>
      </c>
      <c r="P33" s="5">
        <v>330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87</v>
      </c>
      <c r="Z33" s="5">
        <v>0</v>
      </c>
      <c r="AA33" s="5">
        <v>151</v>
      </c>
      <c r="AB33" s="5">
        <v>7</v>
      </c>
      <c r="AC33" s="5">
        <v>151</v>
      </c>
      <c r="AD33" s="5">
        <v>3298</v>
      </c>
      <c r="AE33" s="5">
        <v>2048</v>
      </c>
      <c r="AF33" s="5">
        <v>0</v>
      </c>
      <c r="AG33" s="5">
        <v>165</v>
      </c>
      <c r="AH33" s="5">
        <v>0</v>
      </c>
      <c r="AI33" s="5">
        <v>0</v>
      </c>
      <c r="AJ33" s="5">
        <v>151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</row>
    <row r="34" spans="1:46" ht="15" customHeight="1">
      <c r="A34" s="10" t="s">
        <v>154</v>
      </c>
      <c r="B34" s="5">
        <v>7</v>
      </c>
      <c r="C34" s="5">
        <v>268</v>
      </c>
      <c r="D34" s="5">
        <v>165</v>
      </c>
      <c r="E34" s="5">
        <v>7</v>
      </c>
      <c r="F34" s="5">
        <v>246</v>
      </c>
      <c r="G34" s="5">
        <v>40</v>
      </c>
      <c r="H34" s="5">
        <v>313</v>
      </c>
      <c r="I34" s="5">
        <v>132</v>
      </c>
      <c r="J34" s="5">
        <v>901</v>
      </c>
      <c r="K34" s="5">
        <v>1989</v>
      </c>
      <c r="L34" s="5">
        <v>958</v>
      </c>
      <c r="M34" s="5">
        <v>30</v>
      </c>
      <c r="N34" s="5">
        <v>13</v>
      </c>
      <c r="O34" s="5">
        <v>756</v>
      </c>
      <c r="P34" s="5">
        <v>362</v>
      </c>
      <c r="Q34" s="5">
        <v>123</v>
      </c>
      <c r="R34" s="5">
        <v>0</v>
      </c>
      <c r="S34" s="5">
        <v>17</v>
      </c>
      <c r="T34" s="5">
        <v>82</v>
      </c>
      <c r="U34" s="5">
        <v>20</v>
      </c>
      <c r="V34" s="5">
        <v>464</v>
      </c>
      <c r="W34" s="5">
        <v>0</v>
      </c>
      <c r="X34" s="5">
        <v>2768</v>
      </c>
      <c r="Y34" s="5">
        <v>1001</v>
      </c>
      <c r="Z34" s="5">
        <v>15</v>
      </c>
      <c r="AA34" s="5">
        <v>2622</v>
      </c>
      <c r="AB34" s="5">
        <v>5</v>
      </c>
      <c r="AC34" s="5">
        <v>2210</v>
      </c>
      <c r="AD34" s="5">
        <v>2396</v>
      </c>
      <c r="AE34" s="5">
        <v>7750</v>
      </c>
      <c r="AF34" s="5">
        <v>0</v>
      </c>
      <c r="AG34" s="5">
        <v>42</v>
      </c>
      <c r="AH34" s="5">
        <v>8</v>
      </c>
      <c r="AI34" s="5">
        <v>319</v>
      </c>
      <c r="AJ34" s="5">
        <v>927</v>
      </c>
      <c r="AK34" s="5">
        <v>2</v>
      </c>
      <c r="AL34" s="5">
        <v>34</v>
      </c>
      <c r="AM34" s="5">
        <v>234</v>
      </c>
      <c r="AN34" s="5">
        <v>19</v>
      </c>
      <c r="AO34" s="5">
        <v>0</v>
      </c>
      <c r="AP34" s="5">
        <v>1</v>
      </c>
      <c r="AQ34" s="5">
        <v>248</v>
      </c>
      <c r="AR34" s="5">
        <v>273</v>
      </c>
      <c r="AS34" s="5">
        <v>0</v>
      </c>
      <c r="AT34" s="5">
        <v>790</v>
      </c>
    </row>
    <row r="35" spans="1:46" ht="15" customHeight="1">
      <c r="A35" s="10" t="s">
        <v>155</v>
      </c>
      <c r="B35" s="5">
        <v>244</v>
      </c>
      <c r="C35" s="5">
        <v>19</v>
      </c>
      <c r="D35" s="5">
        <v>0</v>
      </c>
      <c r="E35" s="5">
        <v>0</v>
      </c>
      <c r="F35" s="5">
        <v>0</v>
      </c>
      <c r="G35" s="5">
        <v>142</v>
      </c>
      <c r="H35" s="5">
        <v>117</v>
      </c>
      <c r="I35" s="5">
        <v>0</v>
      </c>
      <c r="J35" s="5">
        <v>79</v>
      </c>
      <c r="K35" s="5">
        <v>4498</v>
      </c>
      <c r="L35" s="5">
        <v>2648</v>
      </c>
      <c r="M35" s="5">
        <v>118</v>
      </c>
      <c r="N35" s="5">
        <v>0</v>
      </c>
      <c r="O35" s="5">
        <v>84</v>
      </c>
      <c r="P35" s="5">
        <v>1004</v>
      </c>
      <c r="Q35" s="5">
        <v>0</v>
      </c>
      <c r="R35" s="5">
        <v>358</v>
      </c>
      <c r="S35" s="5">
        <v>115</v>
      </c>
      <c r="T35" s="5">
        <v>7</v>
      </c>
      <c r="U35" s="5">
        <v>0</v>
      </c>
      <c r="V35" s="5">
        <v>152</v>
      </c>
      <c r="W35" s="5">
        <v>63</v>
      </c>
      <c r="X35" s="5">
        <v>1172</v>
      </c>
      <c r="Y35" s="5">
        <v>92</v>
      </c>
      <c r="Z35" s="5">
        <v>88</v>
      </c>
      <c r="AA35" s="5">
        <v>2293</v>
      </c>
      <c r="AB35" s="5">
        <v>167</v>
      </c>
      <c r="AC35" s="5">
        <v>2111</v>
      </c>
      <c r="AD35" s="5">
        <v>129</v>
      </c>
      <c r="AE35" s="5">
        <v>9456</v>
      </c>
      <c r="AF35" s="5">
        <v>498</v>
      </c>
      <c r="AG35" s="5">
        <v>599</v>
      </c>
      <c r="AH35" s="5">
        <v>61</v>
      </c>
      <c r="AI35" s="5">
        <v>5</v>
      </c>
      <c r="AJ35" s="5">
        <v>458</v>
      </c>
      <c r="AK35" s="5">
        <v>0</v>
      </c>
      <c r="AL35" s="5">
        <v>130</v>
      </c>
      <c r="AM35" s="5">
        <v>-9</v>
      </c>
      <c r="AN35" s="5">
        <v>0</v>
      </c>
      <c r="AO35" s="5">
        <v>-16</v>
      </c>
      <c r="AP35" s="5">
        <v>183</v>
      </c>
      <c r="AQ35" s="5">
        <v>12</v>
      </c>
      <c r="AR35" s="5">
        <v>0</v>
      </c>
      <c r="AS35" s="5">
        <v>0</v>
      </c>
      <c r="AT35" s="5">
        <v>260</v>
      </c>
    </row>
    <row r="36" spans="1:46" ht="15" customHeight="1">
      <c r="A36" s="10" t="s">
        <v>156</v>
      </c>
      <c r="B36" s="5">
        <v>2</v>
      </c>
      <c r="C36" s="5">
        <v>57</v>
      </c>
      <c r="D36" s="5">
        <v>10</v>
      </c>
      <c r="E36" s="5">
        <v>1</v>
      </c>
      <c r="F36" s="5">
        <v>52</v>
      </c>
      <c r="G36" s="5">
        <v>40</v>
      </c>
      <c r="H36" s="5">
        <v>11</v>
      </c>
      <c r="I36" s="5">
        <v>9</v>
      </c>
      <c r="J36" s="5">
        <v>49</v>
      </c>
      <c r="K36" s="5">
        <v>527</v>
      </c>
      <c r="L36" s="5">
        <v>194</v>
      </c>
      <c r="M36" s="5">
        <v>11</v>
      </c>
      <c r="N36" s="5">
        <v>3</v>
      </c>
      <c r="O36" s="5">
        <v>143</v>
      </c>
      <c r="P36" s="5">
        <v>247</v>
      </c>
      <c r="Q36" s="5">
        <v>12</v>
      </c>
      <c r="R36" s="5">
        <v>13</v>
      </c>
      <c r="S36" s="5">
        <v>4</v>
      </c>
      <c r="T36" s="5">
        <v>1</v>
      </c>
      <c r="U36" s="5">
        <v>7</v>
      </c>
      <c r="V36" s="5">
        <v>140</v>
      </c>
      <c r="W36" s="5">
        <v>1</v>
      </c>
      <c r="X36" s="5">
        <v>337</v>
      </c>
      <c r="Y36" s="5">
        <v>200</v>
      </c>
      <c r="Z36" s="5">
        <v>3</v>
      </c>
      <c r="AA36" s="5">
        <v>598</v>
      </c>
      <c r="AB36" s="5">
        <v>1</v>
      </c>
      <c r="AC36" s="5">
        <v>303</v>
      </c>
      <c r="AD36" s="5">
        <v>52</v>
      </c>
      <c r="AE36" s="5">
        <v>1045</v>
      </c>
      <c r="AF36" s="5">
        <v>22</v>
      </c>
      <c r="AG36" s="5">
        <v>7</v>
      </c>
      <c r="AH36" s="5">
        <v>15</v>
      </c>
      <c r="AI36" s="5">
        <v>18</v>
      </c>
      <c r="AJ36" s="5">
        <v>68</v>
      </c>
      <c r="AK36" s="5">
        <v>1</v>
      </c>
      <c r="AL36" s="5">
        <v>12</v>
      </c>
      <c r="AM36" s="5">
        <v>38</v>
      </c>
      <c r="AN36" s="5">
        <v>1</v>
      </c>
      <c r="AO36" s="5">
        <v>1</v>
      </c>
      <c r="AP36" s="5">
        <v>3</v>
      </c>
      <c r="AQ36" s="5">
        <v>38</v>
      </c>
      <c r="AR36" s="5">
        <v>0</v>
      </c>
      <c r="AS36" s="5">
        <v>0</v>
      </c>
      <c r="AT36" s="5">
        <v>74</v>
      </c>
    </row>
    <row r="37" spans="1:46" ht="15" customHeight="1">
      <c r="A37" s="10" t="s">
        <v>157</v>
      </c>
      <c r="B37" s="5">
        <v>0</v>
      </c>
      <c r="C37" s="5">
        <v>1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2</v>
      </c>
      <c r="M37" s="5">
        <v>0</v>
      </c>
      <c r="N37" s="5">
        <v>0</v>
      </c>
      <c r="O37" s="5">
        <v>0</v>
      </c>
      <c r="P37" s="5">
        <v>96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10</v>
      </c>
      <c r="AA37" s="5">
        <v>133</v>
      </c>
      <c r="AB37" s="5">
        <v>0</v>
      </c>
      <c r="AC37" s="5">
        <v>125</v>
      </c>
      <c r="AD37" s="5">
        <v>0</v>
      </c>
      <c r="AE37" s="5">
        <v>540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31</v>
      </c>
      <c r="AR37" s="5">
        <v>0</v>
      </c>
      <c r="AS37" s="5">
        <v>0</v>
      </c>
      <c r="AT37" s="5">
        <v>1</v>
      </c>
    </row>
    <row r="38" spans="1:46" ht="15" customHeight="1">
      <c r="A38" s="10" t="s">
        <v>158</v>
      </c>
      <c r="B38" s="5">
        <v>0</v>
      </c>
      <c r="C38" s="5">
        <v>4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5115</v>
      </c>
      <c r="L38" s="5">
        <v>226</v>
      </c>
      <c r="M38" s="5">
        <v>0</v>
      </c>
      <c r="N38" s="5">
        <v>0</v>
      </c>
      <c r="O38" s="5">
        <v>28</v>
      </c>
      <c r="P38" s="5">
        <v>38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331</v>
      </c>
      <c r="Y38" s="5">
        <v>28</v>
      </c>
      <c r="Z38" s="5">
        <v>1</v>
      </c>
      <c r="AA38" s="5">
        <v>7535</v>
      </c>
      <c r="AB38" s="5">
        <v>0</v>
      </c>
      <c r="AC38" s="5">
        <v>1081</v>
      </c>
      <c r="AD38" s="5">
        <v>0</v>
      </c>
      <c r="AE38" s="5">
        <v>58</v>
      </c>
      <c r="AF38" s="5">
        <v>0</v>
      </c>
      <c r="AG38" s="5">
        <v>17</v>
      </c>
      <c r="AH38" s="5">
        <v>0</v>
      </c>
      <c r="AI38" s="5">
        <v>0</v>
      </c>
      <c r="AJ38" s="5">
        <v>22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5</v>
      </c>
      <c r="AR38" s="5">
        <v>0</v>
      </c>
      <c r="AS38" s="5">
        <v>0</v>
      </c>
      <c r="AT38" s="5">
        <v>206</v>
      </c>
    </row>
    <row r="39" spans="1:46" ht="15" customHeight="1">
      <c r="A39" s="12" t="s">
        <v>159</v>
      </c>
      <c r="B39" s="7">
        <v>447</v>
      </c>
      <c r="C39" s="7">
        <v>-148</v>
      </c>
      <c r="D39" s="7">
        <v>627</v>
      </c>
      <c r="E39" s="7">
        <v>-58</v>
      </c>
      <c r="F39" s="7">
        <v>3626</v>
      </c>
      <c r="G39" s="7">
        <v>535</v>
      </c>
      <c r="H39" s="7">
        <v>213</v>
      </c>
      <c r="I39" s="7">
        <v>-1825</v>
      </c>
      <c r="J39" s="7">
        <v>595</v>
      </c>
      <c r="K39" s="7">
        <v>9825</v>
      </c>
      <c r="L39" s="7">
        <v>9212</v>
      </c>
      <c r="M39" s="7">
        <v>184</v>
      </c>
      <c r="N39" s="7">
        <v>93</v>
      </c>
      <c r="O39" s="7">
        <v>1764</v>
      </c>
      <c r="P39" s="7">
        <v>6585</v>
      </c>
      <c r="Q39" s="7">
        <v>146</v>
      </c>
      <c r="R39" s="7">
        <v>546</v>
      </c>
      <c r="S39" s="7">
        <v>250</v>
      </c>
      <c r="T39" s="7">
        <v>12</v>
      </c>
      <c r="U39" s="7">
        <v>-404</v>
      </c>
      <c r="V39" s="7">
        <v>1008</v>
      </c>
      <c r="W39" s="7">
        <v>89</v>
      </c>
      <c r="X39" s="7">
        <v>9348</v>
      </c>
      <c r="Y39" s="7">
        <v>3456</v>
      </c>
      <c r="Z39" s="7">
        <v>144</v>
      </c>
      <c r="AA39" s="7">
        <v>2886</v>
      </c>
      <c r="AB39" s="7">
        <v>389</v>
      </c>
      <c r="AC39" s="7">
        <v>11712</v>
      </c>
      <c r="AD39" s="7">
        <v>-1689</v>
      </c>
      <c r="AE39" s="7">
        <v>25683</v>
      </c>
      <c r="AF39" s="7">
        <v>964</v>
      </c>
      <c r="AG39" s="7">
        <v>920</v>
      </c>
      <c r="AH39" s="7">
        <v>263</v>
      </c>
      <c r="AI39" s="7">
        <v>278</v>
      </c>
      <c r="AJ39" s="7">
        <v>1970</v>
      </c>
      <c r="AK39" s="7">
        <v>41</v>
      </c>
      <c r="AL39" s="7">
        <v>605</v>
      </c>
      <c r="AM39" s="7">
        <v>1003</v>
      </c>
      <c r="AN39" s="7">
        <v>65</v>
      </c>
      <c r="AO39" s="7">
        <v>76</v>
      </c>
      <c r="AP39" s="7">
        <v>403</v>
      </c>
      <c r="AQ39" s="7">
        <v>138</v>
      </c>
      <c r="AR39" s="7">
        <v>1230</v>
      </c>
      <c r="AS39" s="7">
        <v>3</v>
      </c>
      <c r="AT39" s="7">
        <v>-1840</v>
      </c>
    </row>
    <row r="40" spans="1:46" ht="15" customHeight="1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</row>
    <row r="41" spans="1:46" ht="15" customHeight="1">
      <c r="A41" s="16" t="s">
        <v>160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</row>
    <row r="42" spans="1:46" ht="15" customHeight="1">
      <c r="A42" s="11" t="s">
        <v>54</v>
      </c>
      <c r="B42" s="6">
        <v>602</v>
      </c>
      <c r="C42" s="6">
        <v>4364</v>
      </c>
      <c r="D42" s="6">
        <v>3926</v>
      </c>
      <c r="E42" s="6">
        <v>289</v>
      </c>
      <c r="F42" s="6">
        <v>16119</v>
      </c>
      <c r="G42" s="6">
        <v>3271</v>
      </c>
      <c r="H42" s="6">
        <v>2608</v>
      </c>
      <c r="I42" s="6">
        <v>5861</v>
      </c>
      <c r="J42" s="6">
        <v>3900</v>
      </c>
      <c r="K42" s="6">
        <v>49363</v>
      </c>
      <c r="L42" s="6">
        <v>34008</v>
      </c>
      <c r="M42" s="6">
        <v>164</v>
      </c>
      <c r="N42" s="6">
        <v>892</v>
      </c>
      <c r="O42" s="6">
        <v>12457</v>
      </c>
      <c r="P42" s="6">
        <v>27748</v>
      </c>
      <c r="Q42" s="6">
        <v>2797</v>
      </c>
      <c r="R42" s="6">
        <v>2511</v>
      </c>
      <c r="S42" s="6">
        <v>2015</v>
      </c>
      <c r="T42" s="6">
        <v>236</v>
      </c>
      <c r="U42" s="6">
        <v>679</v>
      </c>
      <c r="V42" s="6">
        <v>14769</v>
      </c>
      <c r="W42" s="6">
        <v>324</v>
      </c>
      <c r="X42" s="6">
        <v>35406</v>
      </c>
      <c r="Y42" s="6">
        <v>15423</v>
      </c>
      <c r="Z42" s="6">
        <v>304</v>
      </c>
      <c r="AA42" s="6">
        <v>68112</v>
      </c>
      <c r="AB42" s="6">
        <v>396</v>
      </c>
      <c r="AC42" s="6">
        <v>43941</v>
      </c>
      <c r="AD42" s="6">
        <v>13369</v>
      </c>
      <c r="AE42" s="6">
        <v>106698</v>
      </c>
      <c r="AF42" s="6">
        <v>1580</v>
      </c>
      <c r="AG42" s="6">
        <v>1556</v>
      </c>
      <c r="AH42" s="6">
        <v>1382</v>
      </c>
      <c r="AI42" s="6">
        <v>2800</v>
      </c>
      <c r="AJ42" s="6">
        <v>13097</v>
      </c>
      <c r="AK42" s="6">
        <v>409</v>
      </c>
      <c r="AL42" s="6">
        <v>1210</v>
      </c>
      <c r="AM42" s="6">
        <v>1531</v>
      </c>
      <c r="AN42" s="6">
        <v>669</v>
      </c>
      <c r="AO42" s="6">
        <v>321</v>
      </c>
      <c r="AP42" s="6">
        <v>914</v>
      </c>
      <c r="AQ42" s="6">
        <v>2653</v>
      </c>
      <c r="AR42" s="6">
        <v>9607</v>
      </c>
      <c r="AS42" s="6">
        <v>77</v>
      </c>
      <c r="AT42" s="6">
        <v>11766</v>
      </c>
    </row>
    <row r="43" spans="1:46" ht="15" customHeight="1">
      <c r="A43" s="10" t="s">
        <v>55</v>
      </c>
      <c r="B43" s="5">
        <v>594</v>
      </c>
      <c r="C43" s="5">
        <v>1428</v>
      </c>
      <c r="D43" s="5">
        <v>659</v>
      </c>
      <c r="E43" s="5">
        <v>122</v>
      </c>
      <c r="F43" s="5">
        <v>3222</v>
      </c>
      <c r="G43" s="5">
        <v>1106</v>
      </c>
      <c r="H43" s="5">
        <v>11</v>
      </c>
      <c r="I43" s="5">
        <v>542</v>
      </c>
      <c r="J43" s="5">
        <v>2044</v>
      </c>
      <c r="K43" s="5">
        <v>43890</v>
      </c>
      <c r="L43" s="5">
        <v>12937</v>
      </c>
      <c r="M43" s="5">
        <v>1430</v>
      </c>
      <c r="N43" s="5">
        <v>258</v>
      </c>
      <c r="O43" s="5">
        <v>3115</v>
      </c>
      <c r="P43" s="5">
        <v>5555</v>
      </c>
      <c r="Q43" s="5">
        <v>2875</v>
      </c>
      <c r="R43" s="5">
        <v>74</v>
      </c>
      <c r="S43" s="5">
        <v>178</v>
      </c>
      <c r="T43" s="5">
        <v>-29</v>
      </c>
      <c r="U43" s="5">
        <v>190</v>
      </c>
      <c r="V43" s="5">
        <v>4160</v>
      </c>
      <c r="W43" s="5">
        <v>43</v>
      </c>
      <c r="X43" s="5">
        <v>10844</v>
      </c>
      <c r="Y43" s="5">
        <v>3536</v>
      </c>
      <c r="Z43" s="5">
        <v>116</v>
      </c>
      <c r="AA43" s="5">
        <v>11879</v>
      </c>
      <c r="AB43" s="5">
        <v>682</v>
      </c>
      <c r="AC43" s="5">
        <v>6702</v>
      </c>
      <c r="AD43" s="5">
        <v>3459</v>
      </c>
      <c r="AE43" s="5">
        <v>19634</v>
      </c>
      <c r="AF43" s="5">
        <v>326</v>
      </c>
      <c r="AG43" s="5">
        <v>1871</v>
      </c>
      <c r="AH43" s="5">
        <v>-204</v>
      </c>
      <c r="AI43" s="5">
        <v>356</v>
      </c>
      <c r="AJ43" s="5">
        <v>2461</v>
      </c>
      <c r="AK43" s="5">
        <v>35</v>
      </c>
      <c r="AL43" s="5">
        <v>465</v>
      </c>
      <c r="AM43" s="5">
        <v>921</v>
      </c>
      <c r="AN43" s="5">
        <v>120</v>
      </c>
      <c r="AO43" s="5">
        <v>32</v>
      </c>
      <c r="AP43" s="5">
        <v>-3</v>
      </c>
      <c r="AQ43" s="5">
        <v>1083</v>
      </c>
      <c r="AR43" s="5">
        <v>918</v>
      </c>
      <c r="AS43" s="5">
        <v>37</v>
      </c>
      <c r="AT43" s="5">
        <v>4873</v>
      </c>
    </row>
    <row r="44" spans="1:46" ht="15" customHeight="1">
      <c r="A44" s="10" t="s">
        <v>56</v>
      </c>
      <c r="B44" s="5">
        <v>1196</v>
      </c>
      <c r="C44" s="5">
        <v>5792</v>
      </c>
      <c r="D44" s="5">
        <v>4585</v>
      </c>
      <c r="E44" s="5">
        <v>411</v>
      </c>
      <c r="F44" s="5">
        <v>19341</v>
      </c>
      <c r="G44" s="5">
        <v>4377</v>
      </c>
      <c r="H44" s="5">
        <v>2619</v>
      </c>
      <c r="I44" s="5">
        <v>6403</v>
      </c>
      <c r="J44" s="5">
        <v>5944</v>
      </c>
      <c r="K44" s="5">
        <v>93253</v>
      </c>
      <c r="L44" s="5">
        <v>46945</v>
      </c>
      <c r="M44" s="5">
        <v>1594</v>
      </c>
      <c r="N44" s="5">
        <v>1150</v>
      </c>
      <c r="O44" s="5">
        <v>15572</v>
      </c>
      <c r="P44" s="5">
        <v>33303</v>
      </c>
      <c r="Q44" s="5">
        <v>5672</v>
      </c>
      <c r="R44" s="5">
        <v>2585</v>
      </c>
      <c r="S44" s="5">
        <v>2193</v>
      </c>
      <c r="T44" s="5">
        <v>207</v>
      </c>
      <c r="U44" s="5">
        <v>869</v>
      </c>
      <c r="V44" s="5">
        <v>18929</v>
      </c>
      <c r="W44" s="5">
        <v>367</v>
      </c>
      <c r="X44" s="5">
        <v>46250</v>
      </c>
      <c r="Y44" s="5">
        <v>18959</v>
      </c>
      <c r="Z44" s="5">
        <v>420</v>
      </c>
      <c r="AA44" s="5">
        <v>79991</v>
      </c>
      <c r="AB44" s="5">
        <v>1078</v>
      </c>
      <c r="AC44" s="5">
        <v>50643</v>
      </c>
      <c r="AD44" s="5">
        <v>16828</v>
      </c>
      <c r="AE44" s="5">
        <v>126332</v>
      </c>
      <c r="AF44" s="5">
        <v>1906</v>
      </c>
      <c r="AG44" s="5">
        <v>3427</v>
      </c>
      <c r="AH44" s="5">
        <v>1178</v>
      </c>
      <c r="AI44" s="5">
        <v>3156</v>
      </c>
      <c r="AJ44" s="5">
        <v>15558</v>
      </c>
      <c r="AK44" s="5">
        <v>444</v>
      </c>
      <c r="AL44" s="5">
        <v>1675</v>
      </c>
      <c r="AM44" s="5">
        <v>2452</v>
      </c>
      <c r="AN44" s="5">
        <v>789</v>
      </c>
      <c r="AO44" s="5">
        <v>353</v>
      </c>
      <c r="AP44" s="5">
        <v>911</v>
      </c>
      <c r="AQ44" s="5">
        <v>3736</v>
      </c>
      <c r="AR44" s="5">
        <v>10525</v>
      </c>
      <c r="AS44" s="5">
        <v>114</v>
      </c>
      <c r="AT44" s="5">
        <v>16639</v>
      </c>
    </row>
    <row r="45" spans="1:46" ht="15" customHeight="1">
      <c r="A45" s="10" t="s">
        <v>57</v>
      </c>
      <c r="B45" s="5">
        <v>460</v>
      </c>
      <c r="C45" s="5">
        <v>3301</v>
      </c>
      <c r="D45" s="5">
        <v>3054</v>
      </c>
      <c r="E45" s="5">
        <v>269</v>
      </c>
      <c r="F45" s="5">
        <v>10451</v>
      </c>
      <c r="G45" s="5">
        <v>2324</v>
      </c>
      <c r="H45" s="5">
        <v>1661</v>
      </c>
      <c r="I45" s="5">
        <v>6358</v>
      </c>
      <c r="J45" s="5">
        <v>3298</v>
      </c>
      <c r="K45" s="5">
        <v>46833</v>
      </c>
      <c r="L45" s="5">
        <v>26112</v>
      </c>
      <c r="M45" s="5">
        <v>766</v>
      </c>
      <c r="N45" s="5">
        <v>685</v>
      </c>
      <c r="O45" s="5">
        <v>11227</v>
      </c>
      <c r="P45" s="5">
        <v>16674</v>
      </c>
      <c r="Q45" s="5">
        <v>2582</v>
      </c>
      <c r="R45" s="5">
        <v>877</v>
      </c>
      <c r="S45" s="5">
        <v>1108</v>
      </c>
      <c r="T45" s="5">
        <v>48</v>
      </c>
      <c r="U45" s="5">
        <v>920</v>
      </c>
      <c r="V45" s="5">
        <v>13690</v>
      </c>
      <c r="W45" s="5">
        <v>164</v>
      </c>
      <c r="X45" s="5">
        <v>28393</v>
      </c>
      <c r="Y45" s="5">
        <v>12830</v>
      </c>
      <c r="Z45" s="5">
        <v>189</v>
      </c>
      <c r="AA45" s="5">
        <v>44921</v>
      </c>
      <c r="AB45" s="5">
        <v>426</v>
      </c>
      <c r="AC45" s="5">
        <v>28459</v>
      </c>
      <c r="AD45" s="5">
        <v>9691</v>
      </c>
      <c r="AE45" s="5">
        <v>58881</v>
      </c>
      <c r="AF45" s="5">
        <v>390</v>
      </c>
      <c r="AG45" s="5">
        <v>1166</v>
      </c>
      <c r="AH45" s="5">
        <v>815</v>
      </c>
      <c r="AI45" s="5">
        <v>2715</v>
      </c>
      <c r="AJ45" s="5">
        <v>8496</v>
      </c>
      <c r="AK45" s="5">
        <v>195</v>
      </c>
      <c r="AL45" s="5">
        <v>681</v>
      </c>
      <c r="AM45" s="5">
        <v>1052</v>
      </c>
      <c r="AN45" s="5">
        <v>437</v>
      </c>
      <c r="AO45" s="5">
        <v>269</v>
      </c>
      <c r="AP45" s="5">
        <v>198</v>
      </c>
      <c r="AQ45" s="5">
        <v>2494</v>
      </c>
      <c r="AR45" s="5">
        <v>6782</v>
      </c>
      <c r="AS45" s="5">
        <v>64</v>
      </c>
      <c r="AT45" s="5">
        <v>11922</v>
      </c>
    </row>
    <row r="46" spans="1:46" ht="15" customHeight="1">
      <c r="A46" s="10" t="s">
        <v>196</v>
      </c>
      <c r="B46" s="5">
        <v>736</v>
      </c>
      <c r="C46" s="5">
        <v>2491</v>
      </c>
      <c r="D46" s="5">
        <v>1531</v>
      </c>
      <c r="E46" s="5">
        <v>142</v>
      </c>
      <c r="F46" s="5">
        <v>8890</v>
      </c>
      <c r="G46" s="5">
        <v>2053</v>
      </c>
      <c r="H46" s="5">
        <v>958</v>
      </c>
      <c r="I46" s="5">
        <v>45</v>
      </c>
      <c r="J46" s="5">
        <v>2646</v>
      </c>
      <c r="K46" s="5">
        <v>46420</v>
      </c>
      <c r="L46" s="5">
        <v>20833</v>
      </c>
      <c r="M46" s="5">
        <v>828</v>
      </c>
      <c r="N46" s="5">
        <v>465</v>
      </c>
      <c r="O46" s="5">
        <v>4345</v>
      </c>
      <c r="P46" s="5">
        <v>16629</v>
      </c>
      <c r="Q46" s="5">
        <v>3090</v>
      </c>
      <c r="R46" s="5">
        <v>1708</v>
      </c>
      <c r="S46" s="5">
        <v>1085</v>
      </c>
      <c r="T46" s="5">
        <v>159</v>
      </c>
      <c r="U46" s="5">
        <v>-51</v>
      </c>
      <c r="V46" s="5">
        <v>5239</v>
      </c>
      <c r="W46" s="5">
        <v>203</v>
      </c>
      <c r="X46" s="5">
        <v>17857</v>
      </c>
      <c r="Y46" s="5">
        <v>6129</v>
      </c>
      <c r="Z46" s="5">
        <v>231</v>
      </c>
      <c r="AA46" s="5">
        <v>35070</v>
      </c>
      <c r="AB46" s="5">
        <v>652</v>
      </c>
      <c r="AC46" s="5">
        <v>22184</v>
      </c>
      <c r="AD46" s="5">
        <v>7137</v>
      </c>
      <c r="AE46" s="5">
        <v>67451</v>
      </c>
      <c r="AF46" s="5">
        <v>1516</v>
      </c>
      <c r="AG46" s="5">
        <v>2261</v>
      </c>
      <c r="AH46" s="5">
        <v>363</v>
      </c>
      <c r="AI46" s="5">
        <v>441</v>
      </c>
      <c r="AJ46" s="5">
        <v>7062</v>
      </c>
      <c r="AK46" s="5">
        <v>249</v>
      </c>
      <c r="AL46" s="5">
        <v>994</v>
      </c>
      <c r="AM46" s="5">
        <v>1400</v>
      </c>
      <c r="AN46" s="5">
        <v>352</v>
      </c>
      <c r="AO46" s="5">
        <v>84</v>
      </c>
      <c r="AP46" s="5">
        <v>713</v>
      </c>
      <c r="AQ46" s="5">
        <v>1242</v>
      </c>
      <c r="AR46" s="5">
        <v>3743</v>
      </c>
      <c r="AS46" s="5">
        <v>50</v>
      </c>
      <c r="AT46" s="5">
        <v>4717</v>
      </c>
    </row>
    <row r="47" spans="1:46" ht="15" customHeight="1">
      <c r="A47" s="10" t="s">
        <v>197</v>
      </c>
      <c r="B47" s="5">
        <v>-5</v>
      </c>
      <c r="C47" s="5">
        <v>-50</v>
      </c>
      <c r="D47" s="5">
        <v>19</v>
      </c>
      <c r="E47" s="5">
        <v>133</v>
      </c>
      <c r="F47" s="5">
        <v>1565</v>
      </c>
      <c r="G47" s="5">
        <v>99</v>
      </c>
      <c r="H47" s="5">
        <v>531</v>
      </c>
      <c r="I47" s="5">
        <v>1841</v>
      </c>
      <c r="J47" s="5">
        <v>-98</v>
      </c>
      <c r="K47" s="5">
        <v>8387</v>
      </c>
      <c r="L47" s="5">
        <v>3919</v>
      </c>
      <c r="M47" s="5">
        <v>723</v>
      </c>
      <c r="N47" s="5">
        <v>-2</v>
      </c>
      <c r="O47" s="5">
        <v>866</v>
      </c>
      <c r="P47" s="5">
        <v>5342</v>
      </c>
      <c r="Q47" s="5">
        <v>1</v>
      </c>
      <c r="R47" s="5">
        <v>1</v>
      </c>
      <c r="S47" s="5">
        <v>-1</v>
      </c>
      <c r="T47" s="5">
        <v>260</v>
      </c>
      <c r="U47" s="5">
        <v>387</v>
      </c>
      <c r="V47" s="5">
        <v>3062</v>
      </c>
      <c r="W47" s="5">
        <v>1</v>
      </c>
      <c r="X47" s="5">
        <v>4794</v>
      </c>
      <c r="Y47" s="5">
        <v>2274</v>
      </c>
      <c r="Z47" s="5">
        <v>56</v>
      </c>
      <c r="AA47" s="5">
        <v>6488</v>
      </c>
      <c r="AB47" s="5">
        <v>83</v>
      </c>
      <c r="AC47" s="5">
        <v>5667</v>
      </c>
      <c r="AD47" s="5">
        <v>4048</v>
      </c>
      <c r="AE47" s="5">
        <v>4358</v>
      </c>
      <c r="AF47" s="5">
        <v>10</v>
      </c>
      <c r="AG47" s="5">
        <v>610</v>
      </c>
      <c r="AH47" s="5">
        <v>12</v>
      </c>
      <c r="AI47" s="5">
        <v>898</v>
      </c>
      <c r="AJ47" s="5">
        <v>1235</v>
      </c>
      <c r="AK47" s="5">
        <v>3</v>
      </c>
      <c r="AL47" s="5">
        <v>488</v>
      </c>
      <c r="AM47" s="5">
        <v>221</v>
      </c>
      <c r="AN47" s="5">
        <v>102</v>
      </c>
      <c r="AO47" s="5">
        <v>7</v>
      </c>
      <c r="AP47" s="5">
        <v>0</v>
      </c>
      <c r="AQ47" s="5">
        <v>514</v>
      </c>
      <c r="AR47" s="5">
        <v>1219</v>
      </c>
      <c r="AS47" s="5">
        <v>0</v>
      </c>
      <c r="AT47" s="5">
        <v>1335</v>
      </c>
    </row>
    <row r="48" spans="1:46" ht="15" customHeight="1">
      <c r="A48" s="10" t="s">
        <v>58</v>
      </c>
      <c r="B48" s="5">
        <v>731</v>
      </c>
      <c r="C48" s="5">
        <v>2441</v>
      </c>
      <c r="D48" s="5">
        <v>1550</v>
      </c>
      <c r="E48" s="5">
        <v>275</v>
      </c>
      <c r="F48" s="5">
        <v>10455</v>
      </c>
      <c r="G48" s="5">
        <v>2152</v>
      </c>
      <c r="H48" s="5">
        <v>1489</v>
      </c>
      <c r="I48" s="5">
        <v>1886</v>
      </c>
      <c r="J48" s="5">
        <v>2548</v>
      </c>
      <c r="K48" s="5">
        <v>54807</v>
      </c>
      <c r="L48" s="5">
        <v>24752</v>
      </c>
      <c r="M48" s="5">
        <v>1551</v>
      </c>
      <c r="N48" s="5">
        <v>463</v>
      </c>
      <c r="O48" s="5">
        <v>5211</v>
      </c>
      <c r="P48" s="5">
        <v>21971</v>
      </c>
      <c r="Q48" s="5">
        <v>3091</v>
      </c>
      <c r="R48" s="5">
        <v>1709</v>
      </c>
      <c r="S48" s="5">
        <v>1084</v>
      </c>
      <c r="T48" s="5">
        <v>419</v>
      </c>
      <c r="U48" s="5">
        <v>336</v>
      </c>
      <c r="V48" s="5">
        <v>8301</v>
      </c>
      <c r="W48" s="5">
        <v>204</v>
      </c>
      <c r="X48" s="5">
        <v>22651</v>
      </c>
      <c r="Y48" s="5">
        <v>8403</v>
      </c>
      <c r="Z48" s="5">
        <v>287</v>
      </c>
      <c r="AA48" s="5">
        <v>41558</v>
      </c>
      <c r="AB48" s="5">
        <v>735</v>
      </c>
      <c r="AC48" s="5">
        <v>27851</v>
      </c>
      <c r="AD48" s="5">
        <v>11185</v>
      </c>
      <c r="AE48" s="5">
        <v>71809</v>
      </c>
      <c r="AF48" s="5">
        <v>1526</v>
      </c>
      <c r="AG48" s="5">
        <v>2871</v>
      </c>
      <c r="AH48" s="5">
        <v>375</v>
      </c>
      <c r="AI48" s="5">
        <v>1339</v>
      </c>
      <c r="AJ48" s="5">
        <v>8297</v>
      </c>
      <c r="AK48" s="5">
        <v>252</v>
      </c>
      <c r="AL48" s="5">
        <v>1482</v>
      </c>
      <c r="AM48" s="5">
        <v>1621</v>
      </c>
      <c r="AN48" s="5">
        <v>454</v>
      </c>
      <c r="AO48" s="5">
        <v>91</v>
      </c>
      <c r="AP48" s="5">
        <v>713</v>
      </c>
      <c r="AQ48" s="5">
        <v>1756</v>
      </c>
      <c r="AR48" s="5">
        <v>4962</v>
      </c>
      <c r="AS48" s="5">
        <v>50</v>
      </c>
      <c r="AT48" s="5">
        <v>6052</v>
      </c>
    </row>
    <row r="49" spans="1:46" ht="15" customHeight="1">
      <c r="A49" s="10" t="s">
        <v>198</v>
      </c>
      <c r="B49" s="5">
        <v>0</v>
      </c>
      <c r="C49" s="5">
        <v>-5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90</v>
      </c>
      <c r="K49" s="5">
        <v>-5115</v>
      </c>
      <c r="L49" s="5">
        <v>-98</v>
      </c>
      <c r="M49" s="5">
        <v>0</v>
      </c>
      <c r="N49" s="5">
        <v>0</v>
      </c>
      <c r="O49" s="5">
        <v>146</v>
      </c>
      <c r="P49" s="5">
        <v>326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7</v>
      </c>
      <c r="W49" s="5">
        <v>0</v>
      </c>
      <c r="X49" s="5">
        <v>-331</v>
      </c>
      <c r="Y49" s="5">
        <v>530</v>
      </c>
      <c r="Z49" s="5">
        <v>18</v>
      </c>
      <c r="AA49" s="5">
        <v>-7338</v>
      </c>
      <c r="AB49" s="5">
        <v>0</v>
      </c>
      <c r="AC49" s="5">
        <v>-922</v>
      </c>
      <c r="AD49" s="5">
        <v>4</v>
      </c>
      <c r="AE49" s="5">
        <v>4283</v>
      </c>
      <c r="AF49" s="5">
        <v>0</v>
      </c>
      <c r="AG49" s="5">
        <v>-1</v>
      </c>
      <c r="AH49" s="5">
        <v>0</v>
      </c>
      <c r="AI49" s="5">
        <v>0</v>
      </c>
      <c r="AJ49" s="5">
        <v>39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-23</v>
      </c>
      <c r="AR49" s="5">
        <v>0</v>
      </c>
      <c r="AS49" s="5">
        <v>0</v>
      </c>
      <c r="AT49" s="5">
        <v>-187</v>
      </c>
    </row>
    <row r="50" spans="1:46" ht="15" customHeight="1">
      <c r="A50" s="10" t="s">
        <v>199</v>
      </c>
      <c r="B50" s="5">
        <v>40</v>
      </c>
      <c r="C50" s="5">
        <v>2565</v>
      </c>
      <c r="D50" s="5">
        <v>923</v>
      </c>
      <c r="E50" s="5">
        <v>333</v>
      </c>
      <c r="F50" s="5">
        <v>6829</v>
      </c>
      <c r="G50" s="5">
        <v>1475</v>
      </c>
      <c r="H50" s="5">
        <v>1159</v>
      </c>
      <c r="I50" s="5">
        <v>3711</v>
      </c>
      <c r="J50" s="5">
        <v>1964</v>
      </c>
      <c r="K50" s="5">
        <v>35369</v>
      </c>
      <c r="L50" s="5">
        <v>12794</v>
      </c>
      <c r="M50" s="5">
        <v>1249</v>
      </c>
      <c r="N50" s="5">
        <v>370</v>
      </c>
      <c r="O50" s="5">
        <v>3509</v>
      </c>
      <c r="P50" s="5">
        <v>14708</v>
      </c>
      <c r="Q50" s="5">
        <v>2945</v>
      </c>
      <c r="R50" s="5">
        <v>805</v>
      </c>
      <c r="S50" s="5">
        <v>719</v>
      </c>
      <c r="T50" s="5">
        <v>400</v>
      </c>
      <c r="U50" s="5">
        <v>740</v>
      </c>
      <c r="V50" s="5">
        <v>7148</v>
      </c>
      <c r="W50" s="5">
        <v>52</v>
      </c>
      <c r="X50" s="5">
        <v>11800</v>
      </c>
      <c r="Y50" s="5">
        <v>5385</v>
      </c>
      <c r="Z50" s="5">
        <v>73</v>
      </c>
      <c r="AA50" s="5">
        <v>29041</v>
      </c>
      <c r="AB50" s="5">
        <v>179</v>
      </c>
      <c r="AC50" s="5">
        <v>13106</v>
      </c>
      <c r="AD50" s="5">
        <v>12749</v>
      </c>
      <c r="AE50" s="5">
        <v>40953</v>
      </c>
      <c r="AF50" s="5">
        <v>64</v>
      </c>
      <c r="AG50" s="5">
        <v>1351</v>
      </c>
      <c r="AH50" s="5">
        <v>51</v>
      </c>
      <c r="AI50" s="5">
        <v>1056</v>
      </c>
      <c r="AJ50" s="5">
        <v>5908</v>
      </c>
      <c r="AK50" s="5">
        <v>211</v>
      </c>
      <c r="AL50" s="5">
        <v>747</v>
      </c>
      <c r="AM50" s="5">
        <v>627</v>
      </c>
      <c r="AN50" s="5">
        <v>389</v>
      </c>
      <c r="AO50" s="5">
        <v>31</v>
      </c>
      <c r="AP50" s="5">
        <v>127</v>
      </c>
      <c r="AQ50" s="5">
        <v>1583</v>
      </c>
      <c r="AR50" s="5">
        <v>3732</v>
      </c>
      <c r="AS50" s="5">
        <v>47</v>
      </c>
      <c r="AT50" s="5">
        <v>7445</v>
      </c>
    </row>
    <row r="51" spans="1:46" ht="15" customHeight="1">
      <c r="A51" s="10" t="s">
        <v>59</v>
      </c>
      <c r="B51" s="5">
        <v>244</v>
      </c>
      <c r="C51" s="5">
        <v>19</v>
      </c>
      <c r="D51" s="5">
        <v>0</v>
      </c>
      <c r="E51" s="5">
        <v>0</v>
      </c>
      <c r="F51" s="5">
        <v>0</v>
      </c>
      <c r="G51" s="5">
        <v>142</v>
      </c>
      <c r="H51" s="5">
        <v>117</v>
      </c>
      <c r="I51" s="5">
        <v>0</v>
      </c>
      <c r="J51" s="5">
        <v>79</v>
      </c>
      <c r="K51" s="5">
        <v>4498</v>
      </c>
      <c r="L51" s="5">
        <v>2648</v>
      </c>
      <c r="M51" s="5">
        <v>118</v>
      </c>
      <c r="N51" s="5">
        <v>0</v>
      </c>
      <c r="O51" s="5">
        <v>84</v>
      </c>
      <c r="P51" s="5">
        <v>1004</v>
      </c>
      <c r="Q51" s="5">
        <v>0</v>
      </c>
      <c r="R51" s="5">
        <v>358</v>
      </c>
      <c r="S51" s="5">
        <v>115</v>
      </c>
      <c r="T51" s="5">
        <v>7</v>
      </c>
      <c r="U51" s="5">
        <v>0</v>
      </c>
      <c r="V51" s="5">
        <v>152</v>
      </c>
      <c r="W51" s="5">
        <v>63</v>
      </c>
      <c r="X51" s="5">
        <v>1172</v>
      </c>
      <c r="Y51" s="5">
        <v>92</v>
      </c>
      <c r="Z51" s="5">
        <v>88</v>
      </c>
      <c r="AA51" s="5">
        <v>2293</v>
      </c>
      <c r="AB51" s="5">
        <v>167</v>
      </c>
      <c r="AC51" s="5">
        <v>2111</v>
      </c>
      <c r="AD51" s="5">
        <v>129</v>
      </c>
      <c r="AE51" s="5">
        <v>9456</v>
      </c>
      <c r="AF51" s="5">
        <v>498</v>
      </c>
      <c r="AG51" s="5">
        <v>599</v>
      </c>
      <c r="AH51" s="5">
        <v>61</v>
      </c>
      <c r="AI51" s="5">
        <v>5</v>
      </c>
      <c r="AJ51" s="5">
        <v>458</v>
      </c>
      <c r="AK51" s="5">
        <v>0</v>
      </c>
      <c r="AL51" s="5">
        <v>130</v>
      </c>
      <c r="AM51" s="5">
        <v>-9</v>
      </c>
      <c r="AN51" s="5">
        <v>0</v>
      </c>
      <c r="AO51" s="5">
        <v>-16</v>
      </c>
      <c r="AP51" s="5">
        <v>183</v>
      </c>
      <c r="AQ51" s="5">
        <v>12</v>
      </c>
      <c r="AR51" s="5">
        <v>0</v>
      </c>
      <c r="AS51" s="5">
        <v>0</v>
      </c>
      <c r="AT51" s="5">
        <v>260</v>
      </c>
    </row>
    <row r="52" spans="1:46" ht="15" customHeight="1">
      <c r="A52" s="12" t="s">
        <v>200</v>
      </c>
      <c r="B52" s="7">
        <v>447</v>
      </c>
      <c r="C52" s="7">
        <v>-148</v>
      </c>
      <c r="D52" s="7">
        <v>627</v>
      </c>
      <c r="E52" s="7">
        <v>-58</v>
      </c>
      <c r="F52" s="7">
        <v>3626</v>
      </c>
      <c r="G52" s="7">
        <v>535</v>
      </c>
      <c r="H52" s="7">
        <v>213</v>
      </c>
      <c r="I52" s="7">
        <v>-1825</v>
      </c>
      <c r="J52" s="7">
        <v>595</v>
      </c>
      <c r="K52" s="7">
        <v>9825</v>
      </c>
      <c r="L52" s="7">
        <v>9212</v>
      </c>
      <c r="M52" s="7">
        <v>184</v>
      </c>
      <c r="N52" s="7">
        <v>93</v>
      </c>
      <c r="O52" s="7">
        <v>1764</v>
      </c>
      <c r="P52" s="7">
        <v>6585</v>
      </c>
      <c r="Q52" s="7">
        <v>146</v>
      </c>
      <c r="R52" s="7">
        <v>546</v>
      </c>
      <c r="S52" s="7">
        <v>250</v>
      </c>
      <c r="T52" s="7">
        <v>12</v>
      </c>
      <c r="U52" s="7">
        <v>-404</v>
      </c>
      <c r="V52" s="7">
        <v>1008</v>
      </c>
      <c r="W52" s="7">
        <v>89</v>
      </c>
      <c r="X52" s="7">
        <v>9348</v>
      </c>
      <c r="Y52" s="7">
        <v>3456</v>
      </c>
      <c r="Z52" s="7">
        <v>144</v>
      </c>
      <c r="AA52" s="7">
        <v>2886</v>
      </c>
      <c r="AB52" s="7">
        <v>389</v>
      </c>
      <c r="AC52" s="7">
        <v>11712</v>
      </c>
      <c r="AD52" s="7">
        <v>-1689</v>
      </c>
      <c r="AE52" s="7">
        <v>25683</v>
      </c>
      <c r="AF52" s="7">
        <v>964</v>
      </c>
      <c r="AG52" s="7">
        <v>920</v>
      </c>
      <c r="AH52" s="7">
        <v>263</v>
      </c>
      <c r="AI52" s="7">
        <v>278</v>
      </c>
      <c r="AJ52" s="7">
        <v>1970</v>
      </c>
      <c r="AK52" s="7">
        <v>41</v>
      </c>
      <c r="AL52" s="7">
        <v>605</v>
      </c>
      <c r="AM52" s="7">
        <v>1003</v>
      </c>
      <c r="AN52" s="7">
        <v>65</v>
      </c>
      <c r="AO52" s="7">
        <v>76</v>
      </c>
      <c r="AP52" s="7">
        <v>403</v>
      </c>
      <c r="AQ52" s="7">
        <v>138</v>
      </c>
      <c r="AR52" s="7">
        <v>1230</v>
      </c>
      <c r="AS52" s="7">
        <v>3</v>
      </c>
      <c r="AT52" s="7">
        <v>-1840</v>
      </c>
    </row>
    <row r="53" spans="1:46" ht="15" customHeight="1"/>
    <row r="54" spans="1:46" ht="15" customHeight="1"/>
    <row r="55" spans="1:46" ht="15" customHeight="1">
      <c r="A55" s="2" t="s">
        <v>193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1:46" ht="15" customHeight="1"/>
  </sheetData>
  <printOptions horizontalCentered="1" verticalCentered="1"/>
  <pageMargins left="0.74803149606299213" right="0.74803149606299213" top="0.52" bottom="0.5" header="0.5" footer="0.5"/>
  <pageSetup paperSize="9" scale="90" orientation="portrait" horizontalDpi="300" verticalDpi="300" copies="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lha32">
    <pageSetUpPr fitToPage="1"/>
  </sheetPr>
  <dimension ref="A1:AT55"/>
  <sheetViews>
    <sheetView showGridLines="0" workbookViewId="0">
      <selection activeCell="B55" sqref="B55:AZ55"/>
    </sheetView>
  </sheetViews>
  <sheetFormatPr defaultRowHeight="15" customHeight="1"/>
  <cols>
    <col min="1" max="1" width="29.7109375" style="2" customWidth="1"/>
    <col min="2" max="46" width="9.7109375" style="2" customWidth="1"/>
    <col min="246" max="246" width="33.85546875" customWidth="1"/>
    <col min="247" max="248" width="12.7109375" customWidth="1"/>
    <col min="502" max="502" width="33.85546875" customWidth="1"/>
    <col min="503" max="504" width="12.7109375" customWidth="1"/>
    <col min="758" max="758" width="33.85546875" customWidth="1"/>
    <col min="759" max="760" width="12.7109375" customWidth="1"/>
    <col min="1014" max="1014" width="33.85546875" customWidth="1"/>
    <col min="1015" max="1016" width="12.7109375" customWidth="1"/>
    <col min="1270" max="1270" width="33.85546875" customWidth="1"/>
    <col min="1271" max="1272" width="12.7109375" customWidth="1"/>
    <col min="1526" max="1526" width="33.85546875" customWidth="1"/>
    <col min="1527" max="1528" width="12.7109375" customWidth="1"/>
    <col min="1782" max="1782" width="33.85546875" customWidth="1"/>
    <col min="1783" max="1784" width="12.7109375" customWidth="1"/>
    <col min="2038" max="2038" width="33.85546875" customWidth="1"/>
    <col min="2039" max="2040" width="12.7109375" customWidth="1"/>
    <col min="2294" max="2294" width="33.85546875" customWidth="1"/>
    <col min="2295" max="2296" width="12.7109375" customWidth="1"/>
    <col min="2550" max="2550" width="33.85546875" customWidth="1"/>
    <col min="2551" max="2552" width="12.7109375" customWidth="1"/>
    <col min="2806" max="2806" width="33.85546875" customWidth="1"/>
    <col min="2807" max="2808" width="12.7109375" customWidth="1"/>
    <col min="3062" max="3062" width="33.85546875" customWidth="1"/>
    <col min="3063" max="3064" width="12.7109375" customWidth="1"/>
    <col min="3318" max="3318" width="33.85546875" customWidth="1"/>
    <col min="3319" max="3320" width="12.7109375" customWidth="1"/>
    <col min="3574" max="3574" width="33.85546875" customWidth="1"/>
    <col min="3575" max="3576" width="12.7109375" customWidth="1"/>
    <col min="3830" max="3830" width="33.85546875" customWidth="1"/>
    <col min="3831" max="3832" width="12.7109375" customWidth="1"/>
    <col min="4086" max="4086" width="33.85546875" customWidth="1"/>
    <col min="4087" max="4088" width="12.7109375" customWidth="1"/>
    <col min="4342" max="4342" width="33.85546875" customWidth="1"/>
    <col min="4343" max="4344" width="12.7109375" customWidth="1"/>
    <col min="4598" max="4598" width="33.85546875" customWidth="1"/>
    <col min="4599" max="4600" width="12.7109375" customWidth="1"/>
    <col min="4854" max="4854" width="33.85546875" customWidth="1"/>
    <col min="4855" max="4856" width="12.7109375" customWidth="1"/>
    <col min="5110" max="5110" width="33.85546875" customWidth="1"/>
    <col min="5111" max="5112" width="12.7109375" customWidth="1"/>
    <col min="5366" max="5366" width="33.85546875" customWidth="1"/>
    <col min="5367" max="5368" width="12.7109375" customWidth="1"/>
    <col min="5622" max="5622" width="33.85546875" customWidth="1"/>
    <col min="5623" max="5624" width="12.7109375" customWidth="1"/>
    <col min="5878" max="5878" width="33.85546875" customWidth="1"/>
    <col min="5879" max="5880" width="12.7109375" customWidth="1"/>
    <col min="6134" max="6134" width="33.85546875" customWidth="1"/>
    <col min="6135" max="6136" width="12.7109375" customWidth="1"/>
    <col min="6390" max="6390" width="33.85546875" customWidth="1"/>
    <col min="6391" max="6392" width="12.7109375" customWidth="1"/>
    <col min="6646" max="6646" width="33.85546875" customWidth="1"/>
    <col min="6647" max="6648" width="12.7109375" customWidth="1"/>
    <col min="6902" max="6902" width="33.85546875" customWidth="1"/>
    <col min="6903" max="6904" width="12.7109375" customWidth="1"/>
    <col min="7158" max="7158" width="33.85546875" customWidth="1"/>
    <col min="7159" max="7160" width="12.7109375" customWidth="1"/>
    <col min="7414" max="7414" width="33.85546875" customWidth="1"/>
    <col min="7415" max="7416" width="12.7109375" customWidth="1"/>
    <col min="7670" max="7670" width="33.85546875" customWidth="1"/>
    <col min="7671" max="7672" width="12.7109375" customWidth="1"/>
    <col min="7926" max="7926" width="33.85546875" customWidth="1"/>
    <col min="7927" max="7928" width="12.7109375" customWidth="1"/>
    <col min="8182" max="8182" width="33.85546875" customWidth="1"/>
    <col min="8183" max="8184" width="12.7109375" customWidth="1"/>
    <col min="8438" max="8438" width="33.85546875" customWidth="1"/>
    <col min="8439" max="8440" width="12.7109375" customWidth="1"/>
    <col min="8694" max="8694" width="33.85546875" customWidth="1"/>
    <col min="8695" max="8696" width="12.7109375" customWidth="1"/>
    <col min="8950" max="8950" width="33.85546875" customWidth="1"/>
    <col min="8951" max="8952" width="12.7109375" customWidth="1"/>
    <col min="9206" max="9206" width="33.85546875" customWidth="1"/>
    <col min="9207" max="9208" width="12.7109375" customWidth="1"/>
    <col min="9462" max="9462" width="33.85546875" customWidth="1"/>
    <col min="9463" max="9464" width="12.7109375" customWidth="1"/>
    <col min="9718" max="9718" width="33.85546875" customWidth="1"/>
    <col min="9719" max="9720" width="12.7109375" customWidth="1"/>
    <col min="9974" max="9974" width="33.85546875" customWidth="1"/>
    <col min="9975" max="9976" width="12.7109375" customWidth="1"/>
    <col min="10230" max="10230" width="33.85546875" customWidth="1"/>
    <col min="10231" max="10232" width="12.7109375" customWidth="1"/>
    <col min="10486" max="10486" width="33.85546875" customWidth="1"/>
    <col min="10487" max="10488" width="12.7109375" customWidth="1"/>
    <col min="10742" max="10742" width="33.85546875" customWidth="1"/>
    <col min="10743" max="10744" width="12.7109375" customWidth="1"/>
    <col min="10998" max="10998" width="33.85546875" customWidth="1"/>
    <col min="10999" max="11000" width="12.7109375" customWidth="1"/>
    <col min="11254" max="11254" width="33.85546875" customWidth="1"/>
    <col min="11255" max="11256" width="12.7109375" customWidth="1"/>
    <col min="11510" max="11510" width="33.85546875" customWidth="1"/>
    <col min="11511" max="11512" width="12.7109375" customWidth="1"/>
    <col min="11766" max="11766" width="33.85546875" customWidth="1"/>
    <col min="11767" max="11768" width="12.7109375" customWidth="1"/>
    <col min="12022" max="12022" width="33.85546875" customWidth="1"/>
    <col min="12023" max="12024" width="12.7109375" customWidth="1"/>
    <col min="12278" max="12278" width="33.85546875" customWidth="1"/>
    <col min="12279" max="12280" width="12.7109375" customWidth="1"/>
    <col min="12534" max="12534" width="33.85546875" customWidth="1"/>
    <col min="12535" max="12536" width="12.7109375" customWidth="1"/>
    <col min="12790" max="12790" width="33.85546875" customWidth="1"/>
    <col min="12791" max="12792" width="12.7109375" customWidth="1"/>
    <col min="13046" max="13046" width="33.85546875" customWidth="1"/>
    <col min="13047" max="13048" width="12.7109375" customWidth="1"/>
    <col min="13302" max="13302" width="33.85546875" customWidth="1"/>
    <col min="13303" max="13304" width="12.7109375" customWidth="1"/>
    <col min="13558" max="13558" width="33.85546875" customWidth="1"/>
    <col min="13559" max="13560" width="12.7109375" customWidth="1"/>
    <col min="13814" max="13814" width="33.85546875" customWidth="1"/>
    <col min="13815" max="13816" width="12.7109375" customWidth="1"/>
    <col min="14070" max="14070" width="33.85546875" customWidth="1"/>
    <col min="14071" max="14072" width="12.7109375" customWidth="1"/>
    <col min="14326" max="14326" width="33.85546875" customWidth="1"/>
    <col min="14327" max="14328" width="12.7109375" customWidth="1"/>
    <col min="14582" max="14582" width="33.85546875" customWidth="1"/>
    <col min="14583" max="14584" width="12.7109375" customWidth="1"/>
    <col min="14838" max="14838" width="33.85546875" customWidth="1"/>
    <col min="14839" max="14840" width="12.7109375" customWidth="1"/>
    <col min="15094" max="15094" width="33.85546875" customWidth="1"/>
    <col min="15095" max="15096" width="12.7109375" customWidth="1"/>
    <col min="15350" max="15350" width="33.85546875" customWidth="1"/>
    <col min="15351" max="15352" width="12.7109375" customWidth="1"/>
    <col min="15606" max="15606" width="33.85546875" customWidth="1"/>
    <col min="15607" max="15608" width="12.7109375" customWidth="1"/>
    <col min="15862" max="15862" width="33.85546875" customWidth="1"/>
    <col min="15863" max="15864" width="12.7109375" customWidth="1"/>
    <col min="16118" max="16118" width="33.85546875" customWidth="1"/>
    <col min="16119" max="16120" width="12.7109375" customWidth="1"/>
  </cols>
  <sheetData>
    <row r="1" spans="1:46" ht="15" customHeight="1">
      <c r="A1" s="8" t="s">
        <v>177</v>
      </c>
    </row>
    <row r="2" spans="1:46" ht="15" customHeight="1">
      <c r="A2" s="8" t="s">
        <v>290</v>
      </c>
    </row>
    <row r="4" spans="1:46" ht="15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</row>
    <row r="5" spans="1:46" ht="15" customHeight="1">
      <c r="A5" s="2" t="s">
        <v>178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</row>
    <row r="6" spans="1:46" ht="15" customHeight="1">
      <c r="A6" s="18"/>
    </row>
    <row r="7" spans="1:46" ht="15" customHeight="1">
      <c r="B7" s="3" t="s">
        <v>30</v>
      </c>
      <c r="C7" s="3" t="s">
        <v>19</v>
      </c>
      <c r="D7" s="3" t="s">
        <v>24</v>
      </c>
      <c r="E7" s="3" t="s">
        <v>22</v>
      </c>
      <c r="F7" s="3" t="s">
        <v>6</v>
      </c>
      <c r="G7" s="3" t="s">
        <v>61</v>
      </c>
      <c r="H7" s="3" t="s">
        <v>10</v>
      </c>
      <c r="I7" s="3" t="s">
        <v>16</v>
      </c>
      <c r="J7" s="3" t="s">
        <v>31</v>
      </c>
      <c r="K7" s="3" t="s">
        <v>17</v>
      </c>
      <c r="L7" s="3" t="s">
        <v>2</v>
      </c>
      <c r="M7" s="3" t="s">
        <v>119</v>
      </c>
      <c r="N7" s="3" t="s">
        <v>29</v>
      </c>
      <c r="O7" s="3" t="s">
        <v>9</v>
      </c>
      <c r="P7" s="3" t="s">
        <v>14</v>
      </c>
      <c r="Q7" s="3" t="s">
        <v>15</v>
      </c>
      <c r="R7" s="3" t="s">
        <v>120</v>
      </c>
      <c r="S7" s="3" t="s">
        <v>36</v>
      </c>
      <c r="T7" s="3" t="s">
        <v>122</v>
      </c>
      <c r="U7" s="3" t="s">
        <v>28</v>
      </c>
      <c r="V7" s="3" t="s">
        <v>5</v>
      </c>
      <c r="W7" s="3" t="s">
        <v>114</v>
      </c>
      <c r="X7" s="3" t="s">
        <v>3</v>
      </c>
      <c r="Y7" s="3" t="s">
        <v>18</v>
      </c>
      <c r="Z7" s="3" t="s">
        <v>115</v>
      </c>
      <c r="AA7" s="3" t="s">
        <v>4</v>
      </c>
      <c r="AB7" s="3" t="s">
        <v>121</v>
      </c>
      <c r="AC7" s="3" t="s">
        <v>8</v>
      </c>
      <c r="AD7" s="3" t="s">
        <v>129</v>
      </c>
      <c r="AE7" s="3" t="s">
        <v>11</v>
      </c>
      <c r="AF7" s="3" t="s">
        <v>113</v>
      </c>
      <c r="AG7" s="3" t="s">
        <v>116</v>
      </c>
      <c r="AH7" s="3" t="s">
        <v>25</v>
      </c>
      <c r="AI7" s="3" t="s">
        <v>20</v>
      </c>
      <c r="AJ7" s="3" t="s">
        <v>12</v>
      </c>
      <c r="AK7" s="3" t="s">
        <v>128</v>
      </c>
      <c r="AL7" s="3" t="s">
        <v>32</v>
      </c>
      <c r="AM7" s="3" t="s">
        <v>118</v>
      </c>
      <c r="AN7" s="3" t="s">
        <v>117</v>
      </c>
      <c r="AO7" s="3" t="s">
        <v>27</v>
      </c>
      <c r="AP7" s="3" t="s">
        <v>131</v>
      </c>
      <c r="AQ7" s="3" t="s">
        <v>33</v>
      </c>
      <c r="AR7" s="3" t="s">
        <v>13</v>
      </c>
      <c r="AS7" s="3" t="s">
        <v>130</v>
      </c>
      <c r="AT7" s="3" t="s">
        <v>7</v>
      </c>
    </row>
    <row r="8" spans="1:46" ht="15" customHeight="1">
      <c r="B8" s="22" t="s">
        <v>127</v>
      </c>
      <c r="C8" s="22"/>
      <c r="D8" s="22" t="s">
        <v>127</v>
      </c>
      <c r="E8" s="22" t="s">
        <v>127</v>
      </c>
      <c r="F8" s="22" t="s">
        <v>127</v>
      </c>
      <c r="G8" s="22"/>
      <c r="H8" s="22" t="s">
        <v>127</v>
      </c>
      <c r="I8" s="22"/>
      <c r="J8" s="22"/>
      <c r="K8" s="22"/>
      <c r="L8" s="22"/>
      <c r="M8" s="22"/>
      <c r="N8" s="22" t="s">
        <v>127</v>
      </c>
      <c r="O8" s="22"/>
      <c r="P8" s="22"/>
      <c r="Q8" s="22" t="s">
        <v>127</v>
      </c>
      <c r="R8" s="22" t="s">
        <v>127</v>
      </c>
      <c r="S8" s="22"/>
      <c r="T8" s="22" t="s">
        <v>127</v>
      </c>
      <c r="U8" s="22" t="s">
        <v>127</v>
      </c>
      <c r="V8" s="22"/>
      <c r="W8" s="22" t="s">
        <v>127</v>
      </c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 t="s">
        <v>127</v>
      </c>
      <c r="AI8" s="22"/>
      <c r="AJ8" s="22"/>
      <c r="AK8" s="22" t="s">
        <v>127</v>
      </c>
      <c r="AL8" s="22"/>
      <c r="AM8" s="22"/>
      <c r="AN8" s="22"/>
      <c r="AO8" s="22" t="s">
        <v>127</v>
      </c>
      <c r="AP8" s="22" t="s">
        <v>127</v>
      </c>
      <c r="AQ8" s="22"/>
      <c r="AR8" s="22" t="s">
        <v>127</v>
      </c>
      <c r="AS8" s="22" t="s">
        <v>127</v>
      </c>
      <c r="AT8" s="22"/>
    </row>
    <row r="9" spans="1:46" ht="15" customHeight="1">
      <c r="A9" s="9" t="s">
        <v>37</v>
      </c>
      <c r="B9" s="4">
        <v>20826</v>
      </c>
      <c r="C9" s="4">
        <v>34323</v>
      </c>
      <c r="D9" s="4">
        <v>30172</v>
      </c>
      <c r="E9" s="4">
        <v>5575</v>
      </c>
      <c r="F9" s="4">
        <v>95356</v>
      </c>
      <c r="G9" s="4">
        <v>27812</v>
      </c>
      <c r="H9" s="4">
        <v>12978</v>
      </c>
      <c r="I9" s="4">
        <v>53427</v>
      </c>
      <c r="J9" s="4">
        <v>171380</v>
      </c>
      <c r="K9" s="4">
        <v>299640</v>
      </c>
      <c r="L9" s="4">
        <v>282430</v>
      </c>
      <c r="M9" s="4">
        <v>13486</v>
      </c>
      <c r="N9" s="4">
        <v>7795</v>
      </c>
      <c r="O9" s="4">
        <v>89527</v>
      </c>
      <c r="P9" s="4">
        <v>193119</v>
      </c>
      <c r="Q9" s="4">
        <v>28873</v>
      </c>
      <c r="R9" s="4">
        <v>16094</v>
      </c>
      <c r="S9" s="4">
        <v>8923</v>
      </c>
      <c r="T9" s="4">
        <v>1151</v>
      </c>
      <c r="U9" s="4">
        <v>11670</v>
      </c>
      <c r="V9" s="4">
        <v>132825</v>
      </c>
      <c r="W9" s="4">
        <v>3016</v>
      </c>
      <c r="X9" s="4">
        <v>529470</v>
      </c>
      <c r="Y9" s="4">
        <v>170770</v>
      </c>
      <c r="Z9" s="4">
        <v>1320</v>
      </c>
      <c r="AA9" s="4">
        <v>161731</v>
      </c>
      <c r="AB9" s="4">
        <v>17187</v>
      </c>
      <c r="AC9" s="4">
        <v>406604</v>
      </c>
      <c r="AD9" s="4">
        <v>107900</v>
      </c>
      <c r="AE9" s="4">
        <v>779645</v>
      </c>
      <c r="AF9" s="4">
        <v>17935</v>
      </c>
      <c r="AG9" s="4">
        <v>36397</v>
      </c>
      <c r="AH9" s="4">
        <v>14752</v>
      </c>
      <c r="AI9" s="4">
        <v>28191</v>
      </c>
      <c r="AJ9" s="4">
        <v>86090</v>
      </c>
      <c r="AK9" s="4">
        <v>9084</v>
      </c>
      <c r="AL9" s="4">
        <v>46059</v>
      </c>
      <c r="AM9" s="4">
        <v>16801</v>
      </c>
      <c r="AN9" s="4">
        <v>3128</v>
      </c>
      <c r="AO9" s="4">
        <v>4881</v>
      </c>
      <c r="AP9" s="4">
        <v>292</v>
      </c>
      <c r="AQ9" s="4">
        <v>24033</v>
      </c>
      <c r="AR9" s="4">
        <v>47399</v>
      </c>
      <c r="AS9" s="4">
        <v>162</v>
      </c>
      <c r="AT9" s="4">
        <v>107754</v>
      </c>
    </row>
    <row r="10" spans="1:46" ht="15" customHeight="1">
      <c r="A10" s="10"/>
      <c r="B10" s="5" t="s">
        <v>123</v>
      </c>
      <c r="C10" s="5" t="s">
        <v>123</v>
      </c>
      <c r="D10" s="5" t="s">
        <v>123</v>
      </c>
      <c r="E10" s="5" t="s">
        <v>123</v>
      </c>
      <c r="F10" s="5" t="s">
        <v>123</v>
      </c>
      <c r="G10" s="5" t="s">
        <v>123</v>
      </c>
      <c r="H10" s="5" t="s">
        <v>123</v>
      </c>
      <c r="I10" s="5" t="s">
        <v>123</v>
      </c>
      <c r="J10" s="5" t="s">
        <v>123</v>
      </c>
      <c r="K10" s="5" t="s">
        <v>123</v>
      </c>
      <c r="L10" s="5" t="s">
        <v>123</v>
      </c>
      <c r="M10" s="5" t="s">
        <v>123</v>
      </c>
      <c r="N10" s="5" t="s">
        <v>123</v>
      </c>
      <c r="O10" s="5" t="s">
        <v>123</v>
      </c>
      <c r="P10" s="5" t="s">
        <v>123</v>
      </c>
      <c r="Q10" s="5" t="s">
        <v>123</v>
      </c>
      <c r="R10" s="5" t="s">
        <v>123</v>
      </c>
      <c r="S10" s="5" t="s">
        <v>123</v>
      </c>
      <c r="T10" s="5" t="s">
        <v>123</v>
      </c>
      <c r="U10" s="5" t="s">
        <v>123</v>
      </c>
      <c r="V10" s="5" t="s">
        <v>123</v>
      </c>
      <c r="W10" s="5" t="s">
        <v>123</v>
      </c>
      <c r="X10" s="5" t="s">
        <v>123</v>
      </c>
      <c r="Y10" s="5" t="s">
        <v>123</v>
      </c>
      <c r="Z10" s="5" t="s">
        <v>123</v>
      </c>
      <c r="AA10" s="5" t="s">
        <v>123</v>
      </c>
      <c r="AB10" s="5" t="s">
        <v>123</v>
      </c>
      <c r="AC10" s="5" t="s">
        <v>123</v>
      </c>
      <c r="AD10" s="5" t="s">
        <v>123</v>
      </c>
      <c r="AE10" s="5" t="s">
        <v>123</v>
      </c>
      <c r="AF10" s="5" t="s">
        <v>123</v>
      </c>
      <c r="AG10" s="5" t="s">
        <v>123</v>
      </c>
      <c r="AH10" s="5" t="s">
        <v>123</v>
      </c>
      <c r="AI10" s="5" t="s">
        <v>123</v>
      </c>
      <c r="AJ10" s="5" t="s">
        <v>123</v>
      </c>
      <c r="AK10" s="5" t="s">
        <v>123</v>
      </c>
      <c r="AL10" s="5" t="s">
        <v>123</v>
      </c>
      <c r="AM10" s="5" t="s">
        <v>123</v>
      </c>
      <c r="AN10" s="5" t="s">
        <v>123</v>
      </c>
      <c r="AO10" s="5" t="s">
        <v>123</v>
      </c>
      <c r="AP10" s="5" t="s">
        <v>123</v>
      </c>
      <c r="AQ10" s="5" t="s">
        <v>123</v>
      </c>
      <c r="AR10" s="5" t="s">
        <v>123</v>
      </c>
      <c r="AS10" s="5" t="s">
        <v>123</v>
      </c>
      <c r="AT10" s="5" t="s">
        <v>123</v>
      </c>
    </row>
    <row r="11" spans="1:46" ht="15" customHeight="1">
      <c r="A11" s="10" t="s">
        <v>134</v>
      </c>
      <c r="B11" s="5">
        <v>19744</v>
      </c>
      <c r="C11" s="5">
        <v>27909</v>
      </c>
      <c r="D11" s="5">
        <v>26719</v>
      </c>
      <c r="E11" s="5">
        <v>2624</v>
      </c>
      <c r="F11" s="5">
        <v>84909</v>
      </c>
      <c r="G11" s="5">
        <v>24521</v>
      </c>
      <c r="H11" s="5">
        <v>11963</v>
      </c>
      <c r="I11" s="5">
        <v>33008</v>
      </c>
      <c r="J11" s="5">
        <v>108786</v>
      </c>
      <c r="K11" s="5">
        <v>198746</v>
      </c>
      <c r="L11" s="5">
        <v>238954</v>
      </c>
      <c r="M11" s="5">
        <v>5208</v>
      </c>
      <c r="N11" s="5">
        <v>6854</v>
      </c>
      <c r="O11" s="5">
        <v>78944</v>
      </c>
      <c r="P11" s="5">
        <v>157079</v>
      </c>
      <c r="Q11" s="5">
        <v>24126</v>
      </c>
      <c r="R11" s="5">
        <v>15686</v>
      </c>
      <c r="S11" s="5">
        <v>8511</v>
      </c>
      <c r="T11" s="5">
        <v>942</v>
      </c>
      <c r="U11" s="5">
        <v>10598</v>
      </c>
      <c r="V11" s="5">
        <v>98138</v>
      </c>
      <c r="W11" s="5">
        <v>2401</v>
      </c>
      <c r="X11" s="5">
        <v>380244</v>
      </c>
      <c r="Y11" s="5">
        <v>134487</v>
      </c>
      <c r="Z11" s="5">
        <v>783</v>
      </c>
      <c r="AA11" s="5">
        <v>141173</v>
      </c>
      <c r="AB11" s="5">
        <v>6152</v>
      </c>
      <c r="AC11" s="5">
        <v>294378</v>
      </c>
      <c r="AD11" s="5">
        <v>84825</v>
      </c>
      <c r="AE11" s="5">
        <v>557534</v>
      </c>
      <c r="AF11" s="5">
        <v>14321</v>
      </c>
      <c r="AG11" s="5">
        <v>29466</v>
      </c>
      <c r="AH11" s="5">
        <v>8546</v>
      </c>
      <c r="AI11" s="5">
        <v>21094</v>
      </c>
      <c r="AJ11" s="5">
        <v>73180</v>
      </c>
      <c r="AK11" s="5">
        <v>2854</v>
      </c>
      <c r="AL11" s="5">
        <v>26758</v>
      </c>
      <c r="AM11" s="5">
        <v>10584</v>
      </c>
      <c r="AN11" s="5">
        <v>2310</v>
      </c>
      <c r="AO11" s="5">
        <v>4240</v>
      </c>
      <c r="AP11" s="5">
        <v>287</v>
      </c>
      <c r="AQ11" s="5">
        <v>14668</v>
      </c>
      <c r="AR11" s="5">
        <v>43859</v>
      </c>
      <c r="AS11" s="5">
        <v>91</v>
      </c>
      <c r="AT11" s="5">
        <v>78721</v>
      </c>
    </row>
    <row r="12" spans="1:46" ht="15" customHeight="1">
      <c r="A12" s="10" t="s">
        <v>135</v>
      </c>
      <c r="B12" s="5">
        <v>0</v>
      </c>
      <c r="C12" s="5">
        <v>12</v>
      </c>
      <c r="D12" s="5">
        <v>292</v>
      </c>
      <c r="E12" s="5">
        <v>0</v>
      </c>
      <c r="F12" s="5">
        <v>92</v>
      </c>
      <c r="G12" s="5">
        <v>25</v>
      </c>
      <c r="H12" s="5">
        <v>15</v>
      </c>
      <c r="I12" s="5">
        <v>12</v>
      </c>
      <c r="J12" s="5">
        <v>902</v>
      </c>
      <c r="K12" s="5">
        <v>1232</v>
      </c>
      <c r="L12" s="5">
        <v>268</v>
      </c>
      <c r="M12" s="5">
        <v>149</v>
      </c>
      <c r="N12" s="5">
        <v>0</v>
      </c>
      <c r="O12" s="5">
        <v>42</v>
      </c>
      <c r="P12" s="5">
        <v>568</v>
      </c>
      <c r="Q12" s="5">
        <v>52</v>
      </c>
      <c r="R12" s="5">
        <v>0</v>
      </c>
      <c r="S12" s="5">
        <v>0</v>
      </c>
      <c r="T12" s="5">
        <v>2</v>
      </c>
      <c r="U12" s="5">
        <v>88</v>
      </c>
      <c r="V12" s="5">
        <v>102</v>
      </c>
      <c r="W12" s="5">
        <v>0</v>
      </c>
      <c r="X12" s="5">
        <v>1474</v>
      </c>
      <c r="Y12" s="5">
        <v>110</v>
      </c>
      <c r="Z12" s="5">
        <v>13</v>
      </c>
      <c r="AA12" s="5">
        <v>95</v>
      </c>
      <c r="AB12" s="5">
        <v>1</v>
      </c>
      <c r="AC12" s="5">
        <v>313</v>
      </c>
      <c r="AD12" s="5">
        <v>3</v>
      </c>
      <c r="AE12" s="5">
        <v>1103</v>
      </c>
      <c r="AF12" s="5">
        <v>0</v>
      </c>
      <c r="AG12" s="5">
        <v>27</v>
      </c>
      <c r="AH12" s="5">
        <v>1</v>
      </c>
      <c r="AI12" s="5">
        <v>22</v>
      </c>
      <c r="AJ12" s="5">
        <v>138</v>
      </c>
      <c r="AK12" s="5">
        <v>0</v>
      </c>
      <c r="AL12" s="5">
        <v>11</v>
      </c>
      <c r="AM12" s="5">
        <v>0</v>
      </c>
      <c r="AN12" s="5">
        <v>7</v>
      </c>
      <c r="AO12" s="5">
        <v>0</v>
      </c>
      <c r="AP12" s="5">
        <v>0</v>
      </c>
      <c r="AQ12" s="5">
        <v>27</v>
      </c>
      <c r="AR12" s="5">
        <v>53</v>
      </c>
      <c r="AS12" s="5">
        <v>0</v>
      </c>
      <c r="AT12" s="5">
        <v>723</v>
      </c>
    </row>
    <row r="13" spans="1:46" ht="15" customHeight="1">
      <c r="A13" s="10" t="s">
        <v>136</v>
      </c>
      <c r="B13" s="5">
        <v>329</v>
      </c>
      <c r="C13" s="5">
        <v>1461</v>
      </c>
      <c r="D13" s="5">
        <v>1239</v>
      </c>
      <c r="E13" s="5">
        <v>60</v>
      </c>
      <c r="F13" s="5">
        <v>3816</v>
      </c>
      <c r="G13" s="5">
        <v>1125</v>
      </c>
      <c r="H13" s="5">
        <v>329</v>
      </c>
      <c r="I13" s="5">
        <v>3737</v>
      </c>
      <c r="J13" s="5">
        <v>6119</v>
      </c>
      <c r="K13" s="5">
        <v>24100</v>
      </c>
      <c r="L13" s="5">
        <v>14458</v>
      </c>
      <c r="M13" s="5">
        <v>1559</v>
      </c>
      <c r="N13" s="5">
        <v>295</v>
      </c>
      <c r="O13" s="5">
        <v>4728</v>
      </c>
      <c r="P13" s="5">
        <v>8498</v>
      </c>
      <c r="Q13" s="5">
        <v>1489</v>
      </c>
      <c r="R13" s="5">
        <v>168</v>
      </c>
      <c r="S13" s="5">
        <v>191</v>
      </c>
      <c r="T13" s="5">
        <v>15</v>
      </c>
      <c r="U13" s="5">
        <v>139</v>
      </c>
      <c r="V13" s="5">
        <v>5334</v>
      </c>
      <c r="W13" s="5">
        <v>70</v>
      </c>
      <c r="X13" s="5">
        <v>16307</v>
      </c>
      <c r="Y13" s="5">
        <v>7006</v>
      </c>
      <c r="Z13" s="5">
        <v>87</v>
      </c>
      <c r="AA13" s="5">
        <v>7071</v>
      </c>
      <c r="AB13" s="5">
        <v>2606</v>
      </c>
      <c r="AC13" s="5">
        <v>13897</v>
      </c>
      <c r="AD13" s="5">
        <v>2599</v>
      </c>
      <c r="AE13" s="5">
        <v>20435</v>
      </c>
      <c r="AF13" s="5">
        <v>544</v>
      </c>
      <c r="AG13" s="5">
        <v>1259</v>
      </c>
      <c r="AH13" s="5">
        <v>325</v>
      </c>
      <c r="AI13" s="5">
        <v>1172</v>
      </c>
      <c r="AJ13" s="5">
        <v>2274</v>
      </c>
      <c r="AK13" s="5">
        <v>1690</v>
      </c>
      <c r="AL13" s="5">
        <v>435</v>
      </c>
      <c r="AM13" s="5">
        <v>802</v>
      </c>
      <c r="AN13" s="5">
        <v>134</v>
      </c>
      <c r="AO13" s="5">
        <v>52</v>
      </c>
      <c r="AP13" s="5">
        <v>3</v>
      </c>
      <c r="AQ13" s="5">
        <v>1740</v>
      </c>
      <c r="AR13" s="5">
        <v>797</v>
      </c>
      <c r="AS13" s="5">
        <v>12</v>
      </c>
      <c r="AT13" s="5">
        <v>4127</v>
      </c>
    </row>
    <row r="14" spans="1:46" ht="15" customHeight="1">
      <c r="A14" s="10" t="s">
        <v>137</v>
      </c>
      <c r="B14" s="5">
        <v>658</v>
      </c>
      <c r="C14" s="5">
        <v>2609</v>
      </c>
      <c r="D14" s="5">
        <v>1116</v>
      </c>
      <c r="E14" s="5">
        <v>1616</v>
      </c>
      <c r="F14" s="5">
        <v>2210</v>
      </c>
      <c r="G14" s="5">
        <v>1081</v>
      </c>
      <c r="H14" s="5">
        <v>54</v>
      </c>
      <c r="I14" s="5">
        <v>8218</v>
      </c>
      <c r="J14" s="5">
        <v>8586</v>
      </c>
      <c r="K14" s="5">
        <v>29527</v>
      </c>
      <c r="L14" s="5">
        <v>10385</v>
      </c>
      <c r="M14" s="5">
        <v>1860</v>
      </c>
      <c r="N14" s="5">
        <v>338</v>
      </c>
      <c r="O14" s="5">
        <v>2011</v>
      </c>
      <c r="P14" s="5">
        <v>6031</v>
      </c>
      <c r="Q14" s="5">
        <v>1867</v>
      </c>
      <c r="R14" s="5">
        <v>0</v>
      </c>
      <c r="S14" s="5">
        <v>116</v>
      </c>
      <c r="T14" s="5">
        <v>12</v>
      </c>
      <c r="U14" s="5">
        <v>115</v>
      </c>
      <c r="V14" s="5">
        <v>7529</v>
      </c>
      <c r="W14" s="5">
        <v>501</v>
      </c>
      <c r="X14" s="5">
        <v>96615</v>
      </c>
      <c r="Y14" s="5">
        <v>23082</v>
      </c>
      <c r="Z14" s="5">
        <v>54</v>
      </c>
      <c r="AA14" s="5">
        <v>4811</v>
      </c>
      <c r="AB14" s="5">
        <v>8216</v>
      </c>
      <c r="AC14" s="5">
        <v>65045</v>
      </c>
      <c r="AD14" s="5">
        <v>2901</v>
      </c>
      <c r="AE14" s="5">
        <v>142653</v>
      </c>
      <c r="AF14" s="5">
        <v>2836</v>
      </c>
      <c r="AG14" s="5">
        <v>1480</v>
      </c>
      <c r="AH14" s="5">
        <v>5456</v>
      </c>
      <c r="AI14" s="5">
        <v>4259</v>
      </c>
      <c r="AJ14" s="5">
        <v>3257</v>
      </c>
      <c r="AK14" s="5">
        <v>4166</v>
      </c>
      <c r="AL14" s="5">
        <v>17679</v>
      </c>
      <c r="AM14" s="5">
        <v>1790</v>
      </c>
      <c r="AN14" s="5">
        <v>428</v>
      </c>
      <c r="AO14" s="5">
        <v>220</v>
      </c>
      <c r="AP14" s="5">
        <v>1</v>
      </c>
      <c r="AQ14" s="5">
        <v>5503</v>
      </c>
      <c r="AR14" s="5">
        <v>372</v>
      </c>
      <c r="AS14" s="5">
        <v>55</v>
      </c>
      <c r="AT14" s="5">
        <v>7999</v>
      </c>
    </row>
    <row r="15" spans="1:46" ht="15" customHeight="1">
      <c r="A15" s="10" t="s">
        <v>138</v>
      </c>
      <c r="B15" s="5">
        <v>43</v>
      </c>
      <c r="C15" s="5">
        <v>136</v>
      </c>
      <c r="D15" s="5">
        <v>165</v>
      </c>
      <c r="E15" s="5">
        <v>1159</v>
      </c>
      <c r="F15" s="5">
        <v>395</v>
      </c>
      <c r="G15" s="5">
        <v>478</v>
      </c>
      <c r="H15" s="5">
        <v>195</v>
      </c>
      <c r="I15" s="5">
        <v>2203</v>
      </c>
      <c r="J15" s="5">
        <v>10487</v>
      </c>
      <c r="K15" s="5">
        <v>2681</v>
      </c>
      <c r="L15" s="5">
        <v>9457</v>
      </c>
      <c r="M15" s="5">
        <v>4072</v>
      </c>
      <c r="N15" s="5">
        <v>0</v>
      </c>
      <c r="O15" s="5">
        <v>709</v>
      </c>
      <c r="P15" s="5">
        <v>11089</v>
      </c>
      <c r="Q15" s="5">
        <v>474</v>
      </c>
      <c r="R15" s="5">
        <v>0</v>
      </c>
      <c r="S15" s="5">
        <v>0</v>
      </c>
      <c r="T15" s="5">
        <v>105</v>
      </c>
      <c r="U15" s="5">
        <v>206</v>
      </c>
      <c r="V15" s="5">
        <v>4698</v>
      </c>
      <c r="W15" s="5">
        <v>0</v>
      </c>
      <c r="X15" s="5">
        <v>15996</v>
      </c>
      <c r="Y15" s="5">
        <v>995</v>
      </c>
      <c r="Z15" s="5">
        <v>14</v>
      </c>
      <c r="AA15" s="5">
        <v>1503</v>
      </c>
      <c r="AB15" s="5">
        <v>184</v>
      </c>
      <c r="AC15" s="5">
        <v>18224</v>
      </c>
      <c r="AD15" s="5">
        <v>8267</v>
      </c>
      <c r="AE15" s="5">
        <v>15384</v>
      </c>
      <c r="AF15" s="5">
        <v>0</v>
      </c>
      <c r="AG15" s="5">
        <v>1316</v>
      </c>
      <c r="AH15" s="5">
        <v>0</v>
      </c>
      <c r="AI15" s="5">
        <v>993</v>
      </c>
      <c r="AJ15" s="5">
        <v>1860</v>
      </c>
      <c r="AK15" s="5">
        <v>245</v>
      </c>
      <c r="AL15" s="5">
        <v>686</v>
      </c>
      <c r="AM15" s="5">
        <v>2198</v>
      </c>
      <c r="AN15" s="5">
        <v>66</v>
      </c>
      <c r="AO15" s="5">
        <v>343</v>
      </c>
      <c r="AP15" s="5">
        <v>1</v>
      </c>
      <c r="AQ15" s="5">
        <v>298</v>
      </c>
      <c r="AR15" s="5">
        <v>277</v>
      </c>
      <c r="AS15" s="5">
        <v>0</v>
      </c>
      <c r="AT15" s="5">
        <v>9457</v>
      </c>
    </row>
    <row r="16" spans="1:46" ht="15" customHeight="1">
      <c r="A16" s="10" t="s">
        <v>139</v>
      </c>
      <c r="B16" s="5">
        <v>0</v>
      </c>
      <c r="C16" s="5">
        <v>4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106</v>
      </c>
      <c r="K16" s="5">
        <v>0</v>
      </c>
      <c r="L16" s="5">
        <v>58</v>
      </c>
      <c r="M16" s="5">
        <v>30</v>
      </c>
      <c r="N16" s="5">
        <v>0</v>
      </c>
      <c r="O16" s="5">
        <v>407</v>
      </c>
      <c r="P16" s="5">
        <v>530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344</v>
      </c>
      <c r="W16" s="5">
        <v>0</v>
      </c>
      <c r="X16" s="5">
        <v>951</v>
      </c>
      <c r="Y16" s="5">
        <v>796</v>
      </c>
      <c r="Z16" s="5">
        <v>1</v>
      </c>
      <c r="AA16" s="5">
        <v>88</v>
      </c>
      <c r="AB16" s="5">
        <v>0</v>
      </c>
      <c r="AC16" s="5">
        <v>74</v>
      </c>
      <c r="AD16" s="5">
        <v>0</v>
      </c>
      <c r="AE16" s="5">
        <v>3728</v>
      </c>
      <c r="AF16" s="5">
        <v>0</v>
      </c>
      <c r="AG16" s="5">
        <v>1724</v>
      </c>
      <c r="AH16" s="5">
        <v>0</v>
      </c>
      <c r="AI16" s="5">
        <v>0</v>
      </c>
      <c r="AJ16" s="5">
        <v>39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21</v>
      </c>
      <c r="AR16" s="5">
        <v>0</v>
      </c>
      <c r="AS16" s="5">
        <v>0</v>
      </c>
      <c r="AT16" s="5">
        <v>9</v>
      </c>
    </row>
    <row r="17" spans="1:46" ht="15" customHeight="1">
      <c r="A17" s="10" t="s">
        <v>140</v>
      </c>
      <c r="B17" s="5">
        <v>46</v>
      </c>
      <c r="C17" s="5">
        <v>1004</v>
      </c>
      <c r="D17" s="5">
        <v>439</v>
      </c>
      <c r="E17" s="5">
        <v>71</v>
      </c>
      <c r="F17" s="5">
        <v>1803</v>
      </c>
      <c r="G17" s="5">
        <v>523</v>
      </c>
      <c r="H17" s="5">
        <v>161</v>
      </c>
      <c r="I17" s="5">
        <v>1267</v>
      </c>
      <c r="J17" s="5">
        <v>27287</v>
      </c>
      <c r="K17" s="5">
        <v>34372</v>
      </c>
      <c r="L17" s="5">
        <v>4706</v>
      </c>
      <c r="M17" s="5">
        <v>512</v>
      </c>
      <c r="N17" s="5">
        <v>82</v>
      </c>
      <c r="O17" s="5">
        <v>1661</v>
      </c>
      <c r="P17" s="5">
        <v>2485</v>
      </c>
      <c r="Q17" s="5">
        <v>579</v>
      </c>
      <c r="R17" s="5">
        <v>239</v>
      </c>
      <c r="S17" s="5">
        <v>102</v>
      </c>
      <c r="T17" s="5">
        <v>34</v>
      </c>
      <c r="U17" s="5">
        <v>127</v>
      </c>
      <c r="V17" s="5">
        <v>3384</v>
      </c>
      <c r="W17" s="5">
        <v>1</v>
      </c>
      <c r="X17" s="5">
        <v>8031</v>
      </c>
      <c r="Y17" s="5">
        <v>2261</v>
      </c>
      <c r="Z17" s="5">
        <v>233</v>
      </c>
      <c r="AA17" s="5">
        <v>4521</v>
      </c>
      <c r="AB17" s="5">
        <v>17</v>
      </c>
      <c r="AC17" s="5">
        <v>6865</v>
      </c>
      <c r="AD17" s="5">
        <v>2761</v>
      </c>
      <c r="AE17" s="5">
        <v>14905</v>
      </c>
      <c r="AF17" s="5">
        <v>129</v>
      </c>
      <c r="AG17" s="5">
        <v>597</v>
      </c>
      <c r="AH17" s="5">
        <v>83</v>
      </c>
      <c r="AI17" s="5">
        <v>435</v>
      </c>
      <c r="AJ17" s="5">
        <v>2478</v>
      </c>
      <c r="AK17" s="5">
        <v>90</v>
      </c>
      <c r="AL17" s="5">
        <v>377</v>
      </c>
      <c r="AM17" s="5">
        <v>804</v>
      </c>
      <c r="AN17" s="5">
        <v>155</v>
      </c>
      <c r="AO17" s="5">
        <v>20</v>
      </c>
      <c r="AP17" s="5">
        <v>0</v>
      </c>
      <c r="AQ17" s="5">
        <v>400</v>
      </c>
      <c r="AR17" s="5">
        <v>1059</v>
      </c>
      <c r="AS17" s="5">
        <v>4</v>
      </c>
      <c r="AT17" s="5">
        <v>2434</v>
      </c>
    </row>
    <row r="18" spans="1:46" ht="15" customHeight="1">
      <c r="A18" s="10" t="s">
        <v>141</v>
      </c>
      <c r="B18" s="5">
        <v>6</v>
      </c>
      <c r="C18" s="5">
        <v>1188</v>
      </c>
      <c r="D18" s="5">
        <v>202</v>
      </c>
      <c r="E18" s="5">
        <v>45</v>
      </c>
      <c r="F18" s="5">
        <v>2131</v>
      </c>
      <c r="G18" s="5">
        <v>59</v>
      </c>
      <c r="H18" s="5">
        <v>261</v>
      </c>
      <c r="I18" s="5">
        <v>4982</v>
      </c>
      <c r="J18" s="5">
        <v>8806</v>
      </c>
      <c r="K18" s="5">
        <v>8982</v>
      </c>
      <c r="L18" s="5">
        <v>4144</v>
      </c>
      <c r="M18" s="5">
        <v>96</v>
      </c>
      <c r="N18" s="5">
        <v>226</v>
      </c>
      <c r="O18" s="5">
        <v>1025</v>
      </c>
      <c r="P18" s="5">
        <v>6839</v>
      </c>
      <c r="Q18" s="5">
        <v>286</v>
      </c>
      <c r="R18" s="5">
        <v>1</v>
      </c>
      <c r="S18" s="5">
        <v>3</v>
      </c>
      <c r="T18" s="5">
        <v>41</v>
      </c>
      <c r="U18" s="5">
        <v>397</v>
      </c>
      <c r="V18" s="5">
        <v>13296</v>
      </c>
      <c r="W18" s="5">
        <v>43</v>
      </c>
      <c r="X18" s="5">
        <v>9852</v>
      </c>
      <c r="Y18" s="5">
        <v>2033</v>
      </c>
      <c r="Z18" s="5">
        <v>135</v>
      </c>
      <c r="AA18" s="5">
        <v>2456</v>
      </c>
      <c r="AB18" s="5">
        <v>11</v>
      </c>
      <c r="AC18" s="5">
        <v>7808</v>
      </c>
      <c r="AD18" s="5">
        <v>6426</v>
      </c>
      <c r="AE18" s="5">
        <v>23903</v>
      </c>
      <c r="AF18" s="5">
        <v>105</v>
      </c>
      <c r="AG18" s="5">
        <v>528</v>
      </c>
      <c r="AH18" s="5">
        <v>341</v>
      </c>
      <c r="AI18" s="5">
        <v>216</v>
      </c>
      <c r="AJ18" s="5">
        <v>2864</v>
      </c>
      <c r="AK18" s="5">
        <v>39</v>
      </c>
      <c r="AL18" s="5">
        <v>113</v>
      </c>
      <c r="AM18" s="5">
        <v>623</v>
      </c>
      <c r="AN18" s="5">
        <v>28</v>
      </c>
      <c r="AO18" s="5">
        <v>6</v>
      </c>
      <c r="AP18" s="5">
        <v>0</v>
      </c>
      <c r="AQ18" s="5">
        <v>1376</v>
      </c>
      <c r="AR18" s="5">
        <v>982</v>
      </c>
      <c r="AS18" s="5">
        <v>0</v>
      </c>
      <c r="AT18" s="5">
        <v>4284</v>
      </c>
    </row>
    <row r="19" spans="1:46" ht="15" customHeight="1">
      <c r="A19" s="10" t="s">
        <v>142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301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13</v>
      </c>
      <c r="AB19" s="5">
        <v>0</v>
      </c>
      <c r="AC19" s="5">
        <v>0</v>
      </c>
      <c r="AD19" s="5">
        <v>118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</row>
    <row r="20" spans="1:46" ht="15" customHeight="1">
      <c r="A20" s="10"/>
      <c r="B20" s="5" t="s">
        <v>123</v>
      </c>
      <c r="C20" s="5" t="s">
        <v>123</v>
      </c>
      <c r="D20" s="5" t="s">
        <v>123</v>
      </c>
      <c r="E20" s="5" t="s">
        <v>123</v>
      </c>
      <c r="F20" s="5" t="s">
        <v>123</v>
      </c>
      <c r="G20" s="5" t="s">
        <v>123</v>
      </c>
      <c r="H20" s="5" t="s">
        <v>123</v>
      </c>
      <c r="I20" s="5" t="s">
        <v>123</v>
      </c>
      <c r="J20" s="5" t="s">
        <v>123</v>
      </c>
      <c r="K20" s="5" t="s">
        <v>123</v>
      </c>
      <c r="L20" s="5" t="s">
        <v>123</v>
      </c>
      <c r="M20" s="5" t="s">
        <v>123</v>
      </c>
      <c r="N20" s="5" t="s">
        <v>123</v>
      </c>
      <c r="O20" s="5" t="s">
        <v>123</v>
      </c>
      <c r="P20" s="5" t="s">
        <v>123</v>
      </c>
      <c r="Q20" s="5" t="s">
        <v>123</v>
      </c>
      <c r="R20" s="5" t="s">
        <v>123</v>
      </c>
      <c r="S20" s="5" t="s">
        <v>123</v>
      </c>
      <c r="T20" s="5" t="s">
        <v>123</v>
      </c>
      <c r="U20" s="5" t="s">
        <v>123</v>
      </c>
      <c r="V20" s="5" t="s">
        <v>123</v>
      </c>
      <c r="W20" s="5" t="s">
        <v>123</v>
      </c>
      <c r="X20" s="5" t="s">
        <v>123</v>
      </c>
      <c r="Y20" s="5" t="s">
        <v>123</v>
      </c>
      <c r="Z20" s="5" t="s">
        <v>123</v>
      </c>
      <c r="AA20" s="5" t="s">
        <v>123</v>
      </c>
      <c r="AB20" s="5" t="s">
        <v>123</v>
      </c>
      <c r="AC20" s="5" t="s">
        <v>123</v>
      </c>
      <c r="AD20" s="5" t="s">
        <v>123</v>
      </c>
      <c r="AE20" s="5" t="s">
        <v>123</v>
      </c>
      <c r="AF20" s="5" t="s">
        <v>123</v>
      </c>
      <c r="AG20" s="5" t="s">
        <v>123</v>
      </c>
      <c r="AH20" s="5" t="s">
        <v>123</v>
      </c>
      <c r="AI20" s="5" t="s">
        <v>123</v>
      </c>
      <c r="AJ20" s="5" t="s">
        <v>123</v>
      </c>
      <c r="AK20" s="5" t="s">
        <v>123</v>
      </c>
      <c r="AL20" s="5" t="s">
        <v>123</v>
      </c>
      <c r="AM20" s="5" t="s">
        <v>123</v>
      </c>
      <c r="AN20" s="5" t="s">
        <v>123</v>
      </c>
      <c r="AO20" s="5" t="s">
        <v>123</v>
      </c>
      <c r="AP20" s="5" t="s">
        <v>123</v>
      </c>
      <c r="AQ20" s="5" t="s">
        <v>123</v>
      </c>
      <c r="AR20" s="5" t="s">
        <v>123</v>
      </c>
      <c r="AS20" s="5" t="s">
        <v>123</v>
      </c>
      <c r="AT20" s="5" t="s">
        <v>123</v>
      </c>
    </row>
    <row r="21" spans="1:46" ht="15" customHeight="1">
      <c r="A21" s="9" t="s">
        <v>41</v>
      </c>
      <c r="B21" s="4">
        <v>20448</v>
      </c>
      <c r="C21" s="4">
        <v>33442</v>
      </c>
      <c r="D21" s="4">
        <v>29152</v>
      </c>
      <c r="E21" s="4">
        <v>6997</v>
      </c>
      <c r="F21" s="4">
        <v>91307</v>
      </c>
      <c r="G21" s="4">
        <v>27139</v>
      </c>
      <c r="H21" s="4">
        <v>12694</v>
      </c>
      <c r="I21" s="4">
        <v>56681</v>
      </c>
      <c r="J21" s="4">
        <v>168289</v>
      </c>
      <c r="K21" s="4">
        <v>280934</v>
      </c>
      <c r="L21" s="4">
        <v>265134</v>
      </c>
      <c r="M21" s="4">
        <v>13406</v>
      </c>
      <c r="N21" s="4">
        <v>7922</v>
      </c>
      <c r="O21" s="4">
        <v>83675</v>
      </c>
      <c r="P21" s="4">
        <v>181000</v>
      </c>
      <c r="Q21" s="4">
        <v>28041</v>
      </c>
      <c r="R21" s="4">
        <v>15195</v>
      </c>
      <c r="S21" s="4">
        <v>8797</v>
      </c>
      <c r="T21" s="4">
        <v>1147</v>
      </c>
      <c r="U21" s="4">
        <v>11590</v>
      </c>
      <c r="V21" s="4">
        <v>132516</v>
      </c>
      <c r="W21" s="4">
        <v>2731</v>
      </c>
      <c r="X21" s="4">
        <v>507231</v>
      </c>
      <c r="Y21" s="4">
        <v>162827</v>
      </c>
      <c r="Z21" s="4">
        <v>1120</v>
      </c>
      <c r="AA21" s="4">
        <v>159801</v>
      </c>
      <c r="AB21" s="4">
        <v>16639</v>
      </c>
      <c r="AC21" s="4">
        <v>383157</v>
      </c>
      <c r="AD21" s="4">
        <v>114309</v>
      </c>
      <c r="AE21" s="4">
        <v>736124</v>
      </c>
      <c r="AF21" s="4">
        <v>16522</v>
      </c>
      <c r="AG21" s="4">
        <v>34100</v>
      </c>
      <c r="AH21" s="4">
        <v>14344</v>
      </c>
      <c r="AI21" s="4">
        <v>38611</v>
      </c>
      <c r="AJ21" s="4">
        <v>83241</v>
      </c>
      <c r="AK21" s="4">
        <v>5181</v>
      </c>
      <c r="AL21" s="4">
        <v>45042</v>
      </c>
      <c r="AM21" s="4">
        <v>14879</v>
      </c>
      <c r="AN21" s="4">
        <v>3088</v>
      </c>
      <c r="AO21" s="4">
        <v>4641</v>
      </c>
      <c r="AP21" s="4">
        <v>186</v>
      </c>
      <c r="AQ21" s="4">
        <v>23594</v>
      </c>
      <c r="AR21" s="4">
        <v>44968</v>
      </c>
      <c r="AS21" s="4">
        <v>202</v>
      </c>
      <c r="AT21" s="4">
        <v>105707</v>
      </c>
    </row>
    <row r="22" spans="1:46" ht="15" customHeight="1">
      <c r="A22" s="10"/>
      <c r="B22" s="5" t="s">
        <v>123</v>
      </c>
      <c r="C22" s="5" t="s">
        <v>123</v>
      </c>
      <c r="D22" s="5" t="s">
        <v>123</v>
      </c>
      <c r="E22" s="5" t="s">
        <v>123</v>
      </c>
      <c r="F22" s="5" t="s">
        <v>123</v>
      </c>
      <c r="G22" s="5" t="s">
        <v>123</v>
      </c>
      <c r="H22" s="5" t="s">
        <v>123</v>
      </c>
      <c r="I22" s="5" t="s">
        <v>123</v>
      </c>
      <c r="J22" s="5" t="s">
        <v>123</v>
      </c>
      <c r="K22" s="5" t="s">
        <v>123</v>
      </c>
      <c r="L22" s="5" t="s">
        <v>123</v>
      </c>
      <c r="M22" s="5" t="s">
        <v>123</v>
      </c>
      <c r="N22" s="5" t="s">
        <v>123</v>
      </c>
      <c r="O22" s="5" t="s">
        <v>123</v>
      </c>
      <c r="P22" s="5" t="s">
        <v>123</v>
      </c>
      <c r="Q22" s="5" t="s">
        <v>123</v>
      </c>
      <c r="R22" s="5" t="s">
        <v>123</v>
      </c>
      <c r="S22" s="5" t="s">
        <v>123</v>
      </c>
      <c r="T22" s="5" t="s">
        <v>123</v>
      </c>
      <c r="U22" s="5" t="s">
        <v>123</v>
      </c>
      <c r="V22" s="5" t="s">
        <v>123</v>
      </c>
      <c r="W22" s="5" t="s">
        <v>123</v>
      </c>
      <c r="X22" s="5" t="s">
        <v>123</v>
      </c>
      <c r="Y22" s="5" t="s">
        <v>123</v>
      </c>
      <c r="Z22" s="5" t="s">
        <v>123</v>
      </c>
      <c r="AA22" s="5" t="s">
        <v>123</v>
      </c>
      <c r="AB22" s="5" t="s">
        <v>123</v>
      </c>
      <c r="AC22" s="5" t="s">
        <v>123</v>
      </c>
      <c r="AD22" s="5" t="s">
        <v>123</v>
      </c>
      <c r="AE22" s="5" t="s">
        <v>123</v>
      </c>
      <c r="AF22" s="5" t="s">
        <v>123</v>
      </c>
      <c r="AG22" s="5" t="s">
        <v>123</v>
      </c>
      <c r="AH22" s="5" t="s">
        <v>123</v>
      </c>
      <c r="AI22" s="5" t="s">
        <v>123</v>
      </c>
      <c r="AJ22" s="5" t="s">
        <v>123</v>
      </c>
      <c r="AK22" s="5" t="s">
        <v>123</v>
      </c>
      <c r="AL22" s="5" t="s">
        <v>123</v>
      </c>
      <c r="AM22" s="5" t="s">
        <v>123</v>
      </c>
      <c r="AN22" s="5" t="s">
        <v>123</v>
      </c>
      <c r="AO22" s="5" t="s">
        <v>123</v>
      </c>
      <c r="AP22" s="5" t="s">
        <v>123</v>
      </c>
      <c r="AQ22" s="5" t="s">
        <v>123</v>
      </c>
      <c r="AR22" s="5" t="s">
        <v>123</v>
      </c>
      <c r="AS22" s="5" t="s">
        <v>123</v>
      </c>
      <c r="AT22" s="5" t="s">
        <v>123</v>
      </c>
    </row>
    <row r="23" spans="1:46" ht="15" customHeight="1">
      <c r="A23" s="10" t="s">
        <v>143</v>
      </c>
      <c r="B23" s="5">
        <v>18311</v>
      </c>
      <c r="C23" s="5">
        <v>18765</v>
      </c>
      <c r="D23" s="5">
        <v>19346</v>
      </c>
      <c r="E23" s="5">
        <v>861</v>
      </c>
      <c r="F23" s="5">
        <v>51501</v>
      </c>
      <c r="G23" s="5">
        <v>18440</v>
      </c>
      <c r="H23" s="5">
        <v>6594</v>
      </c>
      <c r="I23" s="5">
        <v>21146</v>
      </c>
      <c r="J23" s="5">
        <v>71316</v>
      </c>
      <c r="K23" s="5">
        <v>127254</v>
      </c>
      <c r="L23" s="5">
        <v>166883</v>
      </c>
      <c r="M23" s="5">
        <v>4891</v>
      </c>
      <c r="N23" s="5">
        <v>5190</v>
      </c>
      <c r="O23" s="5">
        <v>53542</v>
      </c>
      <c r="P23" s="5">
        <v>101386</v>
      </c>
      <c r="Q23" s="5">
        <v>19297</v>
      </c>
      <c r="R23" s="5">
        <v>11582</v>
      </c>
      <c r="S23" s="5">
        <v>5036</v>
      </c>
      <c r="T23" s="5">
        <v>282</v>
      </c>
      <c r="U23" s="5">
        <v>8795</v>
      </c>
      <c r="V23" s="5">
        <v>65225</v>
      </c>
      <c r="W23" s="5">
        <v>2139</v>
      </c>
      <c r="X23" s="5">
        <v>280477</v>
      </c>
      <c r="Y23" s="5">
        <v>103849</v>
      </c>
      <c r="Z23" s="5">
        <v>203</v>
      </c>
      <c r="AA23" s="5">
        <v>94114</v>
      </c>
      <c r="AB23" s="5">
        <v>5390</v>
      </c>
      <c r="AC23" s="5">
        <v>211917</v>
      </c>
      <c r="AD23" s="5">
        <v>56690</v>
      </c>
      <c r="AE23" s="5">
        <v>348584</v>
      </c>
      <c r="AF23" s="5">
        <v>11793</v>
      </c>
      <c r="AG23" s="5">
        <v>25766</v>
      </c>
      <c r="AH23" s="5">
        <v>10296</v>
      </c>
      <c r="AI23" s="5">
        <v>17786</v>
      </c>
      <c r="AJ23" s="5">
        <v>48348</v>
      </c>
      <c r="AK23" s="5">
        <v>2563</v>
      </c>
      <c r="AL23" s="5">
        <v>23925</v>
      </c>
      <c r="AM23" s="5">
        <v>7216</v>
      </c>
      <c r="AN23" s="5">
        <v>1504</v>
      </c>
      <c r="AO23" s="5">
        <v>3417</v>
      </c>
      <c r="AP23" s="5">
        <v>7</v>
      </c>
      <c r="AQ23" s="5">
        <v>10196</v>
      </c>
      <c r="AR23" s="5">
        <v>26601</v>
      </c>
      <c r="AS23" s="5">
        <v>27</v>
      </c>
      <c r="AT23" s="5">
        <v>50723</v>
      </c>
    </row>
    <row r="24" spans="1:46" ht="15" customHeight="1">
      <c r="A24" s="10" t="s">
        <v>144</v>
      </c>
      <c r="B24" s="5">
        <v>67</v>
      </c>
      <c r="C24" s="5">
        <v>59</v>
      </c>
      <c r="D24" s="5">
        <v>153</v>
      </c>
      <c r="E24" s="5">
        <v>8</v>
      </c>
      <c r="F24" s="5">
        <v>220</v>
      </c>
      <c r="G24" s="5">
        <v>91</v>
      </c>
      <c r="H24" s="5">
        <v>18</v>
      </c>
      <c r="I24" s="5">
        <v>131</v>
      </c>
      <c r="J24" s="5">
        <v>3473</v>
      </c>
      <c r="K24" s="5">
        <v>3630</v>
      </c>
      <c r="L24" s="5">
        <v>1384</v>
      </c>
      <c r="M24" s="5">
        <v>1104</v>
      </c>
      <c r="N24" s="5">
        <v>44</v>
      </c>
      <c r="O24" s="5">
        <v>394</v>
      </c>
      <c r="P24" s="5">
        <v>856</v>
      </c>
      <c r="Q24" s="5">
        <v>428</v>
      </c>
      <c r="R24" s="5">
        <v>289</v>
      </c>
      <c r="S24" s="5">
        <v>55</v>
      </c>
      <c r="T24" s="5">
        <v>35</v>
      </c>
      <c r="U24" s="5">
        <v>45</v>
      </c>
      <c r="V24" s="5">
        <v>535</v>
      </c>
      <c r="W24" s="5">
        <v>11</v>
      </c>
      <c r="X24" s="5">
        <v>1783</v>
      </c>
      <c r="Y24" s="5">
        <v>590</v>
      </c>
      <c r="Z24" s="5">
        <v>18</v>
      </c>
      <c r="AA24" s="5">
        <v>1726</v>
      </c>
      <c r="AB24" s="5">
        <v>907</v>
      </c>
      <c r="AC24" s="5">
        <v>1083</v>
      </c>
      <c r="AD24" s="5">
        <v>376</v>
      </c>
      <c r="AE24" s="5">
        <v>2014</v>
      </c>
      <c r="AF24" s="5">
        <v>107</v>
      </c>
      <c r="AG24" s="5">
        <v>131</v>
      </c>
      <c r="AH24" s="5">
        <v>169</v>
      </c>
      <c r="AI24" s="5">
        <v>128</v>
      </c>
      <c r="AJ24" s="5">
        <v>61</v>
      </c>
      <c r="AK24" s="5">
        <v>8</v>
      </c>
      <c r="AL24" s="5">
        <v>107</v>
      </c>
      <c r="AM24" s="5">
        <v>82</v>
      </c>
      <c r="AN24" s="5">
        <v>23</v>
      </c>
      <c r="AO24" s="5">
        <v>19</v>
      </c>
      <c r="AP24" s="5">
        <v>1</v>
      </c>
      <c r="AQ24" s="5">
        <v>323</v>
      </c>
      <c r="AR24" s="5">
        <v>37</v>
      </c>
      <c r="AS24" s="5">
        <v>1</v>
      </c>
      <c r="AT24" s="5">
        <v>257</v>
      </c>
    </row>
    <row r="25" spans="1:46" ht="15" customHeight="1">
      <c r="A25" s="10" t="s">
        <v>145</v>
      </c>
      <c r="B25" s="5">
        <v>394</v>
      </c>
      <c r="C25" s="5">
        <v>2325</v>
      </c>
      <c r="D25" s="5">
        <v>1450</v>
      </c>
      <c r="E25" s="5">
        <v>1643</v>
      </c>
      <c r="F25" s="5">
        <v>1093</v>
      </c>
      <c r="G25" s="5">
        <v>518</v>
      </c>
      <c r="H25" s="5">
        <v>193</v>
      </c>
      <c r="I25" s="5">
        <v>8269</v>
      </c>
      <c r="J25" s="5">
        <v>9616</v>
      </c>
      <c r="K25" s="5">
        <v>18499</v>
      </c>
      <c r="L25" s="5">
        <v>8386</v>
      </c>
      <c r="M25" s="5">
        <v>887</v>
      </c>
      <c r="N25" s="5">
        <v>252</v>
      </c>
      <c r="O25" s="5">
        <v>773</v>
      </c>
      <c r="P25" s="5">
        <v>3298</v>
      </c>
      <c r="Q25" s="5">
        <v>1151</v>
      </c>
      <c r="R25" s="5">
        <v>10</v>
      </c>
      <c r="S25" s="5">
        <v>35</v>
      </c>
      <c r="T25" s="5">
        <v>37</v>
      </c>
      <c r="U25" s="5">
        <v>110</v>
      </c>
      <c r="V25" s="5">
        <v>4921</v>
      </c>
      <c r="W25" s="5">
        <v>0</v>
      </c>
      <c r="X25" s="5">
        <v>79214</v>
      </c>
      <c r="Y25" s="5">
        <v>20958</v>
      </c>
      <c r="Z25" s="5">
        <v>22</v>
      </c>
      <c r="AA25" s="5">
        <v>5566</v>
      </c>
      <c r="AB25" s="5">
        <v>8744</v>
      </c>
      <c r="AC25" s="5">
        <v>53796</v>
      </c>
      <c r="AD25" s="5">
        <v>2238</v>
      </c>
      <c r="AE25" s="5">
        <v>141987</v>
      </c>
      <c r="AF25" s="5">
        <v>2945</v>
      </c>
      <c r="AG25" s="5">
        <v>1326</v>
      </c>
      <c r="AH25" s="5">
        <v>503</v>
      </c>
      <c r="AI25" s="5">
        <v>3424</v>
      </c>
      <c r="AJ25" s="5">
        <v>3109</v>
      </c>
      <c r="AK25" s="5">
        <v>1220</v>
      </c>
      <c r="AL25" s="5">
        <v>17614</v>
      </c>
      <c r="AM25" s="5">
        <v>1569</v>
      </c>
      <c r="AN25" s="5">
        <v>121</v>
      </c>
      <c r="AO25" s="5">
        <v>201</v>
      </c>
      <c r="AP25" s="5">
        <v>1</v>
      </c>
      <c r="AQ25" s="5">
        <v>5559</v>
      </c>
      <c r="AR25" s="5">
        <v>264</v>
      </c>
      <c r="AS25" s="5">
        <v>49</v>
      </c>
      <c r="AT25" s="5">
        <v>6705</v>
      </c>
    </row>
    <row r="26" spans="1:46" ht="15" customHeight="1">
      <c r="A26" s="10" t="s">
        <v>146</v>
      </c>
      <c r="B26" s="5">
        <v>805</v>
      </c>
      <c r="C26" s="5">
        <v>6410</v>
      </c>
      <c r="D26" s="5">
        <v>6023</v>
      </c>
      <c r="E26" s="5">
        <v>572</v>
      </c>
      <c r="F26" s="5">
        <v>19511</v>
      </c>
      <c r="G26" s="5">
        <v>4636</v>
      </c>
      <c r="H26" s="5">
        <v>3331</v>
      </c>
      <c r="I26" s="5">
        <v>13705</v>
      </c>
      <c r="J26" s="5">
        <v>36547</v>
      </c>
      <c r="K26" s="5">
        <v>58822</v>
      </c>
      <c r="L26" s="5">
        <v>48806</v>
      </c>
      <c r="M26" s="5">
        <v>1769</v>
      </c>
      <c r="N26" s="5">
        <v>1338</v>
      </c>
      <c r="O26" s="5">
        <v>21638</v>
      </c>
      <c r="P26" s="5">
        <v>31587</v>
      </c>
      <c r="Q26" s="5">
        <v>4315</v>
      </c>
      <c r="R26" s="5">
        <v>1397</v>
      </c>
      <c r="S26" s="5">
        <v>1786</v>
      </c>
      <c r="T26" s="5">
        <v>215</v>
      </c>
      <c r="U26" s="5">
        <v>1593</v>
      </c>
      <c r="V26" s="5">
        <v>29869</v>
      </c>
      <c r="W26" s="5">
        <v>328</v>
      </c>
      <c r="X26" s="5">
        <v>74984</v>
      </c>
      <c r="Y26" s="5">
        <v>24248</v>
      </c>
      <c r="Z26" s="5">
        <v>426</v>
      </c>
      <c r="AA26" s="5">
        <v>31124</v>
      </c>
      <c r="AB26" s="5">
        <v>1022</v>
      </c>
      <c r="AC26" s="5">
        <v>55383</v>
      </c>
      <c r="AD26" s="5">
        <v>18880</v>
      </c>
      <c r="AE26" s="5">
        <v>112270</v>
      </c>
      <c r="AF26" s="5">
        <v>749</v>
      </c>
      <c r="AG26" s="5">
        <v>1889</v>
      </c>
      <c r="AH26" s="5">
        <v>1552</v>
      </c>
      <c r="AI26" s="5">
        <v>5932</v>
      </c>
      <c r="AJ26" s="5">
        <v>16266</v>
      </c>
      <c r="AK26" s="5">
        <v>773</v>
      </c>
      <c r="AL26" s="5">
        <v>1370</v>
      </c>
      <c r="AM26" s="5">
        <v>2161</v>
      </c>
      <c r="AN26" s="5">
        <v>669</v>
      </c>
      <c r="AO26" s="5">
        <v>514</v>
      </c>
      <c r="AP26" s="5">
        <v>64</v>
      </c>
      <c r="AQ26" s="5">
        <v>4298</v>
      </c>
      <c r="AR26" s="5">
        <v>11327</v>
      </c>
      <c r="AS26" s="5">
        <v>78</v>
      </c>
      <c r="AT26" s="5">
        <v>23162</v>
      </c>
    </row>
    <row r="27" spans="1:46" ht="15" customHeight="1">
      <c r="A27" s="10" t="s">
        <v>147</v>
      </c>
      <c r="B27" s="5">
        <v>450</v>
      </c>
      <c r="C27" s="5">
        <v>4287</v>
      </c>
      <c r="D27" s="5">
        <v>3456</v>
      </c>
      <c r="E27" s="5">
        <v>322</v>
      </c>
      <c r="F27" s="5">
        <v>14734</v>
      </c>
      <c r="G27" s="5">
        <v>2773</v>
      </c>
      <c r="H27" s="5">
        <v>2169</v>
      </c>
      <c r="I27" s="5">
        <v>7558</v>
      </c>
      <c r="J27" s="5">
        <v>23425</v>
      </c>
      <c r="K27" s="5">
        <v>36818</v>
      </c>
      <c r="L27" s="5">
        <v>30727</v>
      </c>
      <c r="M27" s="5">
        <v>779</v>
      </c>
      <c r="N27" s="5">
        <v>840</v>
      </c>
      <c r="O27" s="5">
        <v>14951</v>
      </c>
      <c r="P27" s="5">
        <v>21314</v>
      </c>
      <c r="Q27" s="5">
        <v>2442</v>
      </c>
      <c r="R27" s="5">
        <v>683</v>
      </c>
      <c r="S27" s="5">
        <v>1075</v>
      </c>
      <c r="T27" s="5">
        <v>86</v>
      </c>
      <c r="U27" s="5">
        <v>1065</v>
      </c>
      <c r="V27" s="5">
        <v>22667</v>
      </c>
      <c r="W27" s="5">
        <v>133</v>
      </c>
      <c r="X27" s="5">
        <v>46451</v>
      </c>
      <c r="Y27" s="5">
        <v>16141</v>
      </c>
      <c r="Z27" s="5">
        <v>252</v>
      </c>
      <c r="AA27" s="5">
        <v>23342</v>
      </c>
      <c r="AB27" s="5">
        <v>538</v>
      </c>
      <c r="AC27" s="5">
        <v>35176</v>
      </c>
      <c r="AD27" s="5">
        <v>11609</v>
      </c>
      <c r="AE27" s="5">
        <v>78668</v>
      </c>
      <c r="AF27" s="5">
        <v>455</v>
      </c>
      <c r="AG27" s="5">
        <v>1407</v>
      </c>
      <c r="AH27" s="5">
        <v>787</v>
      </c>
      <c r="AI27" s="5">
        <v>3196</v>
      </c>
      <c r="AJ27" s="5">
        <v>10091</v>
      </c>
      <c r="AK27" s="5">
        <v>265</v>
      </c>
      <c r="AL27" s="5">
        <v>700</v>
      </c>
      <c r="AM27" s="5">
        <v>857</v>
      </c>
      <c r="AN27" s="5">
        <v>347</v>
      </c>
      <c r="AO27" s="5">
        <v>319</v>
      </c>
      <c r="AP27" s="5">
        <v>39</v>
      </c>
      <c r="AQ27" s="5">
        <v>2416</v>
      </c>
      <c r="AR27" s="5">
        <v>7765</v>
      </c>
      <c r="AS27" s="5">
        <v>37</v>
      </c>
      <c r="AT27" s="5">
        <v>15718</v>
      </c>
    </row>
    <row r="28" spans="1:46" ht="15" customHeight="1">
      <c r="A28" s="10" t="s">
        <v>148</v>
      </c>
      <c r="B28" s="5">
        <v>355</v>
      </c>
      <c r="C28" s="5">
        <v>2123</v>
      </c>
      <c r="D28" s="5">
        <v>2567</v>
      </c>
      <c r="E28" s="5">
        <v>250</v>
      </c>
      <c r="F28" s="5">
        <v>4777</v>
      </c>
      <c r="G28" s="5">
        <v>1863</v>
      </c>
      <c r="H28" s="5">
        <v>1162</v>
      </c>
      <c r="I28" s="5">
        <v>6147</v>
      </c>
      <c r="J28" s="5">
        <v>13122</v>
      </c>
      <c r="K28" s="5">
        <v>22004</v>
      </c>
      <c r="L28" s="5">
        <v>18079</v>
      </c>
      <c r="M28" s="5">
        <v>990</v>
      </c>
      <c r="N28" s="5">
        <v>498</v>
      </c>
      <c r="O28" s="5">
        <v>6687</v>
      </c>
      <c r="P28" s="5">
        <v>10273</v>
      </c>
      <c r="Q28" s="5">
        <v>1873</v>
      </c>
      <c r="R28" s="5">
        <v>714</v>
      </c>
      <c r="S28" s="5">
        <v>711</v>
      </c>
      <c r="T28" s="5">
        <v>129</v>
      </c>
      <c r="U28" s="5">
        <v>528</v>
      </c>
      <c r="V28" s="5">
        <v>7202</v>
      </c>
      <c r="W28" s="5">
        <v>195</v>
      </c>
      <c r="X28" s="5">
        <v>28533</v>
      </c>
      <c r="Y28" s="5">
        <v>8107</v>
      </c>
      <c r="Z28" s="5">
        <v>174</v>
      </c>
      <c r="AA28" s="5">
        <v>7782</v>
      </c>
      <c r="AB28" s="5">
        <v>484</v>
      </c>
      <c r="AC28" s="5">
        <v>20207</v>
      </c>
      <c r="AD28" s="5">
        <v>7271</v>
      </c>
      <c r="AE28" s="5">
        <v>33602</v>
      </c>
      <c r="AF28" s="5">
        <v>294</v>
      </c>
      <c r="AG28" s="5">
        <v>482</v>
      </c>
      <c r="AH28" s="5">
        <v>765</v>
      </c>
      <c r="AI28" s="5">
        <v>2736</v>
      </c>
      <c r="AJ28" s="5">
        <v>6175</v>
      </c>
      <c r="AK28" s="5">
        <v>508</v>
      </c>
      <c r="AL28" s="5">
        <v>670</v>
      </c>
      <c r="AM28" s="5">
        <v>1304</v>
      </c>
      <c r="AN28" s="5">
        <v>322</v>
      </c>
      <c r="AO28" s="5">
        <v>195</v>
      </c>
      <c r="AP28" s="5">
        <v>25</v>
      </c>
      <c r="AQ28" s="5">
        <v>1882</v>
      </c>
      <c r="AR28" s="5">
        <v>3562</v>
      </c>
      <c r="AS28" s="5">
        <v>41</v>
      </c>
      <c r="AT28" s="5">
        <v>7444</v>
      </c>
    </row>
    <row r="29" spans="1:46" ht="15" customHeight="1">
      <c r="A29" s="10" t="s">
        <v>149</v>
      </c>
      <c r="B29" s="5">
        <v>87</v>
      </c>
      <c r="C29" s="5">
        <v>1121</v>
      </c>
      <c r="D29" s="5">
        <v>1629</v>
      </c>
      <c r="E29" s="5">
        <v>52</v>
      </c>
      <c r="F29" s="5">
        <v>1539</v>
      </c>
      <c r="G29" s="5">
        <v>1761</v>
      </c>
      <c r="H29" s="5">
        <v>575</v>
      </c>
      <c r="I29" s="5">
        <v>5618</v>
      </c>
      <c r="J29" s="5">
        <v>4431</v>
      </c>
      <c r="K29" s="5">
        <v>14363</v>
      </c>
      <c r="L29" s="5">
        <v>8197</v>
      </c>
      <c r="M29" s="5">
        <v>376</v>
      </c>
      <c r="N29" s="5">
        <v>156</v>
      </c>
      <c r="O29" s="5">
        <v>3229</v>
      </c>
      <c r="P29" s="5">
        <v>3979</v>
      </c>
      <c r="Q29" s="5">
        <v>553</v>
      </c>
      <c r="R29" s="5">
        <v>268</v>
      </c>
      <c r="S29" s="5">
        <v>547</v>
      </c>
      <c r="T29" s="5">
        <v>16</v>
      </c>
      <c r="U29" s="5">
        <v>225</v>
      </c>
      <c r="V29" s="5">
        <v>3565</v>
      </c>
      <c r="W29" s="5">
        <v>14</v>
      </c>
      <c r="X29" s="5">
        <v>8863</v>
      </c>
      <c r="Y29" s="5">
        <v>3922</v>
      </c>
      <c r="Z29" s="5">
        <v>69</v>
      </c>
      <c r="AA29" s="5">
        <v>3473</v>
      </c>
      <c r="AB29" s="5">
        <v>185</v>
      </c>
      <c r="AC29" s="5">
        <v>6691</v>
      </c>
      <c r="AD29" s="5">
        <v>2970</v>
      </c>
      <c r="AE29" s="5">
        <v>16781</v>
      </c>
      <c r="AF29" s="5">
        <v>156</v>
      </c>
      <c r="AG29" s="5">
        <v>194</v>
      </c>
      <c r="AH29" s="5">
        <v>100</v>
      </c>
      <c r="AI29" s="5">
        <v>452</v>
      </c>
      <c r="AJ29" s="5">
        <v>1907</v>
      </c>
      <c r="AK29" s="5">
        <v>483</v>
      </c>
      <c r="AL29" s="5">
        <v>266</v>
      </c>
      <c r="AM29" s="5">
        <v>531</v>
      </c>
      <c r="AN29" s="5">
        <v>183</v>
      </c>
      <c r="AO29" s="5">
        <v>52</v>
      </c>
      <c r="AP29" s="5">
        <v>22</v>
      </c>
      <c r="AQ29" s="5">
        <v>729</v>
      </c>
      <c r="AR29" s="5">
        <v>1264</v>
      </c>
      <c r="AS29" s="5">
        <v>14</v>
      </c>
      <c r="AT29" s="5">
        <v>2062</v>
      </c>
    </row>
    <row r="30" spans="1:46" ht="15" customHeight="1">
      <c r="A30" s="10" t="s">
        <v>150</v>
      </c>
      <c r="B30" s="5">
        <v>12</v>
      </c>
      <c r="C30" s="5">
        <v>206</v>
      </c>
      <c r="D30" s="5">
        <v>27</v>
      </c>
      <c r="E30" s="5">
        <v>9</v>
      </c>
      <c r="F30" s="5">
        <v>296</v>
      </c>
      <c r="G30" s="5">
        <v>54</v>
      </c>
      <c r="H30" s="5">
        <v>58</v>
      </c>
      <c r="I30" s="5">
        <v>622</v>
      </c>
      <c r="J30" s="5">
        <v>3866</v>
      </c>
      <c r="K30" s="5">
        <v>8629</v>
      </c>
      <c r="L30" s="5">
        <v>2791</v>
      </c>
      <c r="M30" s="5">
        <v>59</v>
      </c>
      <c r="N30" s="5">
        <v>4</v>
      </c>
      <c r="O30" s="5">
        <v>61</v>
      </c>
      <c r="P30" s="5">
        <v>1054</v>
      </c>
      <c r="Q30" s="5">
        <v>27</v>
      </c>
      <c r="R30" s="5">
        <v>3</v>
      </c>
      <c r="S30" s="5">
        <v>6</v>
      </c>
      <c r="T30" s="5">
        <v>0</v>
      </c>
      <c r="U30" s="5">
        <v>4</v>
      </c>
      <c r="V30" s="5">
        <v>177</v>
      </c>
      <c r="W30" s="5">
        <v>3</v>
      </c>
      <c r="X30" s="5">
        <v>2373</v>
      </c>
      <c r="Y30" s="5">
        <v>388</v>
      </c>
      <c r="Z30" s="5">
        <v>1</v>
      </c>
      <c r="AA30" s="5">
        <v>776</v>
      </c>
      <c r="AB30" s="5">
        <v>21</v>
      </c>
      <c r="AC30" s="5">
        <v>985</v>
      </c>
      <c r="AD30" s="5">
        <v>3198</v>
      </c>
      <c r="AE30" s="5">
        <v>2660</v>
      </c>
      <c r="AF30" s="5">
        <v>13</v>
      </c>
      <c r="AG30" s="5">
        <v>22</v>
      </c>
      <c r="AH30" s="5">
        <v>51</v>
      </c>
      <c r="AI30" s="5">
        <v>13</v>
      </c>
      <c r="AJ30" s="5">
        <v>373</v>
      </c>
      <c r="AK30" s="5">
        <v>26</v>
      </c>
      <c r="AL30" s="5">
        <v>14</v>
      </c>
      <c r="AM30" s="5">
        <v>551</v>
      </c>
      <c r="AN30" s="5">
        <v>7</v>
      </c>
      <c r="AO30" s="5">
        <v>3</v>
      </c>
      <c r="AP30" s="5">
        <v>0</v>
      </c>
      <c r="AQ30" s="5">
        <v>58</v>
      </c>
      <c r="AR30" s="5">
        <v>178</v>
      </c>
      <c r="AS30" s="5">
        <v>0</v>
      </c>
      <c r="AT30" s="5">
        <v>702</v>
      </c>
    </row>
    <row r="31" spans="1:46" ht="15" customHeight="1">
      <c r="A31" s="10" t="s">
        <v>151</v>
      </c>
      <c r="B31" s="5">
        <v>634</v>
      </c>
      <c r="C31" s="5">
        <v>3654</v>
      </c>
      <c r="D31" s="5">
        <v>442</v>
      </c>
      <c r="E31" s="5">
        <v>3772</v>
      </c>
      <c r="F31" s="5">
        <v>15437</v>
      </c>
      <c r="G31" s="5">
        <v>1287</v>
      </c>
      <c r="H31" s="5">
        <v>1605</v>
      </c>
      <c r="I31" s="5">
        <v>6582</v>
      </c>
      <c r="J31" s="5">
        <v>33419</v>
      </c>
      <c r="K31" s="5">
        <v>42065</v>
      </c>
      <c r="L31" s="5">
        <v>17954</v>
      </c>
      <c r="M31" s="5">
        <v>3821</v>
      </c>
      <c r="N31" s="5">
        <v>906</v>
      </c>
      <c r="O31" s="5">
        <v>3278</v>
      </c>
      <c r="P31" s="5">
        <v>30848</v>
      </c>
      <c r="Q31" s="5">
        <v>2057</v>
      </c>
      <c r="R31" s="5">
        <v>1037</v>
      </c>
      <c r="S31" s="5">
        <v>1234</v>
      </c>
      <c r="T31" s="5">
        <v>511</v>
      </c>
      <c r="U31" s="5">
        <v>447</v>
      </c>
      <c r="V31" s="5">
        <v>13662</v>
      </c>
      <c r="W31" s="5">
        <v>48</v>
      </c>
      <c r="X31" s="5">
        <v>41823</v>
      </c>
      <c r="Y31" s="5">
        <v>7223</v>
      </c>
      <c r="Z31" s="5">
        <v>203</v>
      </c>
      <c r="AA31" s="5">
        <v>20918</v>
      </c>
      <c r="AB31" s="5">
        <v>252</v>
      </c>
      <c r="AC31" s="5">
        <v>41890</v>
      </c>
      <c r="AD31" s="5">
        <v>23087</v>
      </c>
      <c r="AE31" s="5">
        <v>61353</v>
      </c>
      <c r="AF31" s="5">
        <v>0</v>
      </c>
      <c r="AG31" s="5">
        <v>4405</v>
      </c>
      <c r="AH31" s="5">
        <v>886</v>
      </c>
      <c r="AI31" s="5">
        <v>10360</v>
      </c>
      <c r="AJ31" s="5">
        <v>12033</v>
      </c>
      <c r="AK31" s="5">
        <v>0</v>
      </c>
      <c r="AL31" s="5">
        <v>1429</v>
      </c>
      <c r="AM31" s="5">
        <v>2237</v>
      </c>
      <c r="AN31" s="5">
        <v>499</v>
      </c>
      <c r="AO31" s="5">
        <v>344</v>
      </c>
      <c r="AP31" s="5">
        <v>0</v>
      </c>
      <c r="AQ31" s="5">
        <v>1140</v>
      </c>
      <c r="AR31" s="5">
        <v>4997</v>
      </c>
      <c r="AS31" s="5">
        <v>33</v>
      </c>
      <c r="AT31" s="5">
        <v>19751</v>
      </c>
    </row>
    <row r="32" spans="1:46" ht="15" customHeight="1">
      <c r="A32" s="10" t="s">
        <v>152</v>
      </c>
      <c r="B32" s="5">
        <v>634</v>
      </c>
      <c r="C32" s="5">
        <v>3654</v>
      </c>
      <c r="D32" s="5">
        <v>442</v>
      </c>
      <c r="E32" s="5">
        <v>3772</v>
      </c>
      <c r="F32" s="5">
        <v>14761</v>
      </c>
      <c r="G32" s="5">
        <v>1287</v>
      </c>
      <c r="H32" s="5">
        <v>1586</v>
      </c>
      <c r="I32" s="5">
        <v>6582</v>
      </c>
      <c r="J32" s="5">
        <v>31868</v>
      </c>
      <c r="K32" s="5">
        <v>41837</v>
      </c>
      <c r="L32" s="5">
        <v>17803</v>
      </c>
      <c r="M32" s="5">
        <v>3572</v>
      </c>
      <c r="N32" s="5">
        <v>906</v>
      </c>
      <c r="O32" s="5">
        <v>3278</v>
      </c>
      <c r="P32" s="5">
        <v>30119</v>
      </c>
      <c r="Q32" s="5">
        <v>2057</v>
      </c>
      <c r="R32" s="5">
        <v>1037</v>
      </c>
      <c r="S32" s="5">
        <v>1229</v>
      </c>
      <c r="T32" s="5">
        <v>406</v>
      </c>
      <c r="U32" s="5">
        <v>427</v>
      </c>
      <c r="V32" s="5">
        <v>13629</v>
      </c>
      <c r="W32" s="5">
        <v>48</v>
      </c>
      <c r="X32" s="5">
        <v>40243</v>
      </c>
      <c r="Y32" s="5">
        <v>7223</v>
      </c>
      <c r="Z32" s="5">
        <v>59</v>
      </c>
      <c r="AA32" s="5">
        <v>20215</v>
      </c>
      <c r="AB32" s="5">
        <v>252</v>
      </c>
      <c r="AC32" s="5">
        <v>41430</v>
      </c>
      <c r="AD32" s="5">
        <v>22951</v>
      </c>
      <c r="AE32" s="5">
        <v>60963</v>
      </c>
      <c r="AF32" s="5">
        <v>0</v>
      </c>
      <c r="AG32" s="5">
        <v>4177</v>
      </c>
      <c r="AH32" s="5">
        <v>886</v>
      </c>
      <c r="AI32" s="5">
        <v>10360</v>
      </c>
      <c r="AJ32" s="5">
        <v>11898</v>
      </c>
      <c r="AK32" s="5">
        <v>0</v>
      </c>
      <c r="AL32" s="5">
        <v>1429</v>
      </c>
      <c r="AM32" s="5">
        <v>2237</v>
      </c>
      <c r="AN32" s="5">
        <v>495</v>
      </c>
      <c r="AO32" s="5">
        <v>344</v>
      </c>
      <c r="AP32" s="5">
        <v>0</v>
      </c>
      <c r="AQ32" s="5">
        <v>1035</v>
      </c>
      <c r="AR32" s="5">
        <v>4997</v>
      </c>
      <c r="AS32" s="5">
        <v>33</v>
      </c>
      <c r="AT32" s="5">
        <v>18324</v>
      </c>
    </row>
    <row r="33" spans="1:46" ht="15" customHeight="1">
      <c r="A33" s="10" t="s">
        <v>153</v>
      </c>
      <c r="B33" s="5">
        <v>0</v>
      </c>
      <c r="C33" s="5">
        <v>0</v>
      </c>
      <c r="D33" s="5">
        <v>0</v>
      </c>
      <c r="E33" s="5">
        <v>0</v>
      </c>
      <c r="F33" s="5">
        <v>676</v>
      </c>
      <c r="G33" s="5">
        <v>0</v>
      </c>
      <c r="H33" s="5">
        <v>19</v>
      </c>
      <c r="I33" s="5">
        <v>0</v>
      </c>
      <c r="J33" s="5">
        <v>1551</v>
      </c>
      <c r="K33" s="5">
        <v>228</v>
      </c>
      <c r="L33" s="5">
        <v>151</v>
      </c>
      <c r="M33" s="5">
        <v>249</v>
      </c>
      <c r="N33" s="5">
        <v>0</v>
      </c>
      <c r="O33" s="5">
        <v>0</v>
      </c>
      <c r="P33" s="5">
        <v>729</v>
      </c>
      <c r="Q33" s="5">
        <v>0</v>
      </c>
      <c r="R33" s="5">
        <v>0</v>
      </c>
      <c r="S33" s="5">
        <v>5</v>
      </c>
      <c r="T33" s="5">
        <v>105</v>
      </c>
      <c r="U33" s="5">
        <v>20</v>
      </c>
      <c r="V33" s="5">
        <v>33</v>
      </c>
      <c r="W33" s="5">
        <v>0</v>
      </c>
      <c r="X33" s="5">
        <v>1580</v>
      </c>
      <c r="Y33" s="5">
        <v>0</v>
      </c>
      <c r="Z33" s="5">
        <v>144</v>
      </c>
      <c r="AA33" s="5">
        <v>703</v>
      </c>
      <c r="AB33" s="5">
        <v>0</v>
      </c>
      <c r="AC33" s="5">
        <v>460</v>
      </c>
      <c r="AD33" s="5">
        <v>136</v>
      </c>
      <c r="AE33" s="5">
        <v>390</v>
      </c>
      <c r="AF33" s="5">
        <v>0</v>
      </c>
      <c r="AG33" s="5">
        <v>228</v>
      </c>
      <c r="AH33" s="5">
        <v>0</v>
      </c>
      <c r="AI33" s="5">
        <v>0</v>
      </c>
      <c r="AJ33" s="5">
        <v>135</v>
      </c>
      <c r="AK33" s="5">
        <v>0</v>
      </c>
      <c r="AL33" s="5">
        <v>0</v>
      </c>
      <c r="AM33" s="5">
        <v>0</v>
      </c>
      <c r="AN33" s="5">
        <v>4</v>
      </c>
      <c r="AO33" s="5">
        <v>0</v>
      </c>
      <c r="AP33" s="5">
        <v>0</v>
      </c>
      <c r="AQ33" s="5">
        <v>105</v>
      </c>
      <c r="AR33" s="5">
        <v>0</v>
      </c>
      <c r="AS33" s="5">
        <v>0</v>
      </c>
      <c r="AT33" s="5">
        <v>1427</v>
      </c>
    </row>
    <row r="34" spans="1:46" ht="15" customHeight="1">
      <c r="A34" s="10" t="s">
        <v>154</v>
      </c>
      <c r="B34" s="5">
        <v>2</v>
      </c>
      <c r="C34" s="5">
        <v>778</v>
      </c>
      <c r="D34" s="5">
        <v>35</v>
      </c>
      <c r="E34" s="5">
        <v>71</v>
      </c>
      <c r="F34" s="5">
        <v>1528</v>
      </c>
      <c r="G34" s="5">
        <v>115</v>
      </c>
      <c r="H34" s="5">
        <v>143</v>
      </c>
      <c r="I34" s="5">
        <v>568</v>
      </c>
      <c r="J34" s="5">
        <v>1996</v>
      </c>
      <c r="K34" s="5">
        <v>515</v>
      </c>
      <c r="L34" s="5">
        <v>1669</v>
      </c>
      <c r="M34" s="5">
        <v>340</v>
      </c>
      <c r="N34" s="5">
        <v>25</v>
      </c>
      <c r="O34" s="5">
        <v>434</v>
      </c>
      <c r="P34" s="5">
        <v>2418</v>
      </c>
      <c r="Q34" s="5">
        <v>191</v>
      </c>
      <c r="R34" s="5">
        <v>1</v>
      </c>
      <c r="S34" s="5">
        <v>17</v>
      </c>
      <c r="T34" s="5">
        <v>45</v>
      </c>
      <c r="U34" s="5">
        <v>352</v>
      </c>
      <c r="V34" s="5">
        <v>12643</v>
      </c>
      <c r="W34" s="5">
        <v>0</v>
      </c>
      <c r="X34" s="5">
        <v>8025</v>
      </c>
      <c r="Y34" s="5">
        <v>1184</v>
      </c>
      <c r="Z34" s="5">
        <v>39</v>
      </c>
      <c r="AA34" s="5">
        <v>1587</v>
      </c>
      <c r="AB34" s="5">
        <v>11</v>
      </c>
      <c r="AC34" s="5">
        <v>3195</v>
      </c>
      <c r="AD34" s="5">
        <v>5600</v>
      </c>
      <c r="AE34" s="5">
        <v>24088</v>
      </c>
      <c r="AF34" s="5">
        <v>1</v>
      </c>
      <c r="AG34" s="5">
        <v>72</v>
      </c>
      <c r="AH34" s="5">
        <v>34</v>
      </c>
      <c r="AI34" s="5">
        <v>405</v>
      </c>
      <c r="AJ34" s="5">
        <v>778</v>
      </c>
      <c r="AK34" s="5">
        <v>108</v>
      </c>
      <c r="AL34" s="5">
        <v>108</v>
      </c>
      <c r="AM34" s="5">
        <v>422</v>
      </c>
      <c r="AN34" s="5">
        <v>32</v>
      </c>
      <c r="AO34" s="5">
        <v>7</v>
      </c>
      <c r="AP34" s="5">
        <v>1</v>
      </c>
      <c r="AQ34" s="5">
        <v>1168</v>
      </c>
      <c r="AR34" s="5">
        <v>299</v>
      </c>
      <c r="AS34" s="5">
        <v>0</v>
      </c>
      <c r="AT34" s="5">
        <v>1325</v>
      </c>
    </row>
    <row r="35" spans="1:46" ht="15" customHeight="1">
      <c r="A35" s="10" t="s">
        <v>155</v>
      </c>
      <c r="B35" s="5">
        <v>134</v>
      </c>
      <c r="C35" s="5">
        <v>18</v>
      </c>
      <c r="D35" s="5">
        <v>11</v>
      </c>
      <c r="E35" s="5">
        <v>0</v>
      </c>
      <c r="F35" s="5">
        <v>0</v>
      </c>
      <c r="G35" s="5">
        <v>184</v>
      </c>
      <c r="H35" s="5">
        <v>150</v>
      </c>
      <c r="I35" s="5">
        <v>24</v>
      </c>
      <c r="J35" s="5">
        <v>666</v>
      </c>
      <c r="K35" s="5">
        <v>4510</v>
      </c>
      <c r="L35" s="5">
        <v>8263</v>
      </c>
      <c r="M35" s="5">
        <v>95</v>
      </c>
      <c r="N35" s="5">
        <v>0</v>
      </c>
      <c r="O35" s="5">
        <v>14</v>
      </c>
      <c r="P35" s="5">
        <v>4327</v>
      </c>
      <c r="Q35" s="5">
        <v>0</v>
      </c>
      <c r="R35" s="5">
        <v>582</v>
      </c>
      <c r="S35" s="5">
        <v>72</v>
      </c>
      <c r="T35" s="5">
        <v>3</v>
      </c>
      <c r="U35" s="5">
        <v>7</v>
      </c>
      <c r="V35" s="5">
        <v>418</v>
      </c>
      <c r="W35" s="5">
        <v>187</v>
      </c>
      <c r="X35" s="5">
        <v>3685</v>
      </c>
      <c r="Y35" s="5">
        <v>38</v>
      </c>
      <c r="Z35" s="5">
        <v>81</v>
      </c>
      <c r="AA35" s="5">
        <v>172</v>
      </c>
      <c r="AB35" s="5">
        <v>105</v>
      </c>
      <c r="AC35" s="5">
        <v>3030</v>
      </c>
      <c r="AD35" s="5">
        <v>1179</v>
      </c>
      <c r="AE35" s="5">
        <v>21552</v>
      </c>
      <c r="AF35" s="5">
        <v>700</v>
      </c>
      <c r="AG35" s="5">
        <v>221</v>
      </c>
      <c r="AH35" s="5">
        <v>730</v>
      </c>
      <c r="AI35" s="5">
        <v>9</v>
      </c>
      <c r="AJ35" s="5">
        <v>208</v>
      </c>
      <c r="AK35" s="5">
        <v>0</v>
      </c>
      <c r="AL35" s="5">
        <v>176</v>
      </c>
      <c r="AM35" s="5">
        <v>70</v>
      </c>
      <c r="AN35" s="5">
        <v>39</v>
      </c>
      <c r="AO35" s="5">
        <v>82</v>
      </c>
      <c r="AP35" s="5">
        <v>70</v>
      </c>
      <c r="AQ35" s="5">
        <v>34</v>
      </c>
      <c r="AR35" s="5">
        <v>0</v>
      </c>
      <c r="AS35" s="5">
        <v>0</v>
      </c>
      <c r="AT35" s="5">
        <v>445</v>
      </c>
    </row>
    <row r="36" spans="1:46" ht="15" customHeight="1">
      <c r="A36" s="10" t="s">
        <v>156</v>
      </c>
      <c r="B36" s="5">
        <v>2</v>
      </c>
      <c r="C36" s="5">
        <v>106</v>
      </c>
      <c r="D36" s="5">
        <v>36</v>
      </c>
      <c r="E36" s="5">
        <v>9</v>
      </c>
      <c r="F36" s="5">
        <v>182</v>
      </c>
      <c r="G36" s="5">
        <v>53</v>
      </c>
      <c r="H36" s="5">
        <v>27</v>
      </c>
      <c r="I36" s="5">
        <v>16</v>
      </c>
      <c r="J36" s="5">
        <v>292</v>
      </c>
      <c r="K36" s="5">
        <v>666</v>
      </c>
      <c r="L36" s="5">
        <v>510</v>
      </c>
      <c r="M36" s="5">
        <v>55</v>
      </c>
      <c r="N36" s="5">
        <v>7</v>
      </c>
      <c r="O36" s="5">
        <v>294</v>
      </c>
      <c r="P36" s="5">
        <v>373</v>
      </c>
      <c r="Q36" s="5">
        <v>22</v>
      </c>
      <c r="R36" s="5">
        <v>26</v>
      </c>
      <c r="S36" s="5">
        <v>9</v>
      </c>
      <c r="T36" s="5">
        <v>3</v>
      </c>
      <c r="U36" s="5">
        <v>12</v>
      </c>
      <c r="V36" s="5">
        <v>303</v>
      </c>
      <c r="W36" s="5">
        <v>1</v>
      </c>
      <c r="X36" s="5">
        <v>973</v>
      </c>
      <c r="Y36" s="5">
        <v>405</v>
      </c>
      <c r="Z36" s="5">
        <v>12</v>
      </c>
      <c r="AA36" s="5">
        <v>333</v>
      </c>
      <c r="AB36" s="5">
        <v>2</v>
      </c>
      <c r="AC36" s="5">
        <v>539</v>
      </c>
      <c r="AD36" s="5">
        <v>91</v>
      </c>
      <c r="AE36" s="5">
        <v>2358</v>
      </c>
      <c r="AF36" s="5">
        <v>58</v>
      </c>
      <c r="AG36" s="5">
        <v>24</v>
      </c>
      <c r="AH36" s="5">
        <v>23</v>
      </c>
      <c r="AI36" s="5">
        <v>102</v>
      </c>
      <c r="AJ36" s="5">
        <v>105</v>
      </c>
      <c r="AK36" s="5">
        <v>0</v>
      </c>
      <c r="AL36" s="5">
        <v>24</v>
      </c>
      <c r="AM36" s="5">
        <v>40</v>
      </c>
      <c r="AN36" s="5">
        <v>11</v>
      </c>
      <c r="AO36" s="5">
        <v>2</v>
      </c>
      <c r="AP36" s="5">
        <v>20</v>
      </c>
      <c r="AQ36" s="5">
        <v>80</v>
      </c>
      <c r="AR36" s="5">
        <v>1</v>
      </c>
      <c r="AS36" s="5">
        <v>0</v>
      </c>
      <c r="AT36" s="5">
        <v>194</v>
      </c>
    </row>
    <row r="37" spans="1:46" ht="15" customHeight="1">
      <c r="A37" s="10" t="s">
        <v>157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10</v>
      </c>
      <c r="M37" s="5">
        <v>9</v>
      </c>
      <c r="N37" s="5">
        <v>0</v>
      </c>
      <c r="O37" s="5">
        <v>0</v>
      </c>
      <c r="P37" s="5">
        <v>742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1191</v>
      </c>
      <c r="W37" s="5">
        <v>0</v>
      </c>
      <c r="X37" s="5">
        <v>2251</v>
      </c>
      <c r="Y37" s="5">
        <v>0</v>
      </c>
      <c r="Z37" s="5">
        <v>44</v>
      </c>
      <c r="AA37" s="5">
        <v>9</v>
      </c>
      <c r="AB37" s="5">
        <v>0</v>
      </c>
      <c r="AC37" s="5">
        <v>1463</v>
      </c>
      <c r="AD37" s="5">
        <v>0</v>
      </c>
      <c r="AE37" s="5">
        <v>1727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</row>
    <row r="38" spans="1:46" ht="15" customHeight="1">
      <c r="A38" s="10" t="s">
        <v>158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2667</v>
      </c>
      <c r="K38" s="5">
        <v>1981</v>
      </c>
      <c r="L38" s="5">
        <v>281</v>
      </c>
      <c r="M38" s="5">
        <v>0</v>
      </c>
      <c r="N38" s="5">
        <v>0</v>
      </c>
      <c r="O38" s="5">
        <v>18</v>
      </c>
      <c r="P38" s="5">
        <v>132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7</v>
      </c>
      <c r="W38" s="5">
        <v>0</v>
      </c>
      <c r="X38" s="5">
        <v>2780</v>
      </c>
      <c r="Y38" s="5">
        <v>22</v>
      </c>
      <c r="Z38" s="5">
        <v>2</v>
      </c>
      <c r="AA38" s="5">
        <v>3</v>
      </c>
      <c r="AB38" s="5">
        <v>0</v>
      </c>
      <c r="AC38" s="5">
        <v>3185</v>
      </c>
      <c r="AD38" s="5">
        <v>0</v>
      </c>
      <c r="AE38" s="5">
        <v>750</v>
      </c>
      <c r="AF38" s="5">
        <v>0</v>
      </c>
      <c r="AG38" s="5">
        <v>50</v>
      </c>
      <c r="AH38" s="5">
        <v>0</v>
      </c>
      <c r="AI38" s="5">
        <v>0</v>
      </c>
      <c r="AJ38" s="5">
        <v>53</v>
      </c>
      <c r="AK38" s="5">
        <v>0</v>
      </c>
      <c r="AL38" s="5">
        <v>9</v>
      </c>
      <c r="AM38" s="5">
        <v>0</v>
      </c>
      <c r="AN38" s="5">
        <v>0</v>
      </c>
      <c r="AO38" s="5">
        <v>0</v>
      </c>
      <c r="AP38" s="5">
        <v>0</v>
      </c>
      <c r="AQ38" s="5">
        <v>9</v>
      </c>
      <c r="AR38" s="5">
        <v>0</v>
      </c>
      <c r="AS38" s="5">
        <v>0</v>
      </c>
      <c r="AT38" s="5">
        <v>381</v>
      </c>
    </row>
    <row r="39" spans="1:46" ht="15" customHeight="1">
      <c r="A39" s="12" t="s">
        <v>159</v>
      </c>
      <c r="B39" s="7">
        <v>378</v>
      </c>
      <c r="C39" s="7">
        <v>881</v>
      </c>
      <c r="D39" s="7">
        <v>1020</v>
      </c>
      <c r="E39" s="7">
        <v>-1422</v>
      </c>
      <c r="F39" s="7">
        <v>4049</v>
      </c>
      <c r="G39" s="7">
        <v>673</v>
      </c>
      <c r="H39" s="7">
        <v>284</v>
      </c>
      <c r="I39" s="7">
        <v>-3254</v>
      </c>
      <c r="J39" s="7">
        <v>3091</v>
      </c>
      <c r="K39" s="7">
        <v>18706</v>
      </c>
      <c r="L39" s="7">
        <v>17296</v>
      </c>
      <c r="M39" s="7">
        <v>80</v>
      </c>
      <c r="N39" s="7">
        <v>-127</v>
      </c>
      <c r="O39" s="7">
        <v>5852</v>
      </c>
      <c r="P39" s="7">
        <v>12119</v>
      </c>
      <c r="Q39" s="7">
        <v>832</v>
      </c>
      <c r="R39" s="7">
        <v>899</v>
      </c>
      <c r="S39" s="7">
        <v>126</v>
      </c>
      <c r="T39" s="7">
        <v>4</v>
      </c>
      <c r="U39" s="7">
        <v>80</v>
      </c>
      <c r="V39" s="7">
        <v>309</v>
      </c>
      <c r="W39" s="7">
        <v>285</v>
      </c>
      <c r="X39" s="7">
        <v>22239</v>
      </c>
      <c r="Y39" s="7">
        <v>7943</v>
      </c>
      <c r="Z39" s="7">
        <v>200</v>
      </c>
      <c r="AA39" s="7">
        <v>1930</v>
      </c>
      <c r="AB39" s="7">
        <v>548</v>
      </c>
      <c r="AC39" s="7">
        <v>23447</v>
      </c>
      <c r="AD39" s="7">
        <v>-6409</v>
      </c>
      <c r="AE39" s="7">
        <v>43521</v>
      </c>
      <c r="AF39" s="7">
        <v>1413</v>
      </c>
      <c r="AG39" s="7">
        <v>2297</v>
      </c>
      <c r="AH39" s="7">
        <v>408</v>
      </c>
      <c r="AI39" s="7">
        <v>-10420</v>
      </c>
      <c r="AJ39" s="7">
        <v>2849</v>
      </c>
      <c r="AK39" s="7">
        <v>3903</v>
      </c>
      <c r="AL39" s="7">
        <v>1017</v>
      </c>
      <c r="AM39" s="7">
        <v>1922</v>
      </c>
      <c r="AN39" s="7">
        <v>40</v>
      </c>
      <c r="AO39" s="7">
        <v>240</v>
      </c>
      <c r="AP39" s="7">
        <v>106</v>
      </c>
      <c r="AQ39" s="7">
        <v>439</v>
      </c>
      <c r="AR39" s="7">
        <v>2431</v>
      </c>
      <c r="AS39" s="7">
        <v>-40</v>
      </c>
      <c r="AT39" s="7">
        <v>2047</v>
      </c>
    </row>
    <row r="40" spans="1:46" ht="15" customHeight="1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</row>
    <row r="41" spans="1:46" ht="15" customHeight="1">
      <c r="A41" s="16" t="s">
        <v>160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</row>
    <row r="42" spans="1:46" ht="15" customHeight="1">
      <c r="A42" s="11" t="s">
        <v>54</v>
      </c>
      <c r="B42" s="6">
        <v>1433</v>
      </c>
      <c r="C42" s="6">
        <v>9144</v>
      </c>
      <c r="D42" s="6">
        <v>7373</v>
      </c>
      <c r="E42" s="6">
        <v>1763</v>
      </c>
      <c r="F42" s="6">
        <v>33408</v>
      </c>
      <c r="G42" s="6">
        <v>6081</v>
      </c>
      <c r="H42" s="6">
        <v>5369</v>
      </c>
      <c r="I42" s="6">
        <v>11862</v>
      </c>
      <c r="J42" s="6">
        <v>37470</v>
      </c>
      <c r="K42" s="6">
        <v>71492</v>
      </c>
      <c r="L42" s="6">
        <v>72071</v>
      </c>
      <c r="M42" s="6">
        <v>317</v>
      </c>
      <c r="N42" s="6">
        <v>1664</v>
      </c>
      <c r="O42" s="6">
        <v>25402</v>
      </c>
      <c r="P42" s="6">
        <v>55693</v>
      </c>
      <c r="Q42" s="6">
        <v>4829</v>
      </c>
      <c r="R42" s="6">
        <v>4104</v>
      </c>
      <c r="S42" s="6">
        <v>3475</v>
      </c>
      <c r="T42" s="6">
        <v>660</v>
      </c>
      <c r="U42" s="6">
        <v>1803</v>
      </c>
      <c r="V42" s="6">
        <v>32913</v>
      </c>
      <c r="W42" s="6">
        <v>262</v>
      </c>
      <c r="X42" s="6">
        <v>99767</v>
      </c>
      <c r="Y42" s="6">
        <v>30638</v>
      </c>
      <c r="Z42" s="6">
        <v>580</v>
      </c>
      <c r="AA42" s="6">
        <v>47059</v>
      </c>
      <c r="AB42" s="6">
        <v>762</v>
      </c>
      <c r="AC42" s="6">
        <v>82461</v>
      </c>
      <c r="AD42" s="6">
        <v>28135</v>
      </c>
      <c r="AE42" s="6">
        <v>208950</v>
      </c>
      <c r="AF42" s="6">
        <v>2528</v>
      </c>
      <c r="AG42" s="6">
        <v>3700</v>
      </c>
      <c r="AH42" s="6">
        <v>-1750</v>
      </c>
      <c r="AI42" s="6">
        <v>3308</v>
      </c>
      <c r="AJ42" s="6">
        <v>24832</v>
      </c>
      <c r="AK42" s="6">
        <v>291</v>
      </c>
      <c r="AL42" s="6">
        <v>2833</v>
      </c>
      <c r="AM42" s="6">
        <v>3368</v>
      </c>
      <c r="AN42" s="6">
        <v>806</v>
      </c>
      <c r="AO42" s="6">
        <v>823</v>
      </c>
      <c r="AP42" s="6">
        <v>280</v>
      </c>
      <c r="AQ42" s="6">
        <v>4472</v>
      </c>
      <c r="AR42" s="6">
        <v>17258</v>
      </c>
      <c r="AS42" s="6">
        <v>64</v>
      </c>
      <c r="AT42" s="6">
        <v>27998</v>
      </c>
    </row>
    <row r="43" spans="1:46" ht="15" customHeight="1">
      <c r="A43" s="10" t="s">
        <v>55</v>
      </c>
      <c r="B43" s="5">
        <v>558</v>
      </c>
      <c r="C43" s="5">
        <v>2390</v>
      </c>
      <c r="D43" s="5">
        <v>1420</v>
      </c>
      <c r="E43" s="5">
        <v>78</v>
      </c>
      <c r="F43" s="5">
        <v>6130</v>
      </c>
      <c r="G43" s="5">
        <v>2038</v>
      </c>
      <c r="H43" s="5">
        <v>263</v>
      </c>
      <c r="I43" s="5">
        <v>4196</v>
      </c>
      <c r="J43" s="5">
        <v>25647</v>
      </c>
      <c r="K43" s="5">
        <v>57807</v>
      </c>
      <c r="L43" s="5">
        <v>16746</v>
      </c>
      <c r="M43" s="5">
        <v>1975</v>
      </c>
      <c r="N43" s="5">
        <v>408</v>
      </c>
      <c r="O43" s="5">
        <v>6920</v>
      </c>
      <c r="P43" s="5">
        <v>12001</v>
      </c>
      <c r="Q43" s="5">
        <v>2359</v>
      </c>
      <c r="R43" s="5">
        <v>79</v>
      </c>
      <c r="S43" s="5">
        <v>304</v>
      </c>
      <c r="T43" s="5">
        <v>-12</v>
      </c>
      <c r="U43" s="5">
        <v>298</v>
      </c>
      <c r="V43" s="5">
        <v>10413</v>
      </c>
      <c r="W43" s="5">
        <v>557</v>
      </c>
      <c r="X43" s="5">
        <v>38084</v>
      </c>
      <c r="Y43" s="5">
        <v>10118</v>
      </c>
      <c r="Z43" s="5">
        <v>334</v>
      </c>
      <c r="AA43" s="5">
        <v>8097</v>
      </c>
      <c r="AB43" s="5">
        <v>1166</v>
      </c>
      <c r="AC43" s="5">
        <v>29717</v>
      </c>
      <c r="AD43" s="5">
        <v>2361</v>
      </c>
      <c r="AE43" s="5">
        <v>30077</v>
      </c>
      <c r="AF43" s="5">
        <v>386</v>
      </c>
      <c r="AG43" s="5">
        <v>1860</v>
      </c>
      <c r="AH43" s="5">
        <v>5119</v>
      </c>
      <c r="AI43" s="5">
        <v>2221</v>
      </c>
      <c r="AJ43" s="5">
        <v>4499</v>
      </c>
      <c r="AK43" s="5">
        <v>4692</v>
      </c>
      <c r="AL43" s="5">
        <v>743</v>
      </c>
      <c r="AM43" s="5">
        <v>1154</v>
      </c>
      <c r="AN43" s="5">
        <v>562</v>
      </c>
      <c r="AO43" s="5">
        <v>67</v>
      </c>
      <c r="AP43" s="5">
        <v>-18</v>
      </c>
      <c r="AQ43" s="5">
        <v>1650</v>
      </c>
      <c r="AR43" s="5">
        <v>1801</v>
      </c>
      <c r="AS43" s="5">
        <v>21</v>
      </c>
      <c r="AT43" s="5">
        <v>7425</v>
      </c>
    </row>
    <row r="44" spans="1:46" ht="15" customHeight="1">
      <c r="A44" s="10" t="s">
        <v>56</v>
      </c>
      <c r="B44" s="5">
        <v>1991</v>
      </c>
      <c r="C44" s="5">
        <v>11534</v>
      </c>
      <c r="D44" s="5">
        <v>8793</v>
      </c>
      <c r="E44" s="5">
        <v>1841</v>
      </c>
      <c r="F44" s="5">
        <v>39538</v>
      </c>
      <c r="G44" s="5">
        <v>8119</v>
      </c>
      <c r="H44" s="5">
        <v>5632</v>
      </c>
      <c r="I44" s="5">
        <v>16058</v>
      </c>
      <c r="J44" s="5">
        <v>63117</v>
      </c>
      <c r="K44" s="5">
        <v>129299</v>
      </c>
      <c r="L44" s="5">
        <v>88817</v>
      </c>
      <c r="M44" s="5">
        <v>2292</v>
      </c>
      <c r="N44" s="5">
        <v>2072</v>
      </c>
      <c r="O44" s="5">
        <v>32322</v>
      </c>
      <c r="P44" s="5">
        <v>67694</v>
      </c>
      <c r="Q44" s="5">
        <v>7188</v>
      </c>
      <c r="R44" s="5">
        <v>4183</v>
      </c>
      <c r="S44" s="5">
        <v>3779</v>
      </c>
      <c r="T44" s="5">
        <v>648</v>
      </c>
      <c r="U44" s="5">
        <v>2101</v>
      </c>
      <c r="V44" s="5">
        <v>43326</v>
      </c>
      <c r="W44" s="5">
        <v>819</v>
      </c>
      <c r="X44" s="5">
        <v>137851</v>
      </c>
      <c r="Y44" s="5">
        <v>40756</v>
      </c>
      <c r="Z44" s="5">
        <v>914</v>
      </c>
      <c r="AA44" s="5">
        <v>55156</v>
      </c>
      <c r="AB44" s="5">
        <v>1928</v>
      </c>
      <c r="AC44" s="5">
        <v>112178</v>
      </c>
      <c r="AD44" s="5">
        <v>30496</v>
      </c>
      <c r="AE44" s="5">
        <v>239027</v>
      </c>
      <c r="AF44" s="5">
        <v>2914</v>
      </c>
      <c r="AG44" s="5">
        <v>5560</v>
      </c>
      <c r="AH44" s="5">
        <v>3369</v>
      </c>
      <c r="AI44" s="5">
        <v>5529</v>
      </c>
      <c r="AJ44" s="5">
        <v>29331</v>
      </c>
      <c r="AK44" s="5">
        <v>4983</v>
      </c>
      <c r="AL44" s="5">
        <v>3576</v>
      </c>
      <c r="AM44" s="5">
        <v>4522</v>
      </c>
      <c r="AN44" s="5">
        <v>1368</v>
      </c>
      <c r="AO44" s="5">
        <v>890</v>
      </c>
      <c r="AP44" s="5">
        <v>262</v>
      </c>
      <c r="AQ44" s="5">
        <v>6122</v>
      </c>
      <c r="AR44" s="5">
        <v>19059</v>
      </c>
      <c r="AS44" s="5">
        <v>85</v>
      </c>
      <c r="AT44" s="5">
        <v>35423</v>
      </c>
    </row>
    <row r="45" spans="1:46" ht="15" customHeight="1">
      <c r="A45" s="10" t="s">
        <v>57</v>
      </c>
      <c r="B45" s="5">
        <v>805</v>
      </c>
      <c r="C45" s="5">
        <v>6410</v>
      </c>
      <c r="D45" s="5">
        <v>6023</v>
      </c>
      <c r="E45" s="5">
        <v>572</v>
      </c>
      <c r="F45" s="5">
        <v>19511</v>
      </c>
      <c r="G45" s="5">
        <v>4636</v>
      </c>
      <c r="H45" s="5">
        <v>3331</v>
      </c>
      <c r="I45" s="5">
        <v>13705</v>
      </c>
      <c r="J45" s="5">
        <v>36547</v>
      </c>
      <c r="K45" s="5">
        <v>58822</v>
      </c>
      <c r="L45" s="5">
        <v>48806</v>
      </c>
      <c r="M45" s="5">
        <v>1769</v>
      </c>
      <c r="N45" s="5">
        <v>1338</v>
      </c>
      <c r="O45" s="5">
        <v>21638</v>
      </c>
      <c r="P45" s="5">
        <v>31587</v>
      </c>
      <c r="Q45" s="5">
        <v>4315</v>
      </c>
      <c r="R45" s="5">
        <v>1397</v>
      </c>
      <c r="S45" s="5">
        <v>1786</v>
      </c>
      <c r="T45" s="5">
        <v>215</v>
      </c>
      <c r="U45" s="5">
        <v>1593</v>
      </c>
      <c r="V45" s="5">
        <v>29869</v>
      </c>
      <c r="W45" s="5">
        <v>328</v>
      </c>
      <c r="X45" s="5">
        <v>74984</v>
      </c>
      <c r="Y45" s="5">
        <v>24248</v>
      </c>
      <c r="Z45" s="5">
        <v>426</v>
      </c>
      <c r="AA45" s="5">
        <v>31124</v>
      </c>
      <c r="AB45" s="5">
        <v>1022</v>
      </c>
      <c r="AC45" s="5">
        <v>55383</v>
      </c>
      <c r="AD45" s="5">
        <v>18880</v>
      </c>
      <c r="AE45" s="5">
        <v>112270</v>
      </c>
      <c r="AF45" s="5">
        <v>749</v>
      </c>
      <c r="AG45" s="5">
        <v>1889</v>
      </c>
      <c r="AH45" s="5">
        <v>1552</v>
      </c>
      <c r="AI45" s="5">
        <v>5932</v>
      </c>
      <c r="AJ45" s="5">
        <v>16266</v>
      </c>
      <c r="AK45" s="5">
        <v>773</v>
      </c>
      <c r="AL45" s="5">
        <v>1370</v>
      </c>
      <c r="AM45" s="5">
        <v>2161</v>
      </c>
      <c r="AN45" s="5">
        <v>669</v>
      </c>
      <c r="AO45" s="5">
        <v>514</v>
      </c>
      <c r="AP45" s="5">
        <v>64</v>
      </c>
      <c r="AQ45" s="5">
        <v>4298</v>
      </c>
      <c r="AR45" s="5">
        <v>11327</v>
      </c>
      <c r="AS45" s="5">
        <v>78</v>
      </c>
      <c r="AT45" s="5">
        <v>23162</v>
      </c>
    </row>
    <row r="46" spans="1:46" ht="15" customHeight="1">
      <c r="A46" s="10" t="s">
        <v>196</v>
      </c>
      <c r="B46" s="5">
        <v>1186</v>
      </c>
      <c r="C46" s="5">
        <v>5124</v>
      </c>
      <c r="D46" s="5">
        <v>2770</v>
      </c>
      <c r="E46" s="5">
        <v>1269</v>
      </c>
      <c r="F46" s="5">
        <v>20027</v>
      </c>
      <c r="G46" s="5">
        <v>3483</v>
      </c>
      <c r="H46" s="5">
        <v>2301</v>
      </c>
      <c r="I46" s="5">
        <v>2353</v>
      </c>
      <c r="J46" s="5">
        <v>26570</v>
      </c>
      <c r="K46" s="5">
        <v>70477</v>
      </c>
      <c r="L46" s="5">
        <v>40011</v>
      </c>
      <c r="M46" s="5">
        <v>523</v>
      </c>
      <c r="N46" s="5">
        <v>734</v>
      </c>
      <c r="O46" s="5">
        <v>10684</v>
      </c>
      <c r="P46" s="5">
        <v>36107</v>
      </c>
      <c r="Q46" s="5">
        <v>2873</v>
      </c>
      <c r="R46" s="5">
        <v>2786</v>
      </c>
      <c r="S46" s="5">
        <v>1993</v>
      </c>
      <c r="T46" s="5">
        <v>433</v>
      </c>
      <c r="U46" s="5">
        <v>508</v>
      </c>
      <c r="V46" s="5">
        <v>13457</v>
      </c>
      <c r="W46" s="5">
        <v>491</v>
      </c>
      <c r="X46" s="5">
        <v>62867</v>
      </c>
      <c r="Y46" s="5">
        <v>16508</v>
      </c>
      <c r="Z46" s="5">
        <v>488</v>
      </c>
      <c r="AA46" s="5">
        <v>24032</v>
      </c>
      <c r="AB46" s="5">
        <v>906</v>
      </c>
      <c r="AC46" s="5">
        <v>56795</v>
      </c>
      <c r="AD46" s="5">
        <v>11616</v>
      </c>
      <c r="AE46" s="5">
        <v>126757</v>
      </c>
      <c r="AF46" s="5">
        <v>2165</v>
      </c>
      <c r="AG46" s="5">
        <v>3671</v>
      </c>
      <c r="AH46" s="5">
        <v>1817</v>
      </c>
      <c r="AI46" s="5">
        <v>-403</v>
      </c>
      <c r="AJ46" s="5">
        <v>13065</v>
      </c>
      <c r="AK46" s="5">
        <v>4210</v>
      </c>
      <c r="AL46" s="5">
        <v>2206</v>
      </c>
      <c r="AM46" s="5">
        <v>2361</v>
      </c>
      <c r="AN46" s="5">
        <v>699</v>
      </c>
      <c r="AO46" s="5">
        <v>376</v>
      </c>
      <c r="AP46" s="5">
        <v>198</v>
      </c>
      <c r="AQ46" s="5">
        <v>1824</v>
      </c>
      <c r="AR46" s="5">
        <v>7732</v>
      </c>
      <c r="AS46" s="5">
        <v>7</v>
      </c>
      <c r="AT46" s="5">
        <v>12261</v>
      </c>
    </row>
    <row r="47" spans="1:46" ht="15" customHeight="1">
      <c r="A47" s="10" t="s">
        <v>197</v>
      </c>
      <c r="B47" s="5">
        <v>47</v>
      </c>
      <c r="C47" s="5">
        <v>546</v>
      </c>
      <c r="D47" s="5">
        <v>332</v>
      </c>
      <c r="E47" s="5">
        <v>1133</v>
      </c>
      <c r="F47" s="5">
        <v>998</v>
      </c>
      <c r="G47" s="5">
        <v>422</v>
      </c>
      <c r="H47" s="5">
        <v>313</v>
      </c>
      <c r="I47" s="5">
        <v>6617</v>
      </c>
      <c r="J47" s="5">
        <v>17297</v>
      </c>
      <c r="K47" s="5">
        <v>11148</v>
      </c>
      <c r="L47" s="5">
        <v>11932</v>
      </c>
      <c r="M47" s="5">
        <v>3828</v>
      </c>
      <c r="N47" s="5">
        <v>201</v>
      </c>
      <c r="O47" s="5">
        <v>1300</v>
      </c>
      <c r="P47" s="5">
        <v>15510</v>
      </c>
      <c r="Q47" s="5">
        <v>569</v>
      </c>
      <c r="R47" s="5">
        <v>0</v>
      </c>
      <c r="S47" s="5">
        <v>-14</v>
      </c>
      <c r="T47" s="5">
        <v>101</v>
      </c>
      <c r="U47" s="5">
        <v>251</v>
      </c>
      <c r="V47" s="5">
        <v>5351</v>
      </c>
      <c r="W47" s="5">
        <v>43</v>
      </c>
      <c r="X47" s="5">
        <v>17823</v>
      </c>
      <c r="Y47" s="5">
        <v>1844</v>
      </c>
      <c r="Z47" s="5">
        <v>110</v>
      </c>
      <c r="AA47" s="5">
        <v>2372</v>
      </c>
      <c r="AB47" s="5">
        <v>184</v>
      </c>
      <c r="AC47" s="5">
        <v>22837</v>
      </c>
      <c r="AD47" s="5">
        <v>9093</v>
      </c>
      <c r="AE47" s="5">
        <v>15199</v>
      </c>
      <c r="AF47" s="5">
        <v>104</v>
      </c>
      <c r="AG47" s="5">
        <v>1772</v>
      </c>
      <c r="AH47" s="5">
        <v>307</v>
      </c>
      <c r="AI47" s="5">
        <v>804</v>
      </c>
      <c r="AJ47" s="5">
        <v>3946</v>
      </c>
      <c r="AK47" s="5">
        <v>176</v>
      </c>
      <c r="AL47" s="5">
        <v>691</v>
      </c>
      <c r="AM47" s="5">
        <v>2399</v>
      </c>
      <c r="AN47" s="5">
        <v>62</v>
      </c>
      <c r="AO47" s="5">
        <v>342</v>
      </c>
      <c r="AP47" s="5">
        <v>0</v>
      </c>
      <c r="AQ47" s="5">
        <v>506</v>
      </c>
      <c r="AR47" s="5">
        <v>960</v>
      </c>
      <c r="AS47" s="5">
        <v>0</v>
      </c>
      <c r="AT47" s="5">
        <v>12416</v>
      </c>
    </row>
    <row r="48" spans="1:46" ht="15" customHeight="1">
      <c r="A48" s="10" t="s">
        <v>58</v>
      </c>
      <c r="B48" s="5">
        <v>1233</v>
      </c>
      <c r="C48" s="5">
        <v>5670</v>
      </c>
      <c r="D48" s="5">
        <v>3102</v>
      </c>
      <c r="E48" s="5">
        <v>2402</v>
      </c>
      <c r="F48" s="5">
        <v>21025</v>
      </c>
      <c r="G48" s="5">
        <v>3905</v>
      </c>
      <c r="H48" s="5">
        <v>2614</v>
      </c>
      <c r="I48" s="5">
        <v>8970</v>
      </c>
      <c r="J48" s="5">
        <v>43867</v>
      </c>
      <c r="K48" s="5">
        <v>81625</v>
      </c>
      <c r="L48" s="5">
        <v>51943</v>
      </c>
      <c r="M48" s="5">
        <v>4351</v>
      </c>
      <c r="N48" s="5">
        <v>935</v>
      </c>
      <c r="O48" s="5">
        <v>11984</v>
      </c>
      <c r="P48" s="5">
        <v>51617</v>
      </c>
      <c r="Q48" s="5">
        <v>3442</v>
      </c>
      <c r="R48" s="5">
        <v>2786</v>
      </c>
      <c r="S48" s="5">
        <v>1979</v>
      </c>
      <c r="T48" s="5">
        <v>534</v>
      </c>
      <c r="U48" s="5">
        <v>759</v>
      </c>
      <c r="V48" s="5">
        <v>18808</v>
      </c>
      <c r="W48" s="5">
        <v>534</v>
      </c>
      <c r="X48" s="5">
        <v>80690</v>
      </c>
      <c r="Y48" s="5">
        <v>18352</v>
      </c>
      <c r="Z48" s="5">
        <v>598</v>
      </c>
      <c r="AA48" s="5">
        <v>26404</v>
      </c>
      <c r="AB48" s="5">
        <v>1090</v>
      </c>
      <c r="AC48" s="5">
        <v>79632</v>
      </c>
      <c r="AD48" s="5">
        <v>20709</v>
      </c>
      <c r="AE48" s="5">
        <v>141956</v>
      </c>
      <c r="AF48" s="5">
        <v>2269</v>
      </c>
      <c r="AG48" s="5">
        <v>5443</v>
      </c>
      <c r="AH48" s="5">
        <v>2124</v>
      </c>
      <c r="AI48" s="5">
        <v>401</v>
      </c>
      <c r="AJ48" s="5">
        <v>17011</v>
      </c>
      <c r="AK48" s="5">
        <v>4386</v>
      </c>
      <c r="AL48" s="5">
        <v>2897</v>
      </c>
      <c r="AM48" s="5">
        <v>4760</v>
      </c>
      <c r="AN48" s="5">
        <v>761</v>
      </c>
      <c r="AO48" s="5">
        <v>718</v>
      </c>
      <c r="AP48" s="5">
        <v>198</v>
      </c>
      <c r="AQ48" s="5">
        <v>2330</v>
      </c>
      <c r="AR48" s="5">
        <v>8692</v>
      </c>
      <c r="AS48" s="5">
        <v>7</v>
      </c>
      <c r="AT48" s="5">
        <v>24677</v>
      </c>
    </row>
    <row r="49" spans="1:46" ht="15" customHeight="1">
      <c r="A49" s="10" t="s">
        <v>198</v>
      </c>
      <c r="B49" s="5">
        <v>0</v>
      </c>
      <c r="C49" s="5">
        <v>4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-2260</v>
      </c>
      <c r="K49" s="5">
        <v>-1981</v>
      </c>
      <c r="L49" s="5">
        <v>-233</v>
      </c>
      <c r="M49" s="5">
        <v>21</v>
      </c>
      <c r="N49" s="5">
        <v>0</v>
      </c>
      <c r="O49" s="5">
        <v>389</v>
      </c>
      <c r="P49" s="5">
        <v>-344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-854</v>
      </c>
      <c r="W49" s="5">
        <v>0</v>
      </c>
      <c r="X49" s="5">
        <v>-4080</v>
      </c>
      <c r="Y49" s="5">
        <v>774</v>
      </c>
      <c r="Z49" s="5">
        <v>-45</v>
      </c>
      <c r="AA49" s="5">
        <v>89</v>
      </c>
      <c r="AB49" s="5">
        <v>0</v>
      </c>
      <c r="AC49" s="5">
        <v>-4574</v>
      </c>
      <c r="AD49" s="5">
        <v>118</v>
      </c>
      <c r="AE49" s="5">
        <v>1251</v>
      </c>
      <c r="AF49" s="5">
        <v>0</v>
      </c>
      <c r="AG49" s="5">
        <v>1674</v>
      </c>
      <c r="AH49" s="5">
        <v>0</v>
      </c>
      <c r="AI49" s="5">
        <v>0</v>
      </c>
      <c r="AJ49" s="5">
        <v>-14</v>
      </c>
      <c r="AK49" s="5">
        <v>0</v>
      </c>
      <c r="AL49" s="5">
        <v>-9</v>
      </c>
      <c r="AM49" s="5">
        <v>0</v>
      </c>
      <c r="AN49" s="5">
        <v>0</v>
      </c>
      <c r="AO49" s="5">
        <v>0</v>
      </c>
      <c r="AP49" s="5">
        <v>0</v>
      </c>
      <c r="AQ49" s="5">
        <v>12</v>
      </c>
      <c r="AR49" s="5">
        <v>0</v>
      </c>
      <c r="AS49" s="5">
        <v>0</v>
      </c>
      <c r="AT49" s="5">
        <v>-372</v>
      </c>
    </row>
    <row r="50" spans="1:46" ht="15" customHeight="1">
      <c r="A50" s="10" t="s">
        <v>199</v>
      </c>
      <c r="B50" s="5">
        <v>721</v>
      </c>
      <c r="C50" s="5">
        <v>4775</v>
      </c>
      <c r="D50" s="5">
        <v>2071</v>
      </c>
      <c r="E50" s="5">
        <v>3824</v>
      </c>
      <c r="F50" s="5">
        <v>16976</v>
      </c>
      <c r="G50" s="5">
        <v>3048</v>
      </c>
      <c r="H50" s="5">
        <v>2180</v>
      </c>
      <c r="I50" s="5">
        <v>12200</v>
      </c>
      <c r="J50" s="5">
        <v>37850</v>
      </c>
      <c r="K50" s="5">
        <v>56428</v>
      </c>
      <c r="L50" s="5">
        <v>26151</v>
      </c>
      <c r="M50" s="5">
        <v>4197</v>
      </c>
      <c r="N50" s="5">
        <v>1062</v>
      </c>
      <c r="O50" s="5">
        <v>6507</v>
      </c>
      <c r="P50" s="5">
        <v>34827</v>
      </c>
      <c r="Q50" s="5">
        <v>2610</v>
      </c>
      <c r="R50" s="5">
        <v>1305</v>
      </c>
      <c r="S50" s="5">
        <v>1781</v>
      </c>
      <c r="T50" s="5">
        <v>527</v>
      </c>
      <c r="U50" s="5">
        <v>672</v>
      </c>
      <c r="V50" s="5">
        <v>17227</v>
      </c>
      <c r="W50" s="5">
        <v>62</v>
      </c>
      <c r="X50" s="5">
        <v>50686</v>
      </c>
      <c r="Y50" s="5">
        <v>11145</v>
      </c>
      <c r="Z50" s="5">
        <v>272</v>
      </c>
      <c r="AA50" s="5">
        <v>24391</v>
      </c>
      <c r="AB50" s="5">
        <v>437</v>
      </c>
      <c r="AC50" s="5">
        <v>48581</v>
      </c>
      <c r="AD50" s="5">
        <v>26057</v>
      </c>
      <c r="AE50" s="5">
        <v>78134</v>
      </c>
      <c r="AF50" s="5">
        <v>156</v>
      </c>
      <c r="AG50" s="5">
        <v>4599</v>
      </c>
      <c r="AH50" s="5">
        <v>986</v>
      </c>
      <c r="AI50" s="5">
        <v>10812</v>
      </c>
      <c r="AJ50" s="5">
        <v>13940</v>
      </c>
      <c r="AK50" s="5">
        <v>483</v>
      </c>
      <c r="AL50" s="5">
        <v>1695</v>
      </c>
      <c r="AM50" s="5">
        <v>2768</v>
      </c>
      <c r="AN50" s="5">
        <v>682</v>
      </c>
      <c r="AO50" s="5">
        <v>396</v>
      </c>
      <c r="AP50" s="5">
        <v>22</v>
      </c>
      <c r="AQ50" s="5">
        <v>1869</v>
      </c>
      <c r="AR50" s="5">
        <v>6261</v>
      </c>
      <c r="AS50" s="5">
        <v>47</v>
      </c>
      <c r="AT50" s="5">
        <v>21813</v>
      </c>
    </row>
    <row r="51" spans="1:46" ht="15" customHeight="1">
      <c r="A51" s="10" t="s">
        <v>59</v>
      </c>
      <c r="B51" s="5">
        <v>134</v>
      </c>
      <c r="C51" s="5">
        <v>18</v>
      </c>
      <c r="D51" s="5">
        <v>11</v>
      </c>
      <c r="E51" s="5">
        <v>0</v>
      </c>
      <c r="F51" s="5">
        <v>0</v>
      </c>
      <c r="G51" s="5">
        <v>184</v>
      </c>
      <c r="H51" s="5">
        <v>150</v>
      </c>
      <c r="I51" s="5">
        <v>24</v>
      </c>
      <c r="J51" s="5">
        <v>666</v>
      </c>
      <c r="K51" s="5">
        <v>4510</v>
      </c>
      <c r="L51" s="5">
        <v>8263</v>
      </c>
      <c r="M51" s="5">
        <v>95</v>
      </c>
      <c r="N51" s="5">
        <v>0</v>
      </c>
      <c r="O51" s="5">
        <v>14</v>
      </c>
      <c r="P51" s="5">
        <v>4327</v>
      </c>
      <c r="Q51" s="5">
        <v>0</v>
      </c>
      <c r="R51" s="5">
        <v>582</v>
      </c>
      <c r="S51" s="5">
        <v>72</v>
      </c>
      <c r="T51" s="5">
        <v>3</v>
      </c>
      <c r="U51" s="5">
        <v>7</v>
      </c>
      <c r="V51" s="5">
        <v>418</v>
      </c>
      <c r="W51" s="5">
        <v>187</v>
      </c>
      <c r="X51" s="5">
        <v>3685</v>
      </c>
      <c r="Y51" s="5">
        <v>38</v>
      </c>
      <c r="Z51" s="5">
        <v>81</v>
      </c>
      <c r="AA51" s="5">
        <v>172</v>
      </c>
      <c r="AB51" s="5">
        <v>105</v>
      </c>
      <c r="AC51" s="5">
        <v>3030</v>
      </c>
      <c r="AD51" s="5">
        <v>1179</v>
      </c>
      <c r="AE51" s="5">
        <v>21552</v>
      </c>
      <c r="AF51" s="5">
        <v>700</v>
      </c>
      <c r="AG51" s="5">
        <v>221</v>
      </c>
      <c r="AH51" s="5">
        <v>730</v>
      </c>
      <c r="AI51" s="5">
        <v>9</v>
      </c>
      <c r="AJ51" s="5">
        <v>208</v>
      </c>
      <c r="AK51" s="5">
        <v>0</v>
      </c>
      <c r="AL51" s="5">
        <v>176</v>
      </c>
      <c r="AM51" s="5">
        <v>70</v>
      </c>
      <c r="AN51" s="5">
        <v>39</v>
      </c>
      <c r="AO51" s="5">
        <v>82</v>
      </c>
      <c r="AP51" s="5">
        <v>70</v>
      </c>
      <c r="AQ51" s="5">
        <v>34</v>
      </c>
      <c r="AR51" s="5">
        <v>0</v>
      </c>
      <c r="AS51" s="5">
        <v>0</v>
      </c>
      <c r="AT51" s="5">
        <v>445</v>
      </c>
    </row>
    <row r="52" spans="1:46" ht="15" customHeight="1">
      <c r="A52" s="12" t="s">
        <v>200</v>
      </c>
      <c r="B52" s="7">
        <v>378</v>
      </c>
      <c r="C52" s="7">
        <v>881</v>
      </c>
      <c r="D52" s="7">
        <v>1020</v>
      </c>
      <c r="E52" s="7">
        <v>-1422</v>
      </c>
      <c r="F52" s="7">
        <v>4049</v>
      </c>
      <c r="G52" s="7">
        <v>673</v>
      </c>
      <c r="H52" s="7">
        <v>284</v>
      </c>
      <c r="I52" s="7">
        <v>-3254</v>
      </c>
      <c r="J52" s="7">
        <v>3091</v>
      </c>
      <c r="K52" s="7">
        <v>18706</v>
      </c>
      <c r="L52" s="7">
        <v>17296</v>
      </c>
      <c r="M52" s="7">
        <v>80</v>
      </c>
      <c r="N52" s="7">
        <v>-127</v>
      </c>
      <c r="O52" s="7">
        <v>5852</v>
      </c>
      <c r="P52" s="7">
        <v>12119</v>
      </c>
      <c r="Q52" s="7">
        <v>832</v>
      </c>
      <c r="R52" s="7">
        <v>899</v>
      </c>
      <c r="S52" s="7">
        <v>126</v>
      </c>
      <c r="T52" s="7">
        <v>4</v>
      </c>
      <c r="U52" s="7">
        <v>80</v>
      </c>
      <c r="V52" s="7">
        <v>309</v>
      </c>
      <c r="W52" s="7">
        <v>285</v>
      </c>
      <c r="X52" s="7">
        <v>22239</v>
      </c>
      <c r="Y52" s="7">
        <v>7943</v>
      </c>
      <c r="Z52" s="7">
        <v>200</v>
      </c>
      <c r="AA52" s="7">
        <v>1930</v>
      </c>
      <c r="AB52" s="7">
        <v>548</v>
      </c>
      <c r="AC52" s="7">
        <v>23447</v>
      </c>
      <c r="AD52" s="7">
        <v>-6409</v>
      </c>
      <c r="AE52" s="7">
        <v>43521</v>
      </c>
      <c r="AF52" s="7">
        <v>1413</v>
      </c>
      <c r="AG52" s="7">
        <v>2297</v>
      </c>
      <c r="AH52" s="7">
        <v>408</v>
      </c>
      <c r="AI52" s="7">
        <v>-10420</v>
      </c>
      <c r="AJ52" s="7">
        <v>2849</v>
      </c>
      <c r="AK52" s="7">
        <v>3903</v>
      </c>
      <c r="AL52" s="7">
        <v>1017</v>
      </c>
      <c r="AM52" s="7">
        <v>1922</v>
      </c>
      <c r="AN52" s="7">
        <v>40</v>
      </c>
      <c r="AO52" s="7">
        <v>240</v>
      </c>
      <c r="AP52" s="7">
        <v>106</v>
      </c>
      <c r="AQ52" s="7">
        <v>439</v>
      </c>
      <c r="AR52" s="7">
        <v>2431</v>
      </c>
      <c r="AS52" s="7">
        <v>-40</v>
      </c>
      <c r="AT52" s="7">
        <v>2047</v>
      </c>
    </row>
    <row r="55" spans="1:46" ht="15" customHeight="1">
      <c r="A55" s="2" t="s">
        <v>193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</sheetData>
  <printOptions horizontalCentered="1" verticalCentered="1"/>
  <pageMargins left="0.74803149606299213" right="0.78" top="0.98425196850393704" bottom="0.98425196850393704" header="0.5" footer="0.5"/>
  <pageSetup paperSize="9" scale="84" orientation="portrait" horizontalDpi="300" verticalDpi="300" copies="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lha33"/>
  <dimension ref="A1:AQ54"/>
  <sheetViews>
    <sheetView showGridLines="0" workbookViewId="0"/>
  </sheetViews>
  <sheetFormatPr defaultColWidth="8.5703125" defaultRowHeight="12.75"/>
  <cols>
    <col min="1" max="1" width="29.7109375" style="2" customWidth="1"/>
    <col min="2" max="43" width="9.7109375" style="2" customWidth="1"/>
    <col min="249" max="249" width="35.28515625" customWidth="1"/>
    <col min="250" max="250" width="12.42578125" customWidth="1"/>
    <col min="251" max="251" width="10" customWidth="1"/>
    <col min="252" max="252" width="8.85546875" customWidth="1"/>
    <col min="253" max="253" width="7.7109375" customWidth="1"/>
    <col min="254" max="254" width="7.5703125" customWidth="1"/>
    <col min="255" max="255" width="7" customWidth="1"/>
    <col min="256" max="258" width="6.5703125" customWidth="1"/>
    <col min="259" max="259" width="7.5703125" customWidth="1"/>
    <col min="260" max="260" width="6.5703125" customWidth="1"/>
    <col min="261" max="261" width="5.5703125" customWidth="1"/>
    <col min="262" max="262" width="7.5703125" customWidth="1"/>
    <col min="263" max="267" width="6.5703125" customWidth="1"/>
    <col min="268" max="268" width="7.5703125" customWidth="1"/>
    <col min="269" max="269" width="6.5703125" customWidth="1"/>
    <col min="270" max="270" width="7" customWidth="1"/>
    <col min="271" max="272" width="6.5703125" customWidth="1"/>
    <col min="273" max="273" width="5.5703125" customWidth="1"/>
    <col min="274" max="274" width="11" customWidth="1"/>
    <col min="275" max="275" width="7.7109375" customWidth="1"/>
    <col min="276" max="276" width="6.5703125" customWidth="1"/>
    <col min="277" max="277" width="5.42578125" customWidth="1"/>
    <col min="278" max="278" width="11.5703125" customWidth="1"/>
    <col min="279" max="280" width="5.5703125" customWidth="1"/>
    <col min="281" max="283" width="6.5703125" customWidth="1"/>
    <col min="284" max="284" width="7.85546875" customWidth="1"/>
    <col min="285" max="285" width="5.5703125" customWidth="1"/>
    <col min="286" max="286" width="9.85546875" customWidth="1"/>
    <col min="287" max="287" width="5.5703125" customWidth="1"/>
    <col min="288" max="288" width="6.5703125" customWidth="1"/>
    <col min="289" max="289" width="11.42578125" customWidth="1"/>
    <col min="290" max="290" width="9.7109375" customWidth="1"/>
    <col min="291" max="291" width="7.140625" customWidth="1"/>
    <col min="292" max="293" width="5.5703125" customWidth="1"/>
    <col min="294" max="294" width="4.5703125" customWidth="1"/>
    <col min="295" max="296" width="2.28515625" customWidth="1"/>
    <col min="505" max="505" width="35.28515625" customWidth="1"/>
    <col min="506" max="506" width="12.42578125" customWidth="1"/>
    <col min="507" max="507" width="10" customWidth="1"/>
    <col min="508" max="508" width="8.85546875" customWidth="1"/>
    <col min="509" max="509" width="7.7109375" customWidth="1"/>
    <col min="510" max="510" width="7.5703125" customWidth="1"/>
    <col min="511" max="511" width="7" customWidth="1"/>
    <col min="512" max="514" width="6.5703125" customWidth="1"/>
    <col min="515" max="515" width="7.5703125" customWidth="1"/>
    <col min="516" max="516" width="6.5703125" customWidth="1"/>
    <col min="517" max="517" width="5.5703125" customWidth="1"/>
    <col min="518" max="518" width="7.5703125" customWidth="1"/>
    <col min="519" max="523" width="6.5703125" customWidth="1"/>
    <col min="524" max="524" width="7.5703125" customWidth="1"/>
    <col min="525" max="525" width="6.5703125" customWidth="1"/>
    <col min="526" max="526" width="7" customWidth="1"/>
    <col min="527" max="528" width="6.5703125" customWidth="1"/>
    <col min="529" max="529" width="5.5703125" customWidth="1"/>
    <col min="530" max="530" width="11" customWidth="1"/>
    <col min="531" max="531" width="7.7109375" customWidth="1"/>
    <col min="532" max="532" width="6.5703125" customWidth="1"/>
    <col min="533" max="533" width="5.42578125" customWidth="1"/>
    <col min="534" max="534" width="11.5703125" customWidth="1"/>
    <col min="535" max="536" width="5.5703125" customWidth="1"/>
    <col min="537" max="539" width="6.5703125" customWidth="1"/>
    <col min="540" max="540" width="7.85546875" customWidth="1"/>
    <col min="541" max="541" width="5.5703125" customWidth="1"/>
    <col min="542" max="542" width="9.85546875" customWidth="1"/>
    <col min="543" max="543" width="5.5703125" customWidth="1"/>
    <col min="544" max="544" width="6.5703125" customWidth="1"/>
    <col min="545" max="545" width="11.42578125" customWidth="1"/>
    <col min="546" max="546" width="9.7109375" customWidth="1"/>
    <col min="547" max="547" width="7.140625" customWidth="1"/>
    <col min="548" max="549" width="5.5703125" customWidth="1"/>
    <col min="550" max="550" width="4.5703125" customWidth="1"/>
    <col min="551" max="552" width="2.28515625" customWidth="1"/>
    <col min="761" max="761" width="35.28515625" customWidth="1"/>
    <col min="762" max="762" width="12.42578125" customWidth="1"/>
    <col min="763" max="763" width="10" customWidth="1"/>
    <col min="764" max="764" width="8.85546875" customWidth="1"/>
    <col min="765" max="765" width="7.7109375" customWidth="1"/>
    <col min="766" max="766" width="7.5703125" customWidth="1"/>
    <col min="767" max="767" width="7" customWidth="1"/>
    <col min="768" max="770" width="6.5703125" customWidth="1"/>
    <col min="771" max="771" width="7.5703125" customWidth="1"/>
    <col min="772" max="772" width="6.5703125" customWidth="1"/>
    <col min="773" max="773" width="5.5703125" customWidth="1"/>
    <col min="774" max="774" width="7.5703125" customWidth="1"/>
    <col min="775" max="779" width="6.5703125" customWidth="1"/>
    <col min="780" max="780" width="7.5703125" customWidth="1"/>
    <col min="781" max="781" width="6.5703125" customWidth="1"/>
    <col min="782" max="782" width="7" customWidth="1"/>
    <col min="783" max="784" width="6.5703125" customWidth="1"/>
    <col min="785" max="785" width="5.5703125" customWidth="1"/>
    <col min="786" max="786" width="11" customWidth="1"/>
    <col min="787" max="787" width="7.7109375" customWidth="1"/>
    <col min="788" max="788" width="6.5703125" customWidth="1"/>
    <col min="789" max="789" width="5.42578125" customWidth="1"/>
    <col min="790" max="790" width="11.5703125" customWidth="1"/>
    <col min="791" max="792" width="5.5703125" customWidth="1"/>
    <col min="793" max="795" width="6.5703125" customWidth="1"/>
    <col min="796" max="796" width="7.85546875" customWidth="1"/>
    <col min="797" max="797" width="5.5703125" customWidth="1"/>
    <col min="798" max="798" width="9.85546875" customWidth="1"/>
    <col min="799" max="799" width="5.5703125" customWidth="1"/>
    <col min="800" max="800" width="6.5703125" customWidth="1"/>
    <col min="801" max="801" width="11.42578125" customWidth="1"/>
    <col min="802" max="802" width="9.7109375" customWidth="1"/>
    <col min="803" max="803" width="7.140625" customWidth="1"/>
    <col min="804" max="805" width="5.5703125" customWidth="1"/>
    <col min="806" max="806" width="4.5703125" customWidth="1"/>
    <col min="807" max="808" width="2.28515625" customWidth="1"/>
    <col min="1017" max="1017" width="35.28515625" customWidth="1"/>
    <col min="1018" max="1018" width="12.42578125" customWidth="1"/>
    <col min="1019" max="1019" width="10" customWidth="1"/>
    <col min="1020" max="1020" width="8.85546875" customWidth="1"/>
    <col min="1021" max="1021" width="7.7109375" customWidth="1"/>
    <col min="1022" max="1022" width="7.5703125" customWidth="1"/>
    <col min="1023" max="1023" width="7" customWidth="1"/>
    <col min="1024" max="1026" width="6.5703125" customWidth="1"/>
    <col min="1027" max="1027" width="7.5703125" customWidth="1"/>
    <col min="1028" max="1028" width="6.5703125" customWidth="1"/>
    <col min="1029" max="1029" width="5.5703125" customWidth="1"/>
    <col min="1030" max="1030" width="7.5703125" customWidth="1"/>
    <col min="1031" max="1035" width="6.5703125" customWidth="1"/>
    <col min="1036" max="1036" width="7.5703125" customWidth="1"/>
    <col min="1037" max="1037" width="6.5703125" customWidth="1"/>
    <col min="1038" max="1038" width="7" customWidth="1"/>
    <col min="1039" max="1040" width="6.5703125" customWidth="1"/>
    <col min="1041" max="1041" width="5.5703125" customWidth="1"/>
    <col min="1042" max="1042" width="11" customWidth="1"/>
    <col min="1043" max="1043" width="7.7109375" customWidth="1"/>
    <col min="1044" max="1044" width="6.5703125" customWidth="1"/>
    <col min="1045" max="1045" width="5.42578125" customWidth="1"/>
    <col min="1046" max="1046" width="11.5703125" customWidth="1"/>
    <col min="1047" max="1048" width="5.5703125" customWidth="1"/>
    <col min="1049" max="1051" width="6.5703125" customWidth="1"/>
    <col min="1052" max="1052" width="7.85546875" customWidth="1"/>
    <col min="1053" max="1053" width="5.5703125" customWidth="1"/>
    <col min="1054" max="1054" width="9.85546875" customWidth="1"/>
    <col min="1055" max="1055" width="5.5703125" customWidth="1"/>
    <col min="1056" max="1056" width="6.5703125" customWidth="1"/>
    <col min="1057" max="1057" width="11.42578125" customWidth="1"/>
    <col min="1058" max="1058" width="9.7109375" customWidth="1"/>
    <col min="1059" max="1059" width="7.140625" customWidth="1"/>
    <col min="1060" max="1061" width="5.5703125" customWidth="1"/>
    <col min="1062" max="1062" width="4.5703125" customWidth="1"/>
    <col min="1063" max="1064" width="2.28515625" customWidth="1"/>
    <col min="1273" max="1273" width="35.28515625" customWidth="1"/>
    <col min="1274" max="1274" width="12.42578125" customWidth="1"/>
    <col min="1275" max="1275" width="10" customWidth="1"/>
    <col min="1276" max="1276" width="8.85546875" customWidth="1"/>
    <col min="1277" max="1277" width="7.7109375" customWidth="1"/>
    <col min="1278" max="1278" width="7.5703125" customWidth="1"/>
    <col min="1279" max="1279" width="7" customWidth="1"/>
    <col min="1280" max="1282" width="6.5703125" customWidth="1"/>
    <col min="1283" max="1283" width="7.5703125" customWidth="1"/>
    <col min="1284" max="1284" width="6.5703125" customWidth="1"/>
    <col min="1285" max="1285" width="5.5703125" customWidth="1"/>
    <col min="1286" max="1286" width="7.5703125" customWidth="1"/>
    <col min="1287" max="1291" width="6.5703125" customWidth="1"/>
    <col min="1292" max="1292" width="7.5703125" customWidth="1"/>
    <col min="1293" max="1293" width="6.5703125" customWidth="1"/>
    <col min="1294" max="1294" width="7" customWidth="1"/>
    <col min="1295" max="1296" width="6.5703125" customWidth="1"/>
    <col min="1297" max="1297" width="5.5703125" customWidth="1"/>
    <col min="1298" max="1298" width="11" customWidth="1"/>
    <col min="1299" max="1299" width="7.7109375" customWidth="1"/>
    <col min="1300" max="1300" width="6.5703125" customWidth="1"/>
    <col min="1301" max="1301" width="5.42578125" customWidth="1"/>
    <col min="1302" max="1302" width="11.5703125" customWidth="1"/>
    <col min="1303" max="1304" width="5.5703125" customWidth="1"/>
    <col min="1305" max="1307" width="6.5703125" customWidth="1"/>
    <col min="1308" max="1308" width="7.85546875" customWidth="1"/>
    <col min="1309" max="1309" width="5.5703125" customWidth="1"/>
    <col min="1310" max="1310" width="9.85546875" customWidth="1"/>
    <col min="1311" max="1311" width="5.5703125" customWidth="1"/>
    <col min="1312" max="1312" width="6.5703125" customWidth="1"/>
    <col min="1313" max="1313" width="11.42578125" customWidth="1"/>
    <col min="1314" max="1314" width="9.7109375" customWidth="1"/>
    <col min="1315" max="1315" width="7.140625" customWidth="1"/>
    <col min="1316" max="1317" width="5.5703125" customWidth="1"/>
    <col min="1318" max="1318" width="4.5703125" customWidth="1"/>
    <col min="1319" max="1320" width="2.28515625" customWidth="1"/>
    <col min="1529" max="1529" width="35.28515625" customWidth="1"/>
    <col min="1530" max="1530" width="12.42578125" customWidth="1"/>
    <col min="1531" max="1531" width="10" customWidth="1"/>
    <col min="1532" max="1532" width="8.85546875" customWidth="1"/>
    <col min="1533" max="1533" width="7.7109375" customWidth="1"/>
    <col min="1534" max="1534" width="7.5703125" customWidth="1"/>
    <col min="1535" max="1535" width="7" customWidth="1"/>
    <col min="1536" max="1538" width="6.5703125" customWidth="1"/>
    <col min="1539" max="1539" width="7.5703125" customWidth="1"/>
    <col min="1540" max="1540" width="6.5703125" customWidth="1"/>
    <col min="1541" max="1541" width="5.5703125" customWidth="1"/>
    <col min="1542" max="1542" width="7.5703125" customWidth="1"/>
    <col min="1543" max="1547" width="6.5703125" customWidth="1"/>
    <col min="1548" max="1548" width="7.5703125" customWidth="1"/>
    <col min="1549" max="1549" width="6.5703125" customWidth="1"/>
    <col min="1550" max="1550" width="7" customWidth="1"/>
    <col min="1551" max="1552" width="6.5703125" customWidth="1"/>
    <col min="1553" max="1553" width="5.5703125" customWidth="1"/>
    <col min="1554" max="1554" width="11" customWidth="1"/>
    <col min="1555" max="1555" width="7.7109375" customWidth="1"/>
    <col min="1556" max="1556" width="6.5703125" customWidth="1"/>
    <col min="1557" max="1557" width="5.42578125" customWidth="1"/>
    <col min="1558" max="1558" width="11.5703125" customWidth="1"/>
    <col min="1559" max="1560" width="5.5703125" customWidth="1"/>
    <col min="1561" max="1563" width="6.5703125" customWidth="1"/>
    <col min="1564" max="1564" width="7.85546875" customWidth="1"/>
    <col min="1565" max="1565" width="5.5703125" customWidth="1"/>
    <col min="1566" max="1566" width="9.85546875" customWidth="1"/>
    <col min="1567" max="1567" width="5.5703125" customWidth="1"/>
    <col min="1568" max="1568" width="6.5703125" customWidth="1"/>
    <col min="1569" max="1569" width="11.42578125" customWidth="1"/>
    <col min="1570" max="1570" width="9.7109375" customWidth="1"/>
    <col min="1571" max="1571" width="7.140625" customWidth="1"/>
    <col min="1572" max="1573" width="5.5703125" customWidth="1"/>
    <col min="1574" max="1574" width="4.5703125" customWidth="1"/>
    <col min="1575" max="1576" width="2.28515625" customWidth="1"/>
    <col min="1785" max="1785" width="35.28515625" customWidth="1"/>
    <col min="1786" max="1786" width="12.42578125" customWidth="1"/>
    <col min="1787" max="1787" width="10" customWidth="1"/>
    <col min="1788" max="1788" width="8.85546875" customWidth="1"/>
    <col min="1789" max="1789" width="7.7109375" customWidth="1"/>
    <col min="1790" max="1790" width="7.5703125" customWidth="1"/>
    <col min="1791" max="1791" width="7" customWidth="1"/>
    <col min="1792" max="1794" width="6.5703125" customWidth="1"/>
    <col min="1795" max="1795" width="7.5703125" customWidth="1"/>
    <col min="1796" max="1796" width="6.5703125" customWidth="1"/>
    <col min="1797" max="1797" width="5.5703125" customWidth="1"/>
    <col min="1798" max="1798" width="7.5703125" customWidth="1"/>
    <col min="1799" max="1803" width="6.5703125" customWidth="1"/>
    <col min="1804" max="1804" width="7.5703125" customWidth="1"/>
    <col min="1805" max="1805" width="6.5703125" customWidth="1"/>
    <col min="1806" max="1806" width="7" customWidth="1"/>
    <col min="1807" max="1808" width="6.5703125" customWidth="1"/>
    <col min="1809" max="1809" width="5.5703125" customWidth="1"/>
    <col min="1810" max="1810" width="11" customWidth="1"/>
    <col min="1811" max="1811" width="7.7109375" customWidth="1"/>
    <col min="1812" max="1812" width="6.5703125" customWidth="1"/>
    <col min="1813" max="1813" width="5.42578125" customWidth="1"/>
    <col min="1814" max="1814" width="11.5703125" customWidth="1"/>
    <col min="1815" max="1816" width="5.5703125" customWidth="1"/>
    <col min="1817" max="1819" width="6.5703125" customWidth="1"/>
    <col min="1820" max="1820" width="7.85546875" customWidth="1"/>
    <col min="1821" max="1821" width="5.5703125" customWidth="1"/>
    <col min="1822" max="1822" width="9.85546875" customWidth="1"/>
    <col min="1823" max="1823" width="5.5703125" customWidth="1"/>
    <col min="1824" max="1824" width="6.5703125" customWidth="1"/>
    <col min="1825" max="1825" width="11.42578125" customWidth="1"/>
    <col min="1826" max="1826" width="9.7109375" customWidth="1"/>
    <col min="1827" max="1827" width="7.140625" customWidth="1"/>
    <col min="1828" max="1829" width="5.5703125" customWidth="1"/>
    <col min="1830" max="1830" width="4.5703125" customWidth="1"/>
    <col min="1831" max="1832" width="2.28515625" customWidth="1"/>
    <col min="2041" max="2041" width="35.28515625" customWidth="1"/>
    <col min="2042" max="2042" width="12.42578125" customWidth="1"/>
    <col min="2043" max="2043" width="10" customWidth="1"/>
    <col min="2044" max="2044" width="8.85546875" customWidth="1"/>
    <col min="2045" max="2045" width="7.7109375" customWidth="1"/>
    <col min="2046" max="2046" width="7.5703125" customWidth="1"/>
    <col min="2047" max="2047" width="7" customWidth="1"/>
    <col min="2048" max="2050" width="6.5703125" customWidth="1"/>
    <col min="2051" max="2051" width="7.5703125" customWidth="1"/>
    <col min="2052" max="2052" width="6.5703125" customWidth="1"/>
    <col min="2053" max="2053" width="5.5703125" customWidth="1"/>
    <col min="2054" max="2054" width="7.5703125" customWidth="1"/>
    <col min="2055" max="2059" width="6.5703125" customWidth="1"/>
    <col min="2060" max="2060" width="7.5703125" customWidth="1"/>
    <col min="2061" max="2061" width="6.5703125" customWidth="1"/>
    <col min="2062" max="2062" width="7" customWidth="1"/>
    <col min="2063" max="2064" width="6.5703125" customWidth="1"/>
    <col min="2065" max="2065" width="5.5703125" customWidth="1"/>
    <col min="2066" max="2066" width="11" customWidth="1"/>
    <col min="2067" max="2067" width="7.7109375" customWidth="1"/>
    <col min="2068" max="2068" width="6.5703125" customWidth="1"/>
    <col min="2069" max="2069" width="5.42578125" customWidth="1"/>
    <col min="2070" max="2070" width="11.5703125" customWidth="1"/>
    <col min="2071" max="2072" width="5.5703125" customWidth="1"/>
    <col min="2073" max="2075" width="6.5703125" customWidth="1"/>
    <col min="2076" max="2076" width="7.85546875" customWidth="1"/>
    <col min="2077" max="2077" width="5.5703125" customWidth="1"/>
    <col min="2078" max="2078" width="9.85546875" customWidth="1"/>
    <col min="2079" max="2079" width="5.5703125" customWidth="1"/>
    <col min="2080" max="2080" width="6.5703125" customWidth="1"/>
    <col min="2081" max="2081" width="11.42578125" customWidth="1"/>
    <col min="2082" max="2082" width="9.7109375" customWidth="1"/>
    <col min="2083" max="2083" width="7.140625" customWidth="1"/>
    <col min="2084" max="2085" width="5.5703125" customWidth="1"/>
    <col min="2086" max="2086" width="4.5703125" customWidth="1"/>
    <col min="2087" max="2088" width="2.28515625" customWidth="1"/>
    <col min="2297" max="2297" width="35.28515625" customWidth="1"/>
    <col min="2298" max="2298" width="12.42578125" customWidth="1"/>
    <col min="2299" max="2299" width="10" customWidth="1"/>
    <col min="2300" max="2300" width="8.85546875" customWidth="1"/>
    <col min="2301" max="2301" width="7.7109375" customWidth="1"/>
    <col min="2302" max="2302" width="7.5703125" customWidth="1"/>
    <col min="2303" max="2303" width="7" customWidth="1"/>
    <col min="2304" max="2306" width="6.5703125" customWidth="1"/>
    <col min="2307" max="2307" width="7.5703125" customWidth="1"/>
    <col min="2308" max="2308" width="6.5703125" customWidth="1"/>
    <col min="2309" max="2309" width="5.5703125" customWidth="1"/>
    <col min="2310" max="2310" width="7.5703125" customWidth="1"/>
    <col min="2311" max="2315" width="6.5703125" customWidth="1"/>
    <col min="2316" max="2316" width="7.5703125" customWidth="1"/>
    <col min="2317" max="2317" width="6.5703125" customWidth="1"/>
    <col min="2318" max="2318" width="7" customWidth="1"/>
    <col min="2319" max="2320" width="6.5703125" customWidth="1"/>
    <col min="2321" max="2321" width="5.5703125" customWidth="1"/>
    <col min="2322" max="2322" width="11" customWidth="1"/>
    <col min="2323" max="2323" width="7.7109375" customWidth="1"/>
    <col min="2324" max="2324" width="6.5703125" customWidth="1"/>
    <col min="2325" max="2325" width="5.42578125" customWidth="1"/>
    <col min="2326" max="2326" width="11.5703125" customWidth="1"/>
    <col min="2327" max="2328" width="5.5703125" customWidth="1"/>
    <col min="2329" max="2331" width="6.5703125" customWidth="1"/>
    <col min="2332" max="2332" width="7.85546875" customWidth="1"/>
    <col min="2333" max="2333" width="5.5703125" customWidth="1"/>
    <col min="2334" max="2334" width="9.85546875" customWidth="1"/>
    <col min="2335" max="2335" width="5.5703125" customWidth="1"/>
    <col min="2336" max="2336" width="6.5703125" customWidth="1"/>
    <col min="2337" max="2337" width="11.42578125" customWidth="1"/>
    <col min="2338" max="2338" width="9.7109375" customWidth="1"/>
    <col min="2339" max="2339" width="7.140625" customWidth="1"/>
    <col min="2340" max="2341" width="5.5703125" customWidth="1"/>
    <col min="2342" max="2342" width="4.5703125" customWidth="1"/>
    <col min="2343" max="2344" width="2.28515625" customWidth="1"/>
    <col min="2553" max="2553" width="35.28515625" customWidth="1"/>
    <col min="2554" max="2554" width="12.42578125" customWidth="1"/>
    <col min="2555" max="2555" width="10" customWidth="1"/>
    <col min="2556" max="2556" width="8.85546875" customWidth="1"/>
    <col min="2557" max="2557" width="7.7109375" customWidth="1"/>
    <col min="2558" max="2558" width="7.5703125" customWidth="1"/>
    <col min="2559" max="2559" width="7" customWidth="1"/>
    <col min="2560" max="2562" width="6.5703125" customWidth="1"/>
    <col min="2563" max="2563" width="7.5703125" customWidth="1"/>
    <col min="2564" max="2564" width="6.5703125" customWidth="1"/>
    <col min="2565" max="2565" width="5.5703125" customWidth="1"/>
    <col min="2566" max="2566" width="7.5703125" customWidth="1"/>
    <col min="2567" max="2571" width="6.5703125" customWidth="1"/>
    <col min="2572" max="2572" width="7.5703125" customWidth="1"/>
    <col min="2573" max="2573" width="6.5703125" customWidth="1"/>
    <col min="2574" max="2574" width="7" customWidth="1"/>
    <col min="2575" max="2576" width="6.5703125" customWidth="1"/>
    <col min="2577" max="2577" width="5.5703125" customWidth="1"/>
    <col min="2578" max="2578" width="11" customWidth="1"/>
    <col min="2579" max="2579" width="7.7109375" customWidth="1"/>
    <col min="2580" max="2580" width="6.5703125" customWidth="1"/>
    <col min="2581" max="2581" width="5.42578125" customWidth="1"/>
    <col min="2582" max="2582" width="11.5703125" customWidth="1"/>
    <col min="2583" max="2584" width="5.5703125" customWidth="1"/>
    <col min="2585" max="2587" width="6.5703125" customWidth="1"/>
    <col min="2588" max="2588" width="7.85546875" customWidth="1"/>
    <col min="2589" max="2589" width="5.5703125" customWidth="1"/>
    <col min="2590" max="2590" width="9.85546875" customWidth="1"/>
    <col min="2591" max="2591" width="5.5703125" customWidth="1"/>
    <col min="2592" max="2592" width="6.5703125" customWidth="1"/>
    <col min="2593" max="2593" width="11.42578125" customWidth="1"/>
    <col min="2594" max="2594" width="9.7109375" customWidth="1"/>
    <col min="2595" max="2595" width="7.140625" customWidth="1"/>
    <col min="2596" max="2597" width="5.5703125" customWidth="1"/>
    <col min="2598" max="2598" width="4.5703125" customWidth="1"/>
    <col min="2599" max="2600" width="2.28515625" customWidth="1"/>
    <col min="2809" max="2809" width="35.28515625" customWidth="1"/>
    <col min="2810" max="2810" width="12.42578125" customWidth="1"/>
    <col min="2811" max="2811" width="10" customWidth="1"/>
    <col min="2812" max="2812" width="8.85546875" customWidth="1"/>
    <col min="2813" max="2813" width="7.7109375" customWidth="1"/>
    <col min="2814" max="2814" width="7.5703125" customWidth="1"/>
    <col min="2815" max="2815" width="7" customWidth="1"/>
    <col min="2816" max="2818" width="6.5703125" customWidth="1"/>
    <col min="2819" max="2819" width="7.5703125" customWidth="1"/>
    <col min="2820" max="2820" width="6.5703125" customWidth="1"/>
    <col min="2821" max="2821" width="5.5703125" customWidth="1"/>
    <col min="2822" max="2822" width="7.5703125" customWidth="1"/>
    <col min="2823" max="2827" width="6.5703125" customWidth="1"/>
    <col min="2828" max="2828" width="7.5703125" customWidth="1"/>
    <col min="2829" max="2829" width="6.5703125" customWidth="1"/>
    <col min="2830" max="2830" width="7" customWidth="1"/>
    <col min="2831" max="2832" width="6.5703125" customWidth="1"/>
    <col min="2833" max="2833" width="5.5703125" customWidth="1"/>
    <col min="2834" max="2834" width="11" customWidth="1"/>
    <col min="2835" max="2835" width="7.7109375" customWidth="1"/>
    <col min="2836" max="2836" width="6.5703125" customWidth="1"/>
    <col min="2837" max="2837" width="5.42578125" customWidth="1"/>
    <col min="2838" max="2838" width="11.5703125" customWidth="1"/>
    <col min="2839" max="2840" width="5.5703125" customWidth="1"/>
    <col min="2841" max="2843" width="6.5703125" customWidth="1"/>
    <col min="2844" max="2844" width="7.85546875" customWidth="1"/>
    <col min="2845" max="2845" width="5.5703125" customWidth="1"/>
    <col min="2846" max="2846" width="9.85546875" customWidth="1"/>
    <col min="2847" max="2847" width="5.5703125" customWidth="1"/>
    <col min="2848" max="2848" width="6.5703125" customWidth="1"/>
    <col min="2849" max="2849" width="11.42578125" customWidth="1"/>
    <col min="2850" max="2850" width="9.7109375" customWidth="1"/>
    <col min="2851" max="2851" width="7.140625" customWidth="1"/>
    <col min="2852" max="2853" width="5.5703125" customWidth="1"/>
    <col min="2854" max="2854" width="4.5703125" customWidth="1"/>
    <col min="2855" max="2856" width="2.28515625" customWidth="1"/>
    <col min="3065" max="3065" width="35.28515625" customWidth="1"/>
    <col min="3066" max="3066" width="12.42578125" customWidth="1"/>
    <col min="3067" max="3067" width="10" customWidth="1"/>
    <col min="3068" max="3068" width="8.85546875" customWidth="1"/>
    <col min="3069" max="3069" width="7.7109375" customWidth="1"/>
    <col min="3070" max="3070" width="7.5703125" customWidth="1"/>
    <col min="3071" max="3071" width="7" customWidth="1"/>
    <col min="3072" max="3074" width="6.5703125" customWidth="1"/>
    <col min="3075" max="3075" width="7.5703125" customWidth="1"/>
    <col min="3076" max="3076" width="6.5703125" customWidth="1"/>
    <col min="3077" max="3077" width="5.5703125" customWidth="1"/>
    <col min="3078" max="3078" width="7.5703125" customWidth="1"/>
    <col min="3079" max="3083" width="6.5703125" customWidth="1"/>
    <col min="3084" max="3084" width="7.5703125" customWidth="1"/>
    <col min="3085" max="3085" width="6.5703125" customWidth="1"/>
    <col min="3086" max="3086" width="7" customWidth="1"/>
    <col min="3087" max="3088" width="6.5703125" customWidth="1"/>
    <col min="3089" max="3089" width="5.5703125" customWidth="1"/>
    <col min="3090" max="3090" width="11" customWidth="1"/>
    <col min="3091" max="3091" width="7.7109375" customWidth="1"/>
    <col min="3092" max="3092" width="6.5703125" customWidth="1"/>
    <col min="3093" max="3093" width="5.42578125" customWidth="1"/>
    <col min="3094" max="3094" width="11.5703125" customWidth="1"/>
    <col min="3095" max="3096" width="5.5703125" customWidth="1"/>
    <col min="3097" max="3099" width="6.5703125" customWidth="1"/>
    <col min="3100" max="3100" width="7.85546875" customWidth="1"/>
    <col min="3101" max="3101" width="5.5703125" customWidth="1"/>
    <col min="3102" max="3102" width="9.85546875" customWidth="1"/>
    <col min="3103" max="3103" width="5.5703125" customWidth="1"/>
    <col min="3104" max="3104" width="6.5703125" customWidth="1"/>
    <col min="3105" max="3105" width="11.42578125" customWidth="1"/>
    <col min="3106" max="3106" width="9.7109375" customWidth="1"/>
    <col min="3107" max="3107" width="7.140625" customWidth="1"/>
    <col min="3108" max="3109" width="5.5703125" customWidth="1"/>
    <col min="3110" max="3110" width="4.5703125" customWidth="1"/>
    <col min="3111" max="3112" width="2.28515625" customWidth="1"/>
    <col min="3321" max="3321" width="35.28515625" customWidth="1"/>
    <col min="3322" max="3322" width="12.42578125" customWidth="1"/>
    <col min="3323" max="3323" width="10" customWidth="1"/>
    <col min="3324" max="3324" width="8.85546875" customWidth="1"/>
    <col min="3325" max="3325" width="7.7109375" customWidth="1"/>
    <col min="3326" max="3326" width="7.5703125" customWidth="1"/>
    <col min="3327" max="3327" width="7" customWidth="1"/>
    <col min="3328" max="3330" width="6.5703125" customWidth="1"/>
    <col min="3331" max="3331" width="7.5703125" customWidth="1"/>
    <col min="3332" max="3332" width="6.5703125" customWidth="1"/>
    <col min="3333" max="3333" width="5.5703125" customWidth="1"/>
    <col min="3334" max="3334" width="7.5703125" customWidth="1"/>
    <col min="3335" max="3339" width="6.5703125" customWidth="1"/>
    <col min="3340" max="3340" width="7.5703125" customWidth="1"/>
    <col min="3341" max="3341" width="6.5703125" customWidth="1"/>
    <col min="3342" max="3342" width="7" customWidth="1"/>
    <col min="3343" max="3344" width="6.5703125" customWidth="1"/>
    <col min="3345" max="3345" width="5.5703125" customWidth="1"/>
    <col min="3346" max="3346" width="11" customWidth="1"/>
    <col min="3347" max="3347" width="7.7109375" customWidth="1"/>
    <col min="3348" max="3348" width="6.5703125" customWidth="1"/>
    <col min="3349" max="3349" width="5.42578125" customWidth="1"/>
    <col min="3350" max="3350" width="11.5703125" customWidth="1"/>
    <col min="3351" max="3352" width="5.5703125" customWidth="1"/>
    <col min="3353" max="3355" width="6.5703125" customWidth="1"/>
    <col min="3356" max="3356" width="7.85546875" customWidth="1"/>
    <col min="3357" max="3357" width="5.5703125" customWidth="1"/>
    <col min="3358" max="3358" width="9.85546875" customWidth="1"/>
    <col min="3359" max="3359" width="5.5703125" customWidth="1"/>
    <col min="3360" max="3360" width="6.5703125" customWidth="1"/>
    <col min="3361" max="3361" width="11.42578125" customWidth="1"/>
    <col min="3362" max="3362" width="9.7109375" customWidth="1"/>
    <col min="3363" max="3363" width="7.140625" customWidth="1"/>
    <col min="3364" max="3365" width="5.5703125" customWidth="1"/>
    <col min="3366" max="3366" width="4.5703125" customWidth="1"/>
    <col min="3367" max="3368" width="2.28515625" customWidth="1"/>
    <col min="3577" max="3577" width="35.28515625" customWidth="1"/>
    <col min="3578" max="3578" width="12.42578125" customWidth="1"/>
    <col min="3579" max="3579" width="10" customWidth="1"/>
    <col min="3580" max="3580" width="8.85546875" customWidth="1"/>
    <col min="3581" max="3581" width="7.7109375" customWidth="1"/>
    <col min="3582" max="3582" width="7.5703125" customWidth="1"/>
    <col min="3583" max="3583" width="7" customWidth="1"/>
    <col min="3584" max="3586" width="6.5703125" customWidth="1"/>
    <col min="3587" max="3587" width="7.5703125" customWidth="1"/>
    <col min="3588" max="3588" width="6.5703125" customWidth="1"/>
    <col min="3589" max="3589" width="5.5703125" customWidth="1"/>
    <col min="3590" max="3590" width="7.5703125" customWidth="1"/>
    <col min="3591" max="3595" width="6.5703125" customWidth="1"/>
    <col min="3596" max="3596" width="7.5703125" customWidth="1"/>
    <col min="3597" max="3597" width="6.5703125" customWidth="1"/>
    <col min="3598" max="3598" width="7" customWidth="1"/>
    <col min="3599" max="3600" width="6.5703125" customWidth="1"/>
    <col min="3601" max="3601" width="5.5703125" customWidth="1"/>
    <col min="3602" max="3602" width="11" customWidth="1"/>
    <col min="3603" max="3603" width="7.7109375" customWidth="1"/>
    <col min="3604" max="3604" width="6.5703125" customWidth="1"/>
    <col min="3605" max="3605" width="5.42578125" customWidth="1"/>
    <col min="3606" max="3606" width="11.5703125" customWidth="1"/>
    <col min="3607" max="3608" width="5.5703125" customWidth="1"/>
    <col min="3609" max="3611" width="6.5703125" customWidth="1"/>
    <col min="3612" max="3612" width="7.85546875" customWidth="1"/>
    <col min="3613" max="3613" width="5.5703125" customWidth="1"/>
    <col min="3614" max="3614" width="9.85546875" customWidth="1"/>
    <col min="3615" max="3615" width="5.5703125" customWidth="1"/>
    <col min="3616" max="3616" width="6.5703125" customWidth="1"/>
    <col min="3617" max="3617" width="11.42578125" customWidth="1"/>
    <col min="3618" max="3618" width="9.7109375" customWidth="1"/>
    <col min="3619" max="3619" width="7.140625" customWidth="1"/>
    <col min="3620" max="3621" width="5.5703125" customWidth="1"/>
    <col min="3622" max="3622" width="4.5703125" customWidth="1"/>
    <col min="3623" max="3624" width="2.28515625" customWidth="1"/>
    <col min="3833" max="3833" width="35.28515625" customWidth="1"/>
    <col min="3834" max="3834" width="12.42578125" customWidth="1"/>
    <col min="3835" max="3835" width="10" customWidth="1"/>
    <col min="3836" max="3836" width="8.85546875" customWidth="1"/>
    <col min="3837" max="3837" width="7.7109375" customWidth="1"/>
    <col min="3838" max="3838" width="7.5703125" customWidth="1"/>
    <col min="3839" max="3839" width="7" customWidth="1"/>
    <col min="3840" max="3842" width="6.5703125" customWidth="1"/>
    <col min="3843" max="3843" width="7.5703125" customWidth="1"/>
    <col min="3844" max="3844" width="6.5703125" customWidth="1"/>
    <col min="3845" max="3845" width="5.5703125" customWidth="1"/>
    <col min="3846" max="3846" width="7.5703125" customWidth="1"/>
    <col min="3847" max="3851" width="6.5703125" customWidth="1"/>
    <col min="3852" max="3852" width="7.5703125" customWidth="1"/>
    <col min="3853" max="3853" width="6.5703125" customWidth="1"/>
    <col min="3854" max="3854" width="7" customWidth="1"/>
    <col min="3855" max="3856" width="6.5703125" customWidth="1"/>
    <col min="3857" max="3857" width="5.5703125" customWidth="1"/>
    <col min="3858" max="3858" width="11" customWidth="1"/>
    <col min="3859" max="3859" width="7.7109375" customWidth="1"/>
    <col min="3860" max="3860" width="6.5703125" customWidth="1"/>
    <col min="3861" max="3861" width="5.42578125" customWidth="1"/>
    <col min="3862" max="3862" width="11.5703125" customWidth="1"/>
    <col min="3863" max="3864" width="5.5703125" customWidth="1"/>
    <col min="3865" max="3867" width="6.5703125" customWidth="1"/>
    <col min="3868" max="3868" width="7.85546875" customWidth="1"/>
    <col min="3869" max="3869" width="5.5703125" customWidth="1"/>
    <col min="3870" max="3870" width="9.85546875" customWidth="1"/>
    <col min="3871" max="3871" width="5.5703125" customWidth="1"/>
    <col min="3872" max="3872" width="6.5703125" customWidth="1"/>
    <col min="3873" max="3873" width="11.42578125" customWidth="1"/>
    <col min="3874" max="3874" width="9.7109375" customWidth="1"/>
    <col min="3875" max="3875" width="7.140625" customWidth="1"/>
    <col min="3876" max="3877" width="5.5703125" customWidth="1"/>
    <col min="3878" max="3878" width="4.5703125" customWidth="1"/>
    <col min="3879" max="3880" width="2.28515625" customWidth="1"/>
    <col min="4089" max="4089" width="35.28515625" customWidth="1"/>
    <col min="4090" max="4090" width="12.42578125" customWidth="1"/>
    <col min="4091" max="4091" width="10" customWidth="1"/>
    <col min="4092" max="4092" width="8.85546875" customWidth="1"/>
    <col min="4093" max="4093" width="7.7109375" customWidth="1"/>
    <col min="4094" max="4094" width="7.5703125" customWidth="1"/>
    <col min="4095" max="4095" width="7" customWidth="1"/>
    <col min="4096" max="4098" width="6.5703125" customWidth="1"/>
    <col min="4099" max="4099" width="7.5703125" customWidth="1"/>
    <col min="4100" max="4100" width="6.5703125" customWidth="1"/>
    <col min="4101" max="4101" width="5.5703125" customWidth="1"/>
    <col min="4102" max="4102" width="7.5703125" customWidth="1"/>
    <col min="4103" max="4107" width="6.5703125" customWidth="1"/>
    <col min="4108" max="4108" width="7.5703125" customWidth="1"/>
    <col min="4109" max="4109" width="6.5703125" customWidth="1"/>
    <col min="4110" max="4110" width="7" customWidth="1"/>
    <col min="4111" max="4112" width="6.5703125" customWidth="1"/>
    <col min="4113" max="4113" width="5.5703125" customWidth="1"/>
    <col min="4114" max="4114" width="11" customWidth="1"/>
    <col min="4115" max="4115" width="7.7109375" customWidth="1"/>
    <col min="4116" max="4116" width="6.5703125" customWidth="1"/>
    <col min="4117" max="4117" width="5.42578125" customWidth="1"/>
    <col min="4118" max="4118" width="11.5703125" customWidth="1"/>
    <col min="4119" max="4120" width="5.5703125" customWidth="1"/>
    <col min="4121" max="4123" width="6.5703125" customWidth="1"/>
    <col min="4124" max="4124" width="7.85546875" customWidth="1"/>
    <col min="4125" max="4125" width="5.5703125" customWidth="1"/>
    <col min="4126" max="4126" width="9.85546875" customWidth="1"/>
    <col min="4127" max="4127" width="5.5703125" customWidth="1"/>
    <col min="4128" max="4128" width="6.5703125" customWidth="1"/>
    <col min="4129" max="4129" width="11.42578125" customWidth="1"/>
    <col min="4130" max="4130" width="9.7109375" customWidth="1"/>
    <col min="4131" max="4131" width="7.140625" customWidth="1"/>
    <col min="4132" max="4133" width="5.5703125" customWidth="1"/>
    <col min="4134" max="4134" width="4.5703125" customWidth="1"/>
    <col min="4135" max="4136" width="2.28515625" customWidth="1"/>
    <col min="4345" max="4345" width="35.28515625" customWidth="1"/>
    <col min="4346" max="4346" width="12.42578125" customWidth="1"/>
    <col min="4347" max="4347" width="10" customWidth="1"/>
    <col min="4348" max="4348" width="8.85546875" customWidth="1"/>
    <col min="4349" max="4349" width="7.7109375" customWidth="1"/>
    <col min="4350" max="4350" width="7.5703125" customWidth="1"/>
    <col min="4351" max="4351" width="7" customWidth="1"/>
    <col min="4352" max="4354" width="6.5703125" customWidth="1"/>
    <col min="4355" max="4355" width="7.5703125" customWidth="1"/>
    <col min="4356" max="4356" width="6.5703125" customWidth="1"/>
    <col min="4357" max="4357" width="5.5703125" customWidth="1"/>
    <col min="4358" max="4358" width="7.5703125" customWidth="1"/>
    <col min="4359" max="4363" width="6.5703125" customWidth="1"/>
    <col min="4364" max="4364" width="7.5703125" customWidth="1"/>
    <col min="4365" max="4365" width="6.5703125" customWidth="1"/>
    <col min="4366" max="4366" width="7" customWidth="1"/>
    <col min="4367" max="4368" width="6.5703125" customWidth="1"/>
    <col min="4369" max="4369" width="5.5703125" customWidth="1"/>
    <col min="4370" max="4370" width="11" customWidth="1"/>
    <col min="4371" max="4371" width="7.7109375" customWidth="1"/>
    <col min="4372" max="4372" width="6.5703125" customWidth="1"/>
    <col min="4373" max="4373" width="5.42578125" customWidth="1"/>
    <col min="4374" max="4374" width="11.5703125" customWidth="1"/>
    <col min="4375" max="4376" width="5.5703125" customWidth="1"/>
    <col min="4377" max="4379" width="6.5703125" customWidth="1"/>
    <col min="4380" max="4380" width="7.85546875" customWidth="1"/>
    <col min="4381" max="4381" width="5.5703125" customWidth="1"/>
    <col min="4382" max="4382" width="9.85546875" customWidth="1"/>
    <col min="4383" max="4383" width="5.5703125" customWidth="1"/>
    <col min="4384" max="4384" width="6.5703125" customWidth="1"/>
    <col min="4385" max="4385" width="11.42578125" customWidth="1"/>
    <col min="4386" max="4386" width="9.7109375" customWidth="1"/>
    <col min="4387" max="4387" width="7.140625" customWidth="1"/>
    <col min="4388" max="4389" width="5.5703125" customWidth="1"/>
    <col min="4390" max="4390" width="4.5703125" customWidth="1"/>
    <col min="4391" max="4392" width="2.28515625" customWidth="1"/>
    <col min="4601" max="4601" width="35.28515625" customWidth="1"/>
    <col min="4602" max="4602" width="12.42578125" customWidth="1"/>
    <col min="4603" max="4603" width="10" customWidth="1"/>
    <col min="4604" max="4604" width="8.85546875" customWidth="1"/>
    <col min="4605" max="4605" width="7.7109375" customWidth="1"/>
    <col min="4606" max="4606" width="7.5703125" customWidth="1"/>
    <col min="4607" max="4607" width="7" customWidth="1"/>
    <col min="4608" max="4610" width="6.5703125" customWidth="1"/>
    <col min="4611" max="4611" width="7.5703125" customWidth="1"/>
    <col min="4612" max="4612" width="6.5703125" customWidth="1"/>
    <col min="4613" max="4613" width="5.5703125" customWidth="1"/>
    <col min="4614" max="4614" width="7.5703125" customWidth="1"/>
    <col min="4615" max="4619" width="6.5703125" customWidth="1"/>
    <col min="4620" max="4620" width="7.5703125" customWidth="1"/>
    <col min="4621" max="4621" width="6.5703125" customWidth="1"/>
    <col min="4622" max="4622" width="7" customWidth="1"/>
    <col min="4623" max="4624" width="6.5703125" customWidth="1"/>
    <col min="4625" max="4625" width="5.5703125" customWidth="1"/>
    <col min="4626" max="4626" width="11" customWidth="1"/>
    <col min="4627" max="4627" width="7.7109375" customWidth="1"/>
    <col min="4628" max="4628" width="6.5703125" customWidth="1"/>
    <col min="4629" max="4629" width="5.42578125" customWidth="1"/>
    <col min="4630" max="4630" width="11.5703125" customWidth="1"/>
    <col min="4631" max="4632" width="5.5703125" customWidth="1"/>
    <col min="4633" max="4635" width="6.5703125" customWidth="1"/>
    <col min="4636" max="4636" width="7.85546875" customWidth="1"/>
    <col min="4637" max="4637" width="5.5703125" customWidth="1"/>
    <col min="4638" max="4638" width="9.85546875" customWidth="1"/>
    <col min="4639" max="4639" width="5.5703125" customWidth="1"/>
    <col min="4640" max="4640" width="6.5703125" customWidth="1"/>
    <col min="4641" max="4641" width="11.42578125" customWidth="1"/>
    <col min="4642" max="4642" width="9.7109375" customWidth="1"/>
    <col min="4643" max="4643" width="7.140625" customWidth="1"/>
    <col min="4644" max="4645" width="5.5703125" customWidth="1"/>
    <col min="4646" max="4646" width="4.5703125" customWidth="1"/>
    <col min="4647" max="4648" width="2.28515625" customWidth="1"/>
    <col min="4857" max="4857" width="35.28515625" customWidth="1"/>
    <col min="4858" max="4858" width="12.42578125" customWidth="1"/>
    <col min="4859" max="4859" width="10" customWidth="1"/>
    <col min="4860" max="4860" width="8.85546875" customWidth="1"/>
    <col min="4861" max="4861" width="7.7109375" customWidth="1"/>
    <col min="4862" max="4862" width="7.5703125" customWidth="1"/>
    <col min="4863" max="4863" width="7" customWidth="1"/>
    <col min="4864" max="4866" width="6.5703125" customWidth="1"/>
    <col min="4867" max="4867" width="7.5703125" customWidth="1"/>
    <col min="4868" max="4868" width="6.5703125" customWidth="1"/>
    <col min="4869" max="4869" width="5.5703125" customWidth="1"/>
    <col min="4870" max="4870" width="7.5703125" customWidth="1"/>
    <col min="4871" max="4875" width="6.5703125" customWidth="1"/>
    <col min="4876" max="4876" width="7.5703125" customWidth="1"/>
    <col min="4877" max="4877" width="6.5703125" customWidth="1"/>
    <col min="4878" max="4878" width="7" customWidth="1"/>
    <col min="4879" max="4880" width="6.5703125" customWidth="1"/>
    <col min="4881" max="4881" width="5.5703125" customWidth="1"/>
    <col min="4882" max="4882" width="11" customWidth="1"/>
    <col min="4883" max="4883" width="7.7109375" customWidth="1"/>
    <col min="4884" max="4884" width="6.5703125" customWidth="1"/>
    <col min="4885" max="4885" width="5.42578125" customWidth="1"/>
    <col min="4886" max="4886" width="11.5703125" customWidth="1"/>
    <col min="4887" max="4888" width="5.5703125" customWidth="1"/>
    <col min="4889" max="4891" width="6.5703125" customWidth="1"/>
    <col min="4892" max="4892" width="7.85546875" customWidth="1"/>
    <col min="4893" max="4893" width="5.5703125" customWidth="1"/>
    <col min="4894" max="4894" width="9.85546875" customWidth="1"/>
    <col min="4895" max="4895" width="5.5703125" customWidth="1"/>
    <col min="4896" max="4896" width="6.5703125" customWidth="1"/>
    <col min="4897" max="4897" width="11.42578125" customWidth="1"/>
    <col min="4898" max="4898" width="9.7109375" customWidth="1"/>
    <col min="4899" max="4899" width="7.140625" customWidth="1"/>
    <col min="4900" max="4901" width="5.5703125" customWidth="1"/>
    <col min="4902" max="4902" width="4.5703125" customWidth="1"/>
    <col min="4903" max="4904" width="2.28515625" customWidth="1"/>
    <col min="5113" max="5113" width="35.28515625" customWidth="1"/>
    <col min="5114" max="5114" width="12.42578125" customWidth="1"/>
    <col min="5115" max="5115" width="10" customWidth="1"/>
    <col min="5116" max="5116" width="8.85546875" customWidth="1"/>
    <col min="5117" max="5117" width="7.7109375" customWidth="1"/>
    <col min="5118" max="5118" width="7.5703125" customWidth="1"/>
    <col min="5119" max="5119" width="7" customWidth="1"/>
    <col min="5120" max="5122" width="6.5703125" customWidth="1"/>
    <col min="5123" max="5123" width="7.5703125" customWidth="1"/>
    <col min="5124" max="5124" width="6.5703125" customWidth="1"/>
    <col min="5125" max="5125" width="5.5703125" customWidth="1"/>
    <col min="5126" max="5126" width="7.5703125" customWidth="1"/>
    <col min="5127" max="5131" width="6.5703125" customWidth="1"/>
    <col min="5132" max="5132" width="7.5703125" customWidth="1"/>
    <col min="5133" max="5133" width="6.5703125" customWidth="1"/>
    <col min="5134" max="5134" width="7" customWidth="1"/>
    <col min="5135" max="5136" width="6.5703125" customWidth="1"/>
    <col min="5137" max="5137" width="5.5703125" customWidth="1"/>
    <col min="5138" max="5138" width="11" customWidth="1"/>
    <col min="5139" max="5139" width="7.7109375" customWidth="1"/>
    <col min="5140" max="5140" width="6.5703125" customWidth="1"/>
    <col min="5141" max="5141" width="5.42578125" customWidth="1"/>
    <col min="5142" max="5142" width="11.5703125" customWidth="1"/>
    <col min="5143" max="5144" width="5.5703125" customWidth="1"/>
    <col min="5145" max="5147" width="6.5703125" customWidth="1"/>
    <col min="5148" max="5148" width="7.85546875" customWidth="1"/>
    <col min="5149" max="5149" width="5.5703125" customWidth="1"/>
    <col min="5150" max="5150" width="9.85546875" customWidth="1"/>
    <col min="5151" max="5151" width="5.5703125" customWidth="1"/>
    <col min="5152" max="5152" width="6.5703125" customWidth="1"/>
    <col min="5153" max="5153" width="11.42578125" customWidth="1"/>
    <col min="5154" max="5154" width="9.7109375" customWidth="1"/>
    <col min="5155" max="5155" width="7.140625" customWidth="1"/>
    <col min="5156" max="5157" width="5.5703125" customWidth="1"/>
    <col min="5158" max="5158" width="4.5703125" customWidth="1"/>
    <col min="5159" max="5160" width="2.28515625" customWidth="1"/>
    <col min="5369" max="5369" width="35.28515625" customWidth="1"/>
    <col min="5370" max="5370" width="12.42578125" customWidth="1"/>
    <col min="5371" max="5371" width="10" customWidth="1"/>
    <col min="5372" max="5372" width="8.85546875" customWidth="1"/>
    <col min="5373" max="5373" width="7.7109375" customWidth="1"/>
    <col min="5374" max="5374" width="7.5703125" customWidth="1"/>
    <col min="5375" max="5375" width="7" customWidth="1"/>
    <col min="5376" max="5378" width="6.5703125" customWidth="1"/>
    <col min="5379" max="5379" width="7.5703125" customWidth="1"/>
    <col min="5380" max="5380" width="6.5703125" customWidth="1"/>
    <col min="5381" max="5381" width="5.5703125" customWidth="1"/>
    <col min="5382" max="5382" width="7.5703125" customWidth="1"/>
    <col min="5383" max="5387" width="6.5703125" customWidth="1"/>
    <col min="5388" max="5388" width="7.5703125" customWidth="1"/>
    <col min="5389" max="5389" width="6.5703125" customWidth="1"/>
    <col min="5390" max="5390" width="7" customWidth="1"/>
    <col min="5391" max="5392" width="6.5703125" customWidth="1"/>
    <col min="5393" max="5393" width="5.5703125" customWidth="1"/>
    <col min="5394" max="5394" width="11" customWidth="1"/>
    <col min="5395" max="5395" width="7.7109375" customWidth="1"/>
    <col min="5396" max="5396" width="6.5703125" customWidth="1"/>
    <col min="5397" max="5397" width="5.42578125" customWidth="1"/>
    <col min="5398" max="5398" width="11.5703125" customWidth="1"/>
    <col min="5399" max="5400" width="5.5703125" customWidth="1"/>
    <col min="5401" max="5403" width="6.5703125" customWidth="1"/>
    <col min="5404" max="5404" width="7.85546875" customWidth="1"/>
    <col min="5405" max="5405" width="5.5703125" customWidth="1"/>
    <col min="5406" max="5406" width="9.85546875" customWidth="1"/>
    <col min="5407" max="5407" width="5.5703125" customWidth="1"/>
    <col min="5408" max="5408" width="6.5703125" customWidth="1"/>
    <col min="5409" max="5409" width="11.42578125" customWidth="1"/>
    <col min="5410" max="5410" width="9.7109375" customWidth="1"/>
    <col min="5411" max="5411" width="7.140625" customWidth="1"/>
    <col min="5412" max="5413" width="5.5703125" customWidth="1"/>
    <col min="5414" max="5414" width="4.5703125" customWidth="1"/>
    <col min="5415" max="5416" width="2.28515625" customWidth="1"/>
    <col min="5625" max="5625" width="35.28515625" customWidth="1"/>
    <col min="5626" max="5626" width="12.42578125" customWidth="1"/>
    <col min="5627" max="5627" width="10" customWidth="1"/>
    <col min="5628" max="5628" width="8.85546875" customWidth="1"/>
    <col min="5629" max="5629" width="7.7109375" customWidth="1"/>
    <col min="5630" max="5630" width="7.5703125" customWidth="1"/>
    <col min="5631" max="5631" width="7" customWidth="1"/>
    <col min="5632" max="5634" width="6.5703125" customWidth="1"/>
    <col min="5635" max="5635" width="7.5703125" customWidth="1"/>
    <col min="5636" max="5636" width="6.5703125" customWidth="1"/>
    <col min="5637" max="5637" width="5.5703125" customWidth="1"/>
    <col min="5638" max="5638" width="7.5703125" customWidth="1"/>
    <col min="5639" max="5643" width="6.5703125" customWidth="1"/>
    <col min="5644" max="5644" width="7.5703125" customWidth="1"/>
    <col min="5645" max="5645" width="6.5703125" customWidth="1"/>
    <col min="5646" max="5646" width="7" customWidth="1"/>
    <col min="5647" max="5648" width="6.5703125" customWidth="1"/>
    <col min="5649" max="5649" width="5.5703125" customWidth="1"/>
    <col min="5650" max="5650" width="11" customWidth="1"/>
    <col min="5651" max="5651" width="7.7109375" customWidth="1"/>
    <col min="5652" max="5652" width="6.5703125" customWidth="1"/>
    <col min="5653" max="5653" width="5.42578125" customWidth="1"/>
    <col min="5654" max="5654" width="11.5703125" customWidth="1"/>
    <col min="5655" max="5656" width="5.5703125" customWidth="1"/>
    <col min="5657" max="5659" width="6.5703125" customWidth="1"/>
    <col min="5660" max="5660" width="7.85546875" customWidth="1"/>
    <col min="5661" max="5661" width="5.5703125" customWidth="1"/>
    <col min="5662" max="5662" width="9.85546875" customWidth="1"/>
    <col min="5663" max="5663" width="5.5703125" customWidth="1"/>
    <col min="5664" max="5664" width="6.5703125" customWidth="1"/>
    <col min="5665" max="5665" width="11.42578125" customWidth="1"/>
    <col min="5666" max="5666" width="9.7109375" customWidth="1"/>
    <col min="5667" max="5667" width="7.140625" customWidth="1"/>
    <col min="5668" max="5669" width="5.5703125" customWidth="1"/>
    <col min="5670" max="5670" width="4.5703125" customWidth="1"/>
    <col min="5671" max="5672" width="2.28515625" customWidth="1"/>
    <col min="5881" max="5881" width="35.28515625" customWidth="1"/>
    <col min="5882" max="5882" width="12.42578125" customWidth="1"/>
    <col min="5883" max="5883" width="10" customWidth="1"/>
    <col min="5884" max="5884" width="8.85546875" customWidth="1"/>
    <col min="5885" max="5885" width="7.7109375" customWidth="1"/>
    <col min="5886" max="5886" width="7.5703125" customWidth="1"/>
    <col min="5887" max="5887" width="7" customWidth="1"/>
    <col min="5888" max="5890" width="6.5703125" customWidth="1"/>
    <col min="5891" max="5891" width="7.5703125" customWidth="1"/>
    <col min="5892" max="5892" width="6.5703125" customWidth="1"/>
    <col min="5893" max="5893" width="5.5703125" customWidth="1"/>
    <col min="5894" max="5894" width="7.5703125" customWidth="1"/>
    <col min="5895" max="5899" width="6.5703125" customWidth="1"/>
    <col min="5900" max="5900" width="7.5703125" customWidth="1"/>
    <col min="5901" max="5901" width="6.5703125" customWidth="1"/>
    <col min="5902" max="5902" width="7" customWidth="1"/>
    <col min="5903" max="5904" width="6.5703125" customWidth="1"/>
    <col min="5905" max="5905" width="5.5703125" customWidth="1"/>
    <col min="5906" max="5906" width="11" customWidth="1"/>
    <col min="5907" max="5907" width="7.7109375" customWidth="1"/>
    <col min="5908" max="5908" width="6.5703125" customWidth="1"/>
    <col min="5909" max="5909" width="5.42578125" customWidth="1"/>
    <col min="5910" max="5910" width="11.5703125" customWidth="1"/>
    <col min="5911" max="5912" width="5.5703125" customWidth="1"/>
    <col min="5913" max="5915" width="6.5703125" customWidth="1"/>
    <col min="5916" max="5916" width="7.85546875" customWidth="1"/>
    <col min="5917" max="5917" width="5.5703125" customWidth="1"/>
    <col min="5918" max="5918" width="9.85546875" customWidth="1"/>
    <col min="5919" max="5919" width="5.5703125" customWidth="1"/>
    <col min="5920" max="5920" width="6.5703125" customWidth="1"/>
    <col min="5921" max="5921" width="11.42578125" customWidth="1"/>
    <col min="5922" max="5922" width="9.7109375" customWidth="1"/>
    <col min="5923" max="5923" width="7.140625" customWidth="1"/>
    <col min="5924" max="5925" width="5.5703125" customWidth="1"/>
    <col min="5926" max="5926" width="4.5703125" customWidth="1"/>
    <col min="5927" max="5928" width="2.28515625" customWidth="1"/>
    <col min="6137" max="6137" width="35.28515625" customWidth="1"/>
    <col min="6138" max="6138" width="12.42578125" customWidth="1"/>
    <col min="6139" max="6139" width="10" customWidth="1"/>
    <col min="6140" max="6140" width="8.85546875" customWidth="1"/>
    <col min="6141" max="6141" width="7.7109375" customWidth="1"/>
    <col min="6142" max="6142" width="7.5703125" customWidth="1"/>
    <col min="6143" max="6143" width="7" customWidth="1"/>
    <col min="6144" max="6146" width="6.5703125" customWidth="1"/>
    <col min="6147" max="6147" width="7.5703125" customWidth="1"/>
    <col min="6148" max="6148" width="6.5703125" customWidth="1"/>
    <col min="6149" max="6149" width="5.5703125" customWidth="1"/>
    <col min="6150" max="6150" width="7.5703125" customWidth="1"/>
    <col min="6151" max="6155" width="6.5703125" customWidth="1"/>
    <col min="6156" max="6156" width="7.5703125" customWidth="1"/>
    <col min="6157" max="6157" width="6.5703125" customWidth="1"/>
    <col min="6158" max="6158" width="7" customWidth="1"/>
    <col min="6159" max="6160" width="6.5703125" customWidth="1"/>
    <col min="6161" max="6161" width="5.5703125" customWidth="1"/>
    <col min="6162" max="6162" width="11" customWidth="1"/>
    <col min="6163" max="6163" width="7.7109375" customWidth="1"/>
    <col min="6164" max="6164" width="6.5703125" customWidth="1"/>
    <col min="6165" max="6165" width="5.42578125" customWidth="1"/>
    <col min="6166" max="6166" width="11.5703125" customWidth="1"/>
    <col min="6167" max="6168" width="5.5703125" customWidth="1"/>
    <col min="6169" max="6171" width="6.5703125" customWidth="1"/>
    <col min="6172" max="6172" width="7.85546875" customWidth="1"/>
    <col min="6173" max="6173" width="5.5703125" customWidth="1"/>
    <col min="6174" max="6174" width="9.85546875" customWidth="1"/>
    <col min="6175" max="6175" width="5.5703125" customWidth="1"/>
    <col min="6176" max="6176" width="6.5703125" customWidth="1"/>
    <col min="6177" max="6177" width="11.42578125" customWidth="1"/>
    <col min="6178" max="6178" width="9.7109375" customWidth="1"/>
    <col min="6179" max="6179" width="7.140625" customWidth="1"/>
    <col min="6180" max="6181" width="5.5703125" customWidth="1"/>
    <col min="6182" max="6182" width="4.5703125" customWidth="1"/>
    <col min="6183" max="6184" width="2.28515625" customWidth="1"/>
    <col min="6393" max="6393" width="35.28515625" customWidth="1"/>
    <col min="6394" max="6394" width="12.42578125" customWidth="1"/>
    <col min="6395" max="6395" width="10" customWidth="1"/>
    <col min="6396" max="6396" width="8.85546875" customWidth="1"/>
    <col min="6397" max="6397" width="7.7109375" customWidth="1"/>
    <col min="6398" max="6398" width="7.5703125" customWidth="1"/>
    <col min="6399" max="6399" width="7" customWidth="1"/>
    <col min="6400" max="6402" width="6.5703125" customWidth="1"/>
    <col min="6403" max="6403" width="7.5703125" customWidth="1"/>
    <col min="6404" max="6404" width="6.5703125" customWidth="1"/>
    <col min="6405" max="6405" width="5.5703125" customWidth="1"/>
    <col min="6406" max="6406" width="7.5703125" customWidth="1"/>
    <col min="6407" max="6411" width="6.5703125" customWidth="1"/>
    <col min="6412" max="6412" width="7.5703125" customWidth="1"/>
    <col min="6413" max="6413" width="6.5703125" customWidth="1"/>
    <col min="6414" max="6414" width="7" customWidth="1"/>
    <col min="6415" max="6416" width="6.5703125" customWidth="1"/>
    <col min="6417" max="6417" width="5.5703125" customWidth="1"/>
    <col min="6418" max="6418" width="11" customWidth="1"/>
    <col min="6419" max="6419" width="7.7109375" customWidth="1"/>
    <col min="6420" max="6420" width="6.5703125" customWidth="1"/>
    <col min="6421" max="6421" width="5.42578125" customWidth="1"/>
    <col min="6422" max="6422" width="11.5703125" customWidth="1"/>
    <col min="6423" max="6424" width="5.5703125" customWidth="1"/>
    <col min="6425" max="6427" width="6.5703125" customWidth="1"/>
    <col min="6428" max="6428" width="7.85546875" customWidth="1"/>
    <col min="6429" max="6429" width="5.5703125" customWidth="1"/>
    <col min="6430" max="6430" width="9.85546875" customWidth="1"/>
    <col min="6431" max="6431" width="5.5703125" customWidth="1"/>
    <col min="6432" max="6432" width="6.5703125" customWidth="1"/>
    <col min="6433" max="6433" width="11.42578125" customWidth="1"/>
    <col min="6434" max="6434" width="9.7109375" customWidth="1"/>
    <col min="6435" max="6435" width="7.140625" customWidth="1"/>
    <col min="6436" max="6437" width="5.5703125" customWidth="1"/>
    <col min="6438" max="6438" width="4.5703125" customWidth="1"/>
    <col min="6439" max="6440" width="2.28515625" customWidth="1"/>
    <col min="6649" max="6649" width="35.28515625" customWidth="1"/>
    <col min="6650" max="6650" width="12.42578125" customWidth="1"/>
    <col min="6651" max="6651" width="10" customWidth="1"/>
    <col min="6652" max="6652" width="8.85546875" customWidth="1"/>
    <col min="6653" max="6653" width="7.7109375" customWidth="1"/>
    <col min="6654" max="6654" width="7.5703125" customWidth="1"/>
    <col min="6655" max="6655" width="7" customWidth="1"/>
    <col min="6656" max="6658" width="6.5703125" customWidth="1"/>
    <col min="6659" max="6659" width="7.5703125" customWidth="1"/>
    <col min="6660" max="6660" width="6.5703125" customWidth="1"/>
    <col min="6661" max="6661" width="5.5703125" customWidth="1"/>
    <col min="6662" max="6662" width="7.5703125" customWidth="1"/>
    <col min="6663" max="6667" width="6.5703125" customWidth="1"/>
    <col min="6668" max="6668" width="7.5703125" customWidth="1"/>
    <col min="6669" max="6669" width="6.5703125" customWidth="1"/>
    <col min="6670" max="6670" width="7" customWidth="1"/>
    <col min="6671" max="6672" width="6.5703125" customWidth="1"/>
    <col min="6673" max="6673" width="5.5703125" customWidth="1"/>
    <col min="6674" max="6674" width="11" customWidth="1"/>
    <col min="6675" max="6675" width="7.7109375" customWidth="1"/>
    <col min="6676" max="6676" width="6.5703125" customWidth="1"/>
    <col min="6677" max="6677" width="5.42578125" customWidth="1"/>
    <col min="6678" max="6678" width="11.5703125" customWidth="1"/>
    <col min="6679" max="6680" width="5.5703125" customWidth="1"/>
    <col min="6681" max="6683" width="6.5703125" customWidth="1"/>
    <col min="6684" max="6684" width="7.85546875" customWidth="1"/>
    <col min="6685" max="6685" width="5.5703125" customWidth="1"/>
    <col min="6686" max="6686" width="9.85546875" customWidth="1"/>
    <col min="6687" max="6687" width="5.5703125" customWidth="1"/>
    <col min="6688" max="6688" width="6.5703125" customWidth="1"/>
    <col min="6689" max="6689" width="11.42578125" customWidth="1"/>
    <col min="6690" max="6690" width="9.7109375" customWidth="1"/>
    <col min="6691" max="6691" width="7.140625" customWidth="1"/>
    <col min="6692" max="6693" width="5.5703125" customWidth="1"/>
    <col min="6694" max="6694" width="4.5703125" customWidth="1"/>
    <col min="6695" max="6696" width="2.28515625" customWidth="1"/>
    <col min="6905" max="6905" width="35.28515625" customWidth="1"/>
    <col min="6906" max="6906" width="12.42578125" customWidth="1"/>
    <col min="6907" max="6907" width="10" customWidth="1"/>
    <col min="6908" max="6908" width="8.85546875" customWidth="1"/>
    <col min="6909" max="6909" width="7.7109375" customWidth="1"/>
    <col min="6910" max="6910" width="7.5703125" customWidth="1"/>
    <col min="6911" max="6911" width="7" customWidth="1"/>
    <col min="6912" max="6914" width="6.5703125" customWidth="1"/>
    <col min="6915" max="6915" width="7.5703125" customWidth="1"/>
    <col min="6916" max="6916" width="6.5703125" customWidth="1"/>
    <col min="6917" max="6917" width="5.5703125" customWidth="1"/>
    <col min="6918" max="6918" width="7.5703125" customWidth="1"/>
    <col min="6919" max="6923" width="6.5703125" customWidth="1"/>
    <col min="6924" max="6924" width="7.5703125" customWidth="1"/>
    <col min="6925" max="6925" width="6.5703125" customWidth="1"/>
    <col min="6926" max="6926" width="7" customWidth="1"/>
    <col min="6927" max="6928" width="6.5703125" customWidth="1"/>
    <col min="6929" max="6929" width="5.5703125" customWidth="1"/>
    <col min="6930" max="6930" width="11" customWidth="1"/>
    <col min="6931" max="6931" width="7.7109375" customWidth="1"/>
    <col min="6932" max="6932" width="6.5703125" customWidth="1"/>
    <col min="6933" max="6933" width="5.42578125" customWidth="1"/>
    <col min="6934" max="6934" width="11.5703125" customWidth="1"/>
    <col min="6935" max="6936" width="5.5703125" customWidth="1"/>
    <col min="6937" max="6939" width="6.5703125" customWidth="1"/>
    <col min="6940" max="6940" width="7.85546875" customWidth="1"/>
    <col min="6941" max="6941" width="5.5703125" customWidth="1"/>
    <col min="6942" max="6942" width="9.85546875" customWidth="1"/>
    <col min="6943" max="6943" width="5.5703125" customWidth="1"/>
    <col min="6944" max="6944" width="6.5703125" customWidth="1"/>
    <col min="6945" max="6945" width="11.42578125" customWidth="1"/>
    <col min="6946" max="6946" width="9.7109375" customWidth="1"/>
    <col min="6947" max="6947" width="7.140625" customWidth="1"/>
    <col min="6948" max="6949" width="5.5703125" customWidth="1"/>
    <col min="6950" max="6950" width="4.5703125" customWidth="1"/>
    <col min="6951" max="6952" width="2.28515625" customWidth="1"/>
    <col min="7161" max="7161" width="35.28515625" customWidth="1"/>
    <col min="7162" max="7162" width="12.42578125" customWidth="1"/>
    <col min="7163" max="7163" width="10" customWidth="1"/>
    <col min="7164" max="7164" width="8.85546875" customWidth="1"/>
    <col min="7165" max="7165" width="7.7109375" customWidth="1"/>
    <col min="7166" max="7166" width="7.5703125" customWidth="1"/>
    <col min="7167" max="7167" width="7" customWidth="1"/>
    <col min="7168" max="7170" width="6.5703125" customWidth="1"/>
    <col min="7171" max="7171" width="7.5703125" customWidth="1"/>
    <col min="7172" max="7172" width="6.5703125" customWidth="1"/>
    <col min="7173" max="7173" width="5.5703125" customWidth="1"/>
    <col min="7174" max="7174" width="7.5703125" customWidth="1"/>
    <col min="7175" max="7179" width="6.5703125" customWidth="1"/>
    <col min="7180" max="7180" width="7.5703125" customWidth="1"/>
    <col min="7181" max="7181" width="6.5703125" customWidth="1"/>
    <col min="7182" max="7182" width="7" customWidth="1"/>
    <col min="7183" max="7184" width="6.5703125" customWidth="1"/>
    <col min="7185" max="7185" width="5.5703125" customWidth="1"/>
    <col min="7186" max="7186" width="11" customWidth="1"/>
    <col min="7187" max="7187" width="7.7109375" customWidth="1"/>
    <col min="7188" max="7188" width="6.5703125" customWidth="1"/>
    <col min="7189" max="7189" width="5.42578125" customWidth="1"/>
    <col min="7190" max="7190" width="11.5703125" customWidth="1"/>
    <col min="7191" max="7192" width="5.5703125" customWidth="1"/>
    <col min="7193" max="7195" width="6.5703125" customWidth="1"/>
    <col min="7196" max="7196" width="7.85546875" customWidth="1"/>
    <col min="7197" max="7197" width="5.5703125" customWidth="1"/>
    <col min="7198" max="7198" width="9.85546875" customWidth="1"/>
    <col min="7199" max="7199" width="5.5703125" customWidth="1"/>
    <col min="7200" max="7200" width="6.5703125" customWidth="1"/>
    <col min="7201" max="7201" width="11.42578125" customWidth="1"/>
    <col min="7202" max="7202" width="9.7109375" customWidth="1"/>
    <col min="7203" max="7203" width="7.140625" customWidth="1"/>
    <col min="7204" max="7205" width="5.5703125" customWidth="1"/>
    <col min="7206" max="7206" width="4.5703125" customWidth="1"/>
    <col min="7207" max="7208" width="2.28515625" customWidth="1"/>
    <col min="7417" max="7417" width="35.28515625" customWidth="1"/>
    <col min="7418" max="7418" width="12.42578125" customWidth="1"/>
    <col min="7419" max="7419" width="10" customWidth="1"/>
    <col min="7420" max="7420" width="8.85546875" customWidth="1"/>
    <col min="7421" max="7421" width="7.7109375" customWidth="1"/>
    <col min="7422" max="7422" width="7.5703125" customWidth="1"/>
    <col min="7423" max="7423" width="7" customWidth="1"/>
    <col min="7424" max="7426" width="6.5703125" customWidth="1"/>
    <col min="7427" max="7427" width="7.5703125" customWidth="1"/>
    <col min="7428" max="7428" width="6.5703125" customWidth="1"/>
    <col min="7429" max="7429" width="5.5703125" customWidth="1"/>
    <col min="7430" max="7430" width="7.5703125" customWidth="1"/>
    <col min="7431" max="7435" width="6.5703125" customWidth="1"/>
    <col min="7436" max="7436" width="7.5703125" customWidth="1"/>
    <col min="7437" max="7437" width="6.5703125" customWidth="1"/>
    <col min="7438" max="7438" width="7" customWidth="1"/>
    <col min="7439" max="7440" width="6.5703125" customWidth="1"/>
    <col min="7441" max="7441" width="5.5703125" customWidth="1"/>
    <col min="7442" max="7442" width="11" customWidth="1"/>
    <col min="7443" max="7443" width="7.7109375" customWidth="1"/>
    <col min="7444" max="7444" width="6.5703125" customWidth="1"/>
    <col min="7445" max="7445" width="5.42578125" customWidth="1"/>
    <col min="7446" max="7446" width="11.5703125" customWidth="1"/>
    <col min="7447" max="7448" width="5.5703125" customWidth="1"/>
    <col min="7449" max="7451" width="6.5703125" customWidth="1"/>
    <col min="7452" max="7452" width="7.85546875" customWidth="1"/>
    <col min="7453" max="7453" width="5.5703125" customWidth="1"/>
    <col min="7454" max="7454" width="9.85546875" customWidth="1"/>
    <col min="7455" max="7455" width="5.5703125" customWidth="1"/>
    <col min="7456" max="7456" width="6.5703125" customWidth="1"/>
    <col min="7457" max="7457" width="11.42578125" customWidth="1"/>
    <col min="7458" max="7458" width="9.7109375" customWidth="1"/>
    <col min="7459" max="7459" width="7.140625" customWidth="1"/>
    <col min="7460" max="7461" width="5.5703125" customWidth="1"/>
    <col min="7462" max="7462" width="4.5703125" customWidth="1"/>
    <col min="7463" max="7464" width="2.28515625" customWidth="1"/>
    <col min="7673" max="7673" width="35.28515625" customWidth="1"/>
    <col min="7674" max="7674" width="12.42578125" customWidth="1"/>
    <col min="7675" max="7675" width="10" customWidth="1"/>
    <col min="7676" max="7676" width="8.85546875" customWidth="1"/>
    <col min="7677" max="7677" width="7.7109375" customWidth="1"/>
    <col min="7678" max="7678" width="7.5703125" customWidth="1"/>
    <col min="7679" max="7679" width="7" customWidth="1"/>
    <col min="7680" max="7682" width="6.5703125" customWidth="1"/>
    <col min="7683" max="7683" width="7.5703125" customWidth="1"/>
    <col min="7684" max="7684" width="6.5703125" customWidth="1"/>
    <col min="7685" max="7685" width="5.5703125" customWidth="1"/>
    <col min="7686" max="7686" width="7.5703125" customWidth="1"/>
    <col min="7687" max="7691" width="6.5703125" customWidth="1"/>
    <col min="7692" max="7692" width="7.5703125" customWidth="1"/>
    <col min="7693" max="7693" width="6.5703125" customWidth="1"/>
    <col min="7694" max="7694" width="7" customWidth="1"/>
    <col min="7695" max="7696" width="6.5703125" customWidth="1"/>
    <col min="7697" max="7697" width="5.5703125" customWidth="1"/>
    <col min="7698" max="7698" width="11" customWidth="1"/>
    <col min="7699" max="7699" width="7.7109375" customWidth="1"/>
    <col min="7700" max="7700" width="6.5703125" customWidth="1"/>
    <col min="7701" max="7701" width="5.42578125" customWidth="1"/>
    <col min="7702" max="7702" width="11.5703125" customWidth="1"/>
    <col min="7703" max="7704" width="5.5703125" customWidth="1"/>
    <col min="7705" max="7707" width="6.5703125" customWidth="1"/>
    <col min="7708" max="7708" width="7.85546875" customWidth="1"/>
    <col min="7709" max="7709" width="5.5703125" customWidth="1"/>
    <col min="7710" max="7710" width="9.85546875" customWidth="1"/>
    <col min="7711" max="7711" width="5.5703125" customWidth="1"/>
    <col min="7712" max="7712" width="6.5703125" customWidth="1"/>
    <col min="7713" max="7713" width="11.42578125" customWidth="1"/>
    <col min="7714" max="7714" width="9.7109375" customWidth="1"/>
    <col min="7715" max="7715" width="7.140625" customWidth="1"/>
    <col min="7716" max="7717" width="5.5703125" customWidth="1"/>
    <col min="7718" max="7718" width="4.5703125" customWidth="1"/>
    <col min="7719" max="7720" width="2.28515625" customWidth="1"/>
    <col min="7929" max="7929" width="35.28515625" customWidth="1"/>
    <col min="7930" max="7930" width="12.42578125" customWidth="1"/>
    <col min="7931" max="7931" width="10" customWidth="1"/>
    <col min="7932" max="7932" width="8.85546875" customWidth="1"/>
    <col min="7933" max="7933" width="7.7109375" customWidth="1"/>
    <col min="7934" max="7934" width="7.5703125" customWidth="1"/>
    <col min="7935" max="7935" width="7" customWidth="1"/>
    <col min="7936" max="7938" width="6.5703125" customWidth="1"/>
    <col min="7939" max="7939" width="7.5703125" customWidth="1"/>
    <col min="7940" max="7940" width="6.5703125" customWidth="1"/>
    <col min="7941" max="7941" width="5.5703125" customWidth="1"/>
    <col min="7942" max="7942" width="7.5703125" customWidth="1"/>
    <col min="7943" max="7947" width="6.5703125" customWidth="1"/>
    <col min="7948" max="7948" width="7.5703125" customWidth="1"/>
    <col min="7949" max="7949" width="6.5703125" customWidth="1"/>
    <col min="7950" max="7950" width="7" customWidth="1"/>
    <col min="7951" max="7952" width="6.5703125" customWidth="1"/>
    <col min="7953" max="7953" width="5.5703125" customWidth="1"/>
    <col min="7954" max="7954" width="11" customWidth="1"/>
    <col min="7955" max="7955" width="7.7109375" customWidth="1"/>
    <col min="7956" max="7956" width="6.5703125" customWidth="1"/>
    <col min="7957" max="7957" width="5.42578125" customWidth="1"/>
    <col min="7958" max="7958" width="11.5703125" customWidth="1"/>
    <col min="7959" max="7960" width="5.5703125" customWidth="1"/>
    <col min="7961" max="7963" width="6.5703125" customWidth="1"/>
    <col min="7964" max="7964" width="7.85546875" customWidth="1"/>
    <col min="7965" max="7965" width="5.5703125" customWidth="1"/>
    <col min="7966" max="7966" width="9.85546875" customWidth="1"/>
    <col min="7967" max="7967" width="5.5703125" customWidth="1"/>
    <col min="7968" max="7968" width="6.5703125" customWidth="1"/>
    <col min="7969" max="7969" width="11.42578125" customWidth="1"/>
    <col min="7970" max="7970" width="9.7109375" customWidth="1"/>
    <col min="7971" max="7971" width="7.140625" customWidth="1"/>
    <col min="7972" max="7973" width="5.5703125" customWidth="1"/>
    <col min="7974" max="7974" width="4.5703125" customWidth="1"/>
    <col min="7975" max="7976" width="2.28515625" customWidth="1"/>
    <col min="8185" max="8185" width="35.28515625" customWidth="1"/>
    <col min="8186" max="8186" width="12.42578125" customWidth="1"/>
    <col min="8187" max="8187" width="10" customWidth="1"/>
    <col min="8188" max="8188" width="8.85546875" customWidth="1"/>
    <col min="8189" max="8189" width="7.7109375" customWidth="1"/>
    <col min="8190" max="8190" width="7.5703125" customWidth="1"/>
    <col min="8191" max="8191" width="7" customWidth="1"/>
    <col min="8192" max="8194" width="6.5703125" customWidth="1"/>
    <col min="8195" max="8195" width="7.5703125" customWidth="1"/>
    <col min="8196" max="8196" width="6.5703125" customWidth="1"/>
    <col min="8197" max="8197" width="5.5703125" customWidth="1"/>
    <col min="8198" max="8198" width="7.5703125" customWidth="1"/>
    <col min="8199" max="8203" width="6.5703125" customWidth="1"/>
    <col min="8204" max="8204" width="7.5703125" customWidth="1"/>
    <col min="8205" max="8205" width="6.5703125" customWidth="1"/>
    <col min="8206" max="8206" width="7" customWidth="1"/>
    <col min="8207" max="8208" width="6.5703125" customWidth="1"/>
    <col min="8209" max="8209" width="5.5703125" customWidth="1"/>
    <col min="8210" max="8210" width="11" customWidth="1"/>
    <col min="8211" max="8211" width="7.7109375" customWidth="1"/>
    <col min="8212" max="8212" width="6.5703125" customWidth="1"/>
    <col min="8213" max="8213" width="5.42578125" customWidth="1"/>
    <col min="8214" max="8214" width="11.5703125" customWidth="1"/>
    <col min="8215" max="8216" width="5.5703125" customWidth="1"/>
    <col min="8217" max="8219" width="6.5703125" customWidth="1"/>
    <col min="8220" max="8220" width="7.85546875" customWidth="1"/>
    <col min="8221" max="8221" width="5.5703125" customWidth="1"/>
    <col min="8222" max="8222" width="9.85546875" customWidth="1"/>
    <col min="8223" max="8223" width="5.5703125" customWidth="1"/>
    <col min="8224" max="8224" width="6.5703125" customWidth="1"/>
    <col min="8225" max="8225" width="11.42578125" customWidth="1"/>
    <col min="8226" max="8226" width="9.7109375" customWidth="1"/>
    <col min="8227" max="8227" width="7.140625" customWidth="1"/>
    <col min="8228" max="8229" width="5.5703125" customWidth="1"/>
    <col min="8230" max="8230" width="4.5703125" customWidth="1"/>
    <col min="8231" max="8232" width="2.28515625" customWidth="1"/>
    <col min="8441" max="8441" width="35.28515625" customWidth="1"/>
    <col min="8442" max="8442" width="12.42578125" customWidth="1"/>
    <col min="8443" max="8443" width="10" customWidth="1"/>
    <col min="8444" max="8444" width="8.85546875" customWidth="1"/>
    <col min="8445" max="8445" width="7.7109375" customWidth="1"/>
    <col min="8446" max="8446" width="7.5703125" customWidth="1"/>
    <col min="8447" max="8447" width="7" customWidth="1"/>
    <col min="8448" max="8450" width="6.5703125" customWidth="1"/>
    <col min="8451" max="8451" width="7.5703125" customWidth="1"/>
    <col min="8452" max="8452" width="6.5703125" customWidth="1"/>
    <col min="8453" max="8453" width="5.5703125" customWidth="1"/>
    <col min="8454" max="8454" width="7.5703125" customWidth="1"/>
    <col min="8455" max="8459" width="6.5703125" customWidth="1"/>
    <col min="8460" max="8460" width="7.5703125" customWidth="1"/>
    <col min="8461" max="8461" width="6.5703125" customWidth="1"/>
    <col min="8462" max="8462" width="7" customWidth="1"/>
    <col min="8463" max="8464" width="6.5703125" customWidth="1"/>
    <col min="8465" max="8465" width="5.5703125" customWidth="1"/>
    <col min="8466" max="8466" width="11" customWidth="1"/>
    <col min="8467" max="8467" width="7.7109375" customWidth="1"/>
    <col min="8468" max="8468" width="6.5703125" customWidth="1"/>
    <col min="8469" max="8469" width="5.42578125" customWidth="1"/>
    <col min="8470" max="8470" width="11.5703125" customWidth="1"/>
    <col min="8471" max="8472" width="5.5703125" customWidth="1"/>
    <col min="8473" max="8475" width="6.5703125" customWidth="1"/>
    <col min="8476" max="8476" width="7.85546875" customWidth="1"/>
    <col min="8477" max="8477" width="5.5703125" customWidth="1"/>
    <col min="8478" max="8478" width="9.85546875" customWidth="1"/>
    <col min="8479" max="8479" width="5.5703125" customWidth="1"/>
    <col min="8480" max="8480" width="6.5703125" customWidth="1"/>
    <col min="8481" max="8481" width="11.42578125" customWidth="1"/>
    <col min="8482" max="8482" width="9.7109375" customWidth="1"/>
    <col min="8483" max="8483" width="7.140625" customWidth="1"/>
    <col min="8484" max="8485" width="5.5703125" customWidth="1"/>
    <col min="8486" max="8486" width="4.5703125" customWidth="1"/>
    <col min="8487" max="8488" width="2.28515625" customWidth="1"/>
    <col min="8697" max="8697" width="35.28515625" customWidth="1"/>
    <col min="8698" max="8698" width="12.42578125" customWidth="1"/>
    <col min="8699" max="8699" width="10" customWidth="1"/>
    <col min="8700" max="8700" width="8.85546875" customWidth="1"/>
    <col min="8701" max="8701" width="7.7109375" customWidth="1"/>
    <col min="8702" max="8702" width="7.5703125" customWidth="1"/>
    <col min="8703" max="8703" width="7" customWidth="1"/>
    <col min="8704" max="8706" width="6.5703125" customWidth="1"/>
    <col min="8707" max="8707" width="7.5703125" customWidth="1"/>
    <col min="8708" max="8708" width="6.5703125" customWidth="1"/>
    <col min="8709" max="8709" width="5.5703125" customWidth="1"/>
    <col min="8710" max="8710" width="7.5703125" customWidth="1"/>
    <col min="8711" max="8715" width="6.5703125" customWidth="1"/>
    <col min="8716" max="8716" width="7.5703125" customWidth="1"/>
    <col min="8717" max="8717" width="6.5703125" customWidth="1"/>
    <col min="8718" max="8718" width="7" customWidth="1"/>
    <col min="8719" max="8720" width="6.5703125" customWidth="1"/>
    <col min="8721" max="8721" width="5.5703125" customWidth="1"/>
    <col min="8722" max="8722" width="11" customWidth="1"/>
    <col min="8723" max="8723" width="7.7109375" customWidth="1"/>
    <col min="8724" max="8724" width="6.5703125" customWidth="1"/>
    <col min="8725" max="8725" width="5.42578125" customWidth="1"/>
    <col min="8726" max="8726" width="11.5703125" customWidth="1"/>
    <col min="8727" max="8728" width="5.5703125" customWidth="1"/>
    <col min="8729" max="8731" width="6.5703125" customWidth="1"/>
    <col min="8732" max="8732" width="7.85546875" customWidth="1"/>
    <col min="8733" max="8733" width="5.5703125" customWidth="1"/>
    <col min="8734" max="8734" width="9.85546875" customWidth="1"/>
    <col min="8735" max="8735" width="5.5703125" customWidth="1"/>
    <col min="8736" max="8736" width="6.5703125" customWidth="1"/>
    <col min="8737" max="8737" width="11.42578125" customWidth="1"/>
    <col min="8738" max="8738" width="9.7109375" customWidth="1"/>
    <col min="8739" max="8739" width="7.140625" customWidth="1"/>
    <col min="8740" max="8741" width="5.5703125" customWidth="1"/>
    <col min="8742" max="8742" width="4.5703125" customWidth="1"/>
    <col min="8743" max="8744" width="2.28515625" customWidth="1"/>
    <col min="8953" max="8953" width="35.28515625" customWidth="1"/>
    <col min="8954" max="8954" width="12.42578125" customWidth="1"/>
    <col min="8955" max="8955" width="10" customWidth="1"/>
    <col min="8956" max="8956" width="8.85546875" customWidth="1"/>
    <col min="8957" max="8957" width="7.7109375" customWidth="1"/>
    <col min="8958" max="8958" width="7.5703125" customWidth="1"/>
    <col min="8959" max="8959" width="7" customWidth="1"/>
    <col min="8960" max="8962" width="6.5703125" customWidth="1"/>
    <col min="8963" max="8963" width="7.5703125" customWidth="1"/>
    <col min="8964" max="8964" width="6.5703125" customWidth="1"/>
    <col min="8965" max="8965" width="5.5703125" customWidth="1"/>
    <col min="8966" max="8966" width="7.5703125" customWidth="1"/>
    <col min="8967" max="8971" width="6.5703125" customWidth="1"/>
    <col min="8972" max="8972" width="7.5703125" customWidth="1"/>
    <col min="8973" max="8973" width="6.5703125" customWidth="1"/>
    <col min="8974" max="8974" width="7" customWidth="1"/>
    <col min="8975" max="8976" width="6.5703125" customWidth="1"/>
    <col min="8977" max="8977" width="5.5703125" customWidth="1"/>
    <col min="8978" max="8978" width="11" customWidth="1"/>
    <col min="8979" max="8979" width="7.7109375" customWidth="1"/>
    <col min="8980" max="8980" width="6.5703125" customWidth="1"/>
    <col min="8981" max="8981" width="5.42578125" customWidth="1"/>
    <col min="8982" max="8982" width="11.5703125" customWidth="1"/>
    <col min="8983" max="8984" width="5.5703125" customWidth="1"/>
    <col min="8985" max="8987" width="6.5703125" customWidth="1"/>
    <col min="8988" max="8988" width="7.85546875" customWidth="1"/>
    <col min="8989" max="8989" width="5.5703125" customWidth="1"/>
    <col min="8990" max="8990" width="9.85546875" customWidth="1"/>
    <col min="8991" max="8991" width="5.5703125" customWidth="1"/>
    <col min="8992" max="8992" width="6.5703125" customWidth="1"/>
    <col min="8993" max="8993" width="11.42578125" customWidth="1"/>
    <col min="8994" max="8994" width="9.7109375" customWidth="1"/>
    <col min="8995" max="8995" width="7.140625" customWidth="1"/>
    <col min="8996" max="8997" width="5.5703125" customWidth="1"/>
    <col min="8998" max="8998" width="4.5703125" customWidth="1"/>
    <col min="8999" max="9000" width="2.28515625" customWidth="1"/>
    <col min="9209" max="9209" width="35.28515625" customWidth="1"/>
    <col min="9210" max="9210" width="12.42578125" customWidth="1"/>
    <col min="9211" max="9211" width="10" customWidth="1"/>
    <col min="9212" max="9212" width="8.85546875" customWidth="1"/>
    <col min="9213" max="9213" width="7.7109375" customWidth="1"/>
    <col min="9214" max="9214" width="7.5703125" customWidth="1"/>
    <col min="9215" max="9215" width="7" customWidth="1"/>
    <col min="9216" max="9218" width="6.5703125" customWidth="1"/>
    <col min="9219" max="9219" width="7.5703125" customWidth="1"/>
    <col min="9220" max="9220" width="6.5703125" customWidth="1"/>
    <col min="9221" max="9221" width="5.5703125" customWidth="1"/>
    <col min="9222" max="9222" width="7.5703125" customWidth="1"/>
    <col min="9223" max="9227" width="6.5703125" customWidth="1"/>
    <col min="9228" max="9228" width="7.5703125" customWidth="1"/>
    <col min="9229" max="9229" width="6.5703125" customWidth="1"/>
    <col min="9230" max="9230" width="7" customWidth="1"/>
    <col min="9231" max="9232" width="6.5703125" customWidth="1"/>
    <col min="9233" max="9233" width="5.5703125" customWidth="1"/>
    <col min="9234" max="9234" width="11" customWidth="1"/>
    <col min="9235" max="9235" width="7.7109375" customWidth="1"/>
    <col min="9236" max="9236" width="6.5703125" customWidth="1"/>
    <col min="9237" max="9237" width="5.42578125" customWidth="1"/>
    <col min="9238" max="9238" width="11.5703125" customWidth="1"/>
    <col min="9239" max="9240" width="5.5703125" customWidth="1"/>
    <col min="9241" max="9243" width="6.5703125" customWidth="1"/>
    <col min="9244" max="9244" width="7.85546875" customWidth="1"/>
    <col min="9245" max="9245" width="5.5703125" customWidth="1"/>
    <col min="9246" max="9246" width="9.85546875" customWidth="1"/>
    <col min="9247" max="9247" width="5.5703125" customWidth="1"/>
    <col min="9248" max="9248" width="6.5703125" customWidth="1"/>
    <col min="9249" max="9249" width="11.42578125" customWidth="1"/>
    <col min="9250" max="9250" width="9.7109375" customWidth="1"/>
    <col min="9251" max="9251" width="7.140625" customWidth="1"/>
    <col min="9252" max="9253" width="5.5703125" customWidth="1"/>
    <col min="9254" max="9254" width="4.5703125" customWidth="1"/>
    <col min="9255" max="9256" width="2.28515625" customWidth="1"/>
    <col min="9465" max="9465" width="35.28515625" customWidth="1"/>
    <col min="9466" max="9466" width="12.42578125" customWidth="1"/>
    <col min="9467" max="9467" width="10" customWidth="1"/>
    <col min="9468" max="9468" width="8.85546875" customWidth="1"/>
    <col min="9469" max="9469" width="7.7109375" customWidth="1"/>
    <col min="9470" max="9470" width="7.5703125" customWidth="1"/>
    <col min="9471" max="9471" width="7" customWidth="1"/>
    <col min="9472" max="9474" width="6.5703125" customWidth="1"/>
    <col min="9475" max="9475" width="7.5703125" customWidth="1"/>
    <col min="9476" max="9476" width="6.5703125" customWidth="1"/>
    <col min="9477" max="9477" width="5.5703125" customWidth="1"/>
    <col min="9478" max="9478" width="7.5703125" customWidth="1"/>
    <col min="9479" max="9483" width="6.5703125" customWidth="1"/>
    <col min="9484" max="9484" width="7.5703125" customWidth="1"/>
    <col min="9485" max="9485" width="6.5703125" customWidth="1"/>
    <col min="9486" max="9486" width="7" customWidth="1"/>
    <col min="9487" max="9488" width="6.5703125" customWidth="1"/>
    <col min="9489" max="9489" width="5.5703125" customWidth="1"/>
    <col min="9490" max="9490" width="11" customWidth="1"/>
    <col min="9491" max="9491" width="7.7109375" customWidth="1"/>
    <col min="9492" max="9492" width="6.5703125" customWidth="1"/>
    <col min="9493" max="9493" width="5.42578125" customWidth="1"/>
    <col min="9494" max="9494" width="11.5703125" customWidth="1"/>
    <col min="9495" max="9496" width="5.5703125" customWidth="1"/>
    <col min="9497" max="9499" width="6.5703125" customWidth="1"/>
    <col min="9500" max="9500" width="7.85546875" customWidth="1"/>
    <col min="9501" max="9501" width="5.5703125" customWidth="1"/>
    <col min="9502" max="9502" width="9.85546875" customWidth="1"/>
    <col min="9503" max="9503" width="5.5703125" customWidth="1"/>
    <col min="9504" max="9504" width="6.5703125" customWidth="1"/>
    <col min="9505" max="9505" width="11.42578125" customWidth="1"/>
    <col min="9506" max="9506" width="9.7109375" customWidth="1"/>
    <col min="9507" max="9507" width="7.140625" customWidth="1"/>
    <col min="9508" max="9509" width="5.5703125" customWidth="1"/>
    <col min="9510" max="9510" width="4.5703125" customWidth="1"/>
    <col min="9511" max="9512" width="2.28515625" customWidth="1"/>
    <col min="9721" max="9721" width="35.28515625" customWidth="1"/>
    <col min="9722" max="9722" width="12.42578125" customWidth="1"/>
    <col min="9723" max="9723" width="10" customWidth="1"/>
    <col min="9724" max="9724" width="8.85546875" customWidth="1"/>
    <col min="9725" max="9725" width="7.7109375" customWidth="1"/>
    <col min="9726" max="9726" width="7.5703125" customWidth="1"/>
    <col min="9727" max="9727" width="7" customWidth="1"/>
    <col min="9728" max="9730" width="6.5703125" customWidth="1"/>
    <col min="9731" max="9731" width="7.5703125" customWidth="1"/>
    <col min="9732" max="9732" width="6.5703125" customWidth="1"/>
    <col min="9733" max="9733" width="5.5703125" customWidth="1"/>
    <col min="9734" max="9734" width="7.5703125" customWidth="1"/>
    <col min="9735" max="9739" width="6.5703125" customWidth="1"/>
    <col min="9740" max="9740" width="7.5703125" customWidth="1"/>
    <col min="9741" max="9741" width="6.5703125" customWidth="1"/>
    <col min="9742" max="9742" width="7" customWidth="1"/>
    <col min="9743" max="9744" width="6.5703125" customWidth="1"/>
    <col min="9745" max="9745" width="5.5703125" customWidth="1"/>
    <col min="9746" max="9746" width="11" customWidth="1"/>
    <col min="9747" max="9747" width="7.7109375" customWidth="1"/>
    <col min="9748" max="9748" width="6.5703125" customWidth="1"/>
    <col min="9749" max="9749" width="5.42578125" customWidth="1"/>
    <col min="9750" max="9750" width="11.5703125" customWidth="1"/>
    <col min="9751" max="9752" width="5.5703125" customWidth="1"/>
    <col min="9753" max="9755" width="6.5703125" customWidth="1"/>
    <col min="9756" max="9756" width="7.85546875" customWidth="1"/>
    <col min="9757" max="9757" width="5.5703125" customWidth="1"/>
    <col min="9758" max="9758" width="9.85546875" customWidth="1"/>
    <col min="9759" max="9759" width="5.5703125" customWidth="1"/>
    <col min="9760" max="9760" width="6.5703125" customWidth="1"/>
    <col min="9761" max="9761" width="11.42578125" customWidth="1"/>
    <col min="9762" max="9762" width="9.7109375" customWidth="1"/>
    <col min="9763" max="9763" width="7.140625" customWidth="1"/>
    <col min="9764" max="9765" width="5.5703125" customWidth="1"/>
    <col min="9766" max="9766" width="4.5703125" customWidth="1"/>
    <col min="9767" max="9768" width="2.28515625" customWidth="1"/>
    <col min="9977" max="9977" width="35.28515625" customWidth="1"/>
    <col min="9978" max="9978" width="12.42578125" customWidth="1"/>
    <col min="9979" max="9979" width="10" customWidth="1"/>
    <col min="9980" max="9980" width="8.85546875" customWidth="1"/>
    <col min="9981" max="9981" width="7.7109375" customWidth="1"/>
    <col min="9982" max="9982" width="7.5703125" customWidth="1"/>
    <col min="9983" max="9983" width="7" customWidth="1"/>
    <col min="9984" max="9986" width="6.5703125" customWidth="1"/>
    <col min="9987" max="9987" width="7.5703125" customWidth="1"/>
    <col min="9988" max="9988" width="6.5703125" customWidth="1"/>
    <col min="9989" max="9989" width="5.5703125" customWidth="1"/>
    <col min="9990" max="9990" width="7.5703125" customWidth="1"/>
    <col min="9991" max="9995" width="6.5703125" customWidth="1"/>
    <col min="9996" max="9996" width="7.5703125" customWidth="1"/>
    <col min="9997" max="9997" width="6.5703125" customWidth="1"/>
    <col min="9998" max="9998" width="7" customWidth="1"/>
    <col min="9999" max="10000" width="6.5703125" customWidth="1"/>
    <col min="10001" max="10001" width="5.5703125" customWidth="1"/>
    <col min="10002" max="10002" width="11" customWidth="1"/>
    <col min="10003" max="10003" width="7.7109375" customWidth="1"/>
    <col min="10004" max="10004" width="6.5703125" customWidth="1"/>
    <col min="10005" max="10005" width="5.42578125" customWidth="1"/>
    <col min="10006" max="10006" width="11.5703125" customWidth="1"/>
    <col min="10007" max="10008" width="5.5703125" customWidth="1"/>
    <col min="10009" max="10011" width="6.5703125" customWidth="1"/>
    <col min="10012" max="10012" width="7.85546875" customWidth="1"/>
    <col min="10013" max="10013" width="5.5703125" customWidth="1"/>
    <col min="10014" max="10014" width="9.85546875" customWidth="1"/>
    <col min="10015" max="10015" width="5.5703125" customWidth="1"/>
    <col min="10016" max="10016" width="6.5703125" customWidth="1"/>
    <col min="10017" max="10017" width="11.42578125" customWidth="1"/>
    <col min="10018" max="10018" width="9.7109375" customWidth="1"/>
    <col min="10019" max="10019" width="7.140625" customWidth="1"/>
    <col min="10020" max="10021" width="5.5703125" customWidth="1"/>
    <col min="10022" max="10022" width="4.5703125" customWidth="1"/>
    <col min="10023" max="10024" width="2.28515625" customWidth="1"/>
    <col min="10233" max="10233" width="35.28515625" customWidth="1"/>
    <col min="10234" max="10234" width="12.42578125" customWidth="1"/>
    <col min="10235" max="10235" width="10" customWidth="1"/>
    <col min="10236" max="10236" width="8.85546875" customWidth="1"/>
    <col min="10237" max="10237" width="7.7109375" customWidth="1"/>
    <col min="10238" max="10238" width="7.5703125" customWidth="1"/>
    <col min="10239" max="10239" width="7" customWidth="1"/>
    <col min="10240" max="10242" width="6.5703125" customWidth="1"/>
    <col min="10243" max="10243" width="7.5703125" customWidth="1"/>
    <col min="10244" max="10244" width="6.5703125" customWidth="1"/>
    <col min="10245" max="10245" width="5.5703125" customWidth="1"/>
    <col min="10246" max="10246" width="7.5703125" customWidth="1"/>
    <col min="10247" max="10251" width="6.5703125" customWidth="1"/>
    <col min="10252" max="10252" width="7.5703125" customWidth="1"/>
    <col min="10253" max="10253" width="6.5703125" customWidth="1"/>
    <col min="10254" max="10254" width="7" customWidth="1"/>
    <col min="10255" max="10256" width="6.5703125" customWidth="1"/>
    <col min="10257" max="10257" width="5.5703125" customWidth="1"/>
    <col min="10258" max="10258" width="11" customWidth="1"/>
    <col min="10259" max="10259" width="7.7109375" customWidth="1"/>
    <col min="10260" max="10260" width="6.5703125" customWidth="1"/>
    <col min="10261" max="10261" width="5.42578125" customWidth="1"/>
    <col min="10262" max="10262" width="11.5703125" customWidth="1"/>
    <col min="10263" max="10264" width="5.5703125" customWidth="1"/>
    <col min="10265" max="10267" width="6.5703125" customWidth="1"/>
    <col min="10268" max="10268" width="7.85546875" customWidth="1"/>
    <col min="10269" max="10269" width="5.5703125" customWidth="1"/>
    <col min="10270" max="10270" width="9.85546875" customWidth="1"/>
    <col min="10271" max="10271" width="5.5703125" customWidth="1"/>
    <col min="10272" max="10272" width="6.5703125" customWidth="1"/>
    <col min="10273" max="10273" width="11.42578125" customWidth="1"/>
    <col min="10274" max="10274" width="9.7109375" customWidth="1"/>
    <col min="10275" max="10275" width="7.140625" customWidth="1"/>
    <col min="10276" max="10277" width="5.5703125" customWidth="1"/>
    <col min="10278" max="10278" width="4.5703125" customWidth="1"/>
    <col min="10279" max="10280" width="2.28515625" customWidth="1"/>
    <col min="10489" max="10489" width="35.28515625" customWidth="1"/>
    <col min="10490" max="10490" width="12.42578125" customWidth="1"/>
    <col min="10491" max="10491" width="10" customWidth="1"/>
    <col min="10492" max="10492" width="8.85546875" customWidth="1"/>
    <col min="10493" max="10493" width="7.7109375" customWidth="1"/>
    <col min="10494" max="10494" width="7.5703125" customWidth="1"/>
    <col min="10495" max="10495" width="7" customWidth="1"/>
    <col min="10496" max="10498" width="6.5703125" customWidth="1"/>
    <col min="10499" max="10499" width="7.5703125" customWidth="1"/>
    <col min="10500" max="10500" width="6.5703125" customWidth="1"/>
    <col min="10501" max="10501" width="5.5703125" customWidth="1"/>
    <col min="10502" max="10502" width="7.5703125" customWidth="1"/>
    <col min="10503" max="10507" width="6.5703125" customWidth="1"/>
    <col min="10508" max="10508" width="7.5703125" customWidth="1"/>
    <col min="10509" max="10509" width="6.5703125" customWidth="1"/>
    <col min="10510" max="10510" width="7" customWidth="1"/>
    <col min="10511" max="10512" width="6.5703125" customWidth="1"/>
    <col min="10513" max="10513" width="5.5703125" customWidth="1"/>
    <col min="10514" max="10514" width="11" customWidth="1"/>
    <col min="10515" max="10515" width="7.7109375" customWidth="1"/>
    <col min="10516" max="10516" width="6.5703125" customWidth="1"/>
    <col min="10517" max="10517" width="5.42578125" customWidth="1"/>
    <col min="10518" max="10518" width="11.5703125" customWidth="1"/>
    <col min="10519" max="10520" width="5.5703125" customWidth="1"/>
    <col min="10521" max="10523" width="6.5703125" customWidth="1"/>
    <col min="10524" max="10524" width="7.85546875" customWidth="1"/>
    <col min="10525" max="10525" width="5.5703125" customWidth="1"/>
    <col min="10526" max="10526" width="9.85546875" customWidth="1"/>
    <col min="10527" max="10527" width="5.5703125" customWidth="1"/>
    <col min="10528" max="10528" width="6.5703125" customWidth="1"/>
    <col min="10529" max="10529" width="11.42578125" customWidth="1"/>
    <col min="10530" max="10530" width="9.7109375" customWidth="1"/>
    <col min="10531" max="10531" width="7.140625" customWidth="1"/>
    <col min="10532" max="10533" width="5.5703125" customWidth="1"/>
    <col min="10534" max="10534" width="4.5703125" customWidth="1"/>
    <col min="10535" max="10536" width="2.28515625" customWidth="1"/>
    <col min="10745" max="10745" width="35.28515625" customWidth="1"/>
    <col min="10746" max="10746" width="12.42578125" customWidth="1"/>
    <col min="10747" max="10747" width="10" customWidth="1"/>
    <col min="10748" max="10748" width="8.85546875" customWidth="1"/>
    <col min="10749" max="10749" width="7.7109375" customWidth="1"/>
    <col min="10750" max="10750" width="7.5703125" customWidth="1"/>
    <col min="10751" max="10751" width="7" customWidth="1"/>
    <col min="10752" max="10754" width="6.5703125" customWidth="1"/>
    <col min="10755" max="10755" width="7.5703125" customWidth="1"/>
    <col min="10756" max="10756" width="6.5703125" customWidth="1"/>
    <col min="10757" max="10757" width="5.5703125" customWidth="1"/>
    <col min="10758" max="10758" width="7.5703125" customWidth="1"/>
    <col min="10759" max="10763" width="6.5703125" customWidth="1"/>
    <col min="10764" max="10764" width="7.5703125" customWidth="1"/>
    <col min="10765" max="10765" width="6.5703125" customWidth="1"/>
    <col min="10766" max="10766" width="7" customWidth="1"/>
    <col min="10767" max="10768" width="6.5703125" customWidth="1"/>
    <col min="10769" max="10769" width="5.5703125" customWidth="1"/>
    <col min="10770" max="10770" width="11" customWidth="1"/>
    <col min="10771" max="10771" width="7.7109375" customWidth="1"/>
    <col min="10772" max="10772" width="6.5703125" customWidth="1"/>
    <col min="10773" max="10773" width="5.42578125" customWidth="1"/>
    <col min="10774" max="10774" width="11.5703125" customWidth="1"/>
    <col min="10775" max="10776" width="5.5703125" customWidth="1"/>
    <col min="10777" max="10779" width="6.5703125" customWidth="1"/>
    <col min="10780" max="10780" width="7.85546875" customWidth="1"/>
    <col min="10781" max="10781" width="5.5703125" customWidth="1"/>
    <col min="10782" max="10782" width="9.85546875" customWidth="1"/>
    <col min="10783" max="10783" width="5.5703125" customWidth="1"/>
    <col min="10784" max="10784" width="6.5703125" customWidth="1"/>
    <col min="10785" max="10785" width="11.42578125" customWidth="1"/>
    <col min="10786" max="10786" width="9.7109375" customWidth="1"/>
    <col min="10787" max="10787" width="7.140625" customWidth="1"/>
    <col min="10788" max="10789" width="5.5703125" customWidth="1"/>
    <col min="10790" max="10790" width="4.5703125" customWidth="1"/>
    <col min="10791" max="10792" width="2.28515625" customWidth="1"/>
    <col min="11001" max="11001" width="35.28515625" customWidth="1"/>
    <col min="11002" max="11002" width="12.42578125" customWidth="1"/>
    <col min="11003" max="11003" width="10" customWidth="1"/>
    <col min="11004" max="11004" width="8.85546875" customWidth="1"/>
    <col min="11005" max="11005" width="7.7109375" customWidth="1"/>
    <col min="11006" max="11006" width="7.5703125" customWidth="1"/>
    <col min="11007" max="11007" width="7" customWidth="1"/>
    <col min="11008" max="11010" width="6.5703125" customWidth="1"/>
    <col min="11011" max="11011" width="7.5703125" customWidth="1"/>
    <col min="11012" max="11012" width="6.5703125" customWidth="1"/>
    <col min="11013" max="11013" width="5.5703125" customWidth="1"/>
    <col min="11014" max="11014" width="7.5703125" customWidth="1"/>
    <col min="11015" max="11019" width="6.5703125" customWidth="1"/>
    <col min="11020" max="11020" width="7.5703125" customWidth="1"/>
    <col min="11021" max="11021" width="6.5703125" customWidth="1"/>
    <col min="11022" max="11022" width="7" customWidth="1"/>
    <col min="11023" max="11024" width="6.5703125" customWidth="1"/>
    <col min="11025" max="11025" width="5.5703125" customWidth="1"/>
    <col min="11026" max="11026" width="11" customWidth="1"/>
    <col min="11027" max="11027" width="7.7109375" customWidth="1"/>
    <col min="11028" max="11028" width="6.5703125" customWidth="1"/>
    <col min="11029" max="11029" width="5.42578125" customWidth="1"/>
    <col min="11030" max="11030" width="11.5703125" customWidth="1"/>
    <col min="11031" max="11032" width="5.5703125" customWidth="1"/>
    <col min="11033" max="11035" width="6.5703125" customWidth="1"/>
    <col min="11036" max="11036" width="7.85546875" customWidth="1"/>
    <col min="11037" max="11037" width="5.5703125" customWidth="1"/>
    <col min="11038" max="11038" width="9.85546875" customWidth="1"/>
    <col min="11039" max="11039" width="5.5703125" customWidth="1"/>
    <col min="11040" max="11040" width="6.5703125" customWidth="1"/>
    <col min="11041" max="11041" width="11.42578125" customWidth="1"/>
    <col min="11042" max="11042" width="9.7109375" customWidth="1"/>
    <col min="11043" max="11043" width="7.140625" customWidth="1"/>
    <col min="11044" max="11045" width="5.5703125" customWidth="1"/>
    <col min="11046" max="11046" width="4.5703125" customWidth="1"/>
    <col min="11047" max="11048" width="2.28515625" customWidth="1"/>
    <col min="11257" max="11257" width="35.28515625" customWidth="1"/>
    <col min="11258" max="11258" width="12.42578125" customWidth="1"/>
    <col min="11259" max="11259" width="10" customWidth="1"/>
    <col min="11260" max="11260" width="8.85546875" customWidth="1"/>
    <col min="11261" max="11261" width="7.7109375" customWidth="1"/>
    <col min="11262" max="11262" width="7.5703125" customWidth="1"/>
    <col min="11263" max="11263" width="7" customWidth="1"/>
    <col min="11264" max="11266" width="6.5703125" customWidth="1"/>
    <col min="11267" max="11267" width="7.5703125" customWidth="1"/>
    <col min="11268" max="11268" width="6.5703125" customWidth="1"/>
    <col min="11269" max="11269" width="5.5703125" customWidth="1"/>
    <col min="11270" max="11270" width="7.5703125" customWidth="1"/>
    <col min="11271" max="11275" width="6.5703125" customWidth="1"/>
    <col min="11276" max="11276" width="7.5703125" customWidth="1"/>
    <col min="11277" max="11277" width="6.5703125" customWidth="1"/>
    <col min="11278" max="11278" width="7" customWidth="1"/>
    <col min="11279" max="11280" width="6.5703125" customWidth="1"/>
    <col min="11281" max="11281" width="5.5703125" customWidth="1"/>
    <col min="11282" max="11282" width="11" customWidth="1"/>
    <col min="11283" max="11283" width="7.7109375" customWidth="1"/>
    <col min="11284" max="11284" width="6.5703125" customWidth="1"/>
    <col min="11285" max="11285" width="5.42578125" customWidth="1"/>
    <col min="11286" max="11286" width="11.5703125" customWidth="1"/>
    <col min="11287" max="11288" width="5.5703125" customWidth="1"/>
    <col min="11289" max="11291" width="6.5703125" customWidth="1"/>
    <col min="11292" max="11292" width="7.85546875" customWidth="1"/>
    <col min="11293" max="11293" width="5.5703125" customWidth="1"/>
    <col min="11294" max="11294" width="9.85546875" customWidth="1"/>
    <col min="11295" max="11295" width="5.5703125" customWidth="1"/>
    <col min="11296" max="11296" width="6.5703125" customWidth="1"/>
    <col min="11297" max="11297" width="11.42578125" customWidth="1"/>
    <col min="11298" max="11298" width="9.7109375" customWidth="1"/>
    <col min="11299" max="11299" width="7.140625" customWidth="1"/>
    <col min="11300" max="11301" width="5.5703125" customWidth="1"/>
    <col min="11302" max="11302" width="4.5703125" customWidth="1"/>
    <col min="11303" max="11304" width="2.28515625" customWidth="1"/>
    <col min="11513" max="11513" width="35.28515625" customWidth="1"/>
    <col min="11514" max="11514" width="12.42578125" customWidth="1"/>
    <col min="11515" max="11515" width="10" customWidth="1"/>
    <col min="11516" max="11516" width="8.85546875" customWidth="1"/>
    <col min="11517" max="11517" width="7.7109375" customWidth="1"/>
    <col min="11518" max="11518" width="7.5703125" customWidth="1"/>
    <col min="11519" max="11519" width="7" customWidth="1"/>
    <col min="11520" max="11522" width="6.5703125" customWidth="1"/>
    <col min="11523" max="11523" width="7.5703125" customWidth="1"/>
    <col min="11524" max="11524" width="6.5703125" customWidth="1"/>
    <col min="11525" max="11525" width="5.5703125" customWidth="1"/>
    <col min="11526" max="11526" width="7.5703125" customWidth="1"/>
    <col min="11527" max="11531" width="6.5703125" customWidth="1"/>
    <col min="11532" max="11532" width="7.5703125" customWidth="1"/>
    <col min="11533" max="11533" width="6.5703125" customWidth="1"/>
    <col min="11534" max="11534" width="7" customWidth="1"/>
    <col min="11535" max="11536" width="6.5703125" customWidth="1"/>
    <col min="11537" max="11537" width="5.5703125" customWidth="1"/>
    <col min="11538" max="11538" width="11" customWidth="1"/>
    <col min="11539" max="11539" width="7.7109375" customWidth="1"/>
    <col min="11540" max="11540" width="6.5703125" customWidth="1"/>
    <col min="11541" max="11541" width="5.42578125" customWidth="1"/>
    <col min="11542" max="11542" width="11.5703125" customWidth="1"/>
    <col min="11543" max="11544" width="5.5703125" customWidth="1"/>
    <col min="11545" max="11547" width="6.5703125" customWidth="1"/>
    <col min="11548" max="11548" width="7.85546875" customWidth="1"/>
    <col min="11549" max="11549" width="5.5703125" customWidth="1"/>
    <col min="11550" max="11550" width="9.85546875" customWidth="1"/>
    <col min="11551" max="11551" width="5.5703125" customWidth="1"/>
    <col min="11552" max="11552" width="6.5703125" customWidth="1"/>
    <col min="11553" max="11553" width="11.42578125" customWidth="1"/>
    <col min="11554" max="11554" width="9.7109375" customWidth="1"/>
    <col min="11555" max="11555" width="7.140625" customWidth="1"/>
    <col min="11556" max="11557" width="5.5703125" customWidth="1"/>
    <col min="11558" max="11558" width="4.5703125" customWidth="1"/>
    <col min="11559" max="11560" width="2.28515625" customWidth="1"/>
    <col min="11769" max="11769" width="35.28515625" customWidth="1"/>
    <col min="11770" max="11770" width="12.42578125" customWidth="1"/>
    <col min="11771" max="11771" width="10" customWidth="1"/>
    <col min="11772" max="11772" width="8.85546875" customWidth="1"/>
    <col min="11773" max="11773" width="7.7109375" customWidth="1"/>
    <col min="11774" max="11774" width="7.5703125" customWidth="1"/>
    <col min="11775" max="11775" width="7" customWidth="1"/>
    <col min="11776" max="11778" width="6.5703125" customWidth="1"/>
    <col min="11779" max="11779" width="7.5703125" customWidth="1"/>
    <col min="11780" max="11780" width="6.5703125" customWidth="1"/>
    <col min="11781" max="11781" width="5.5703125" customWidth="1"/>
    <col min="11782" max="11782" width="7.5703125" customWidth="1"/>
    <col min="11783" max="11787" width="6.5703125" customWidth="1"/>
    <col min="11788" max="11788" width="7.5703125" customWidth="1"/>
    <col min="11789" max="11789" width="6.5703125" customWidth="1"/>
    <col min="11790" max="11790" width="7" customWidth="1"/>
    <col min="11791" max="11792" width="6.5703125" customWidth="1"/>
    <col min="11793" max="11793" width="5.5703125" customWidth="1"/>
    <col min="11794" max="11794" width="11" customWidth="1"/>
    <col min="11795" max="11795" width="7.7109375" customWidth="1"/>
    <col min="11796" max="11796" width="6.5703125" customWidth="1"/>
    <col min="11797" max="11797" width="5.42578125" customWidth="1"/>
    <col min="11798" max="11798" width="11.5703125" customWidth="1"/>
    <col min="11799" max="11800" width="5.5703125" customWidth="1"/>
    <col min="11801" max="11803" width="6.5703125" customWidth="1"/>
    <col min="11804" max="11804" width="7.85546875" customWidth="1"/>
    <col min="11805" max="11805" width="5.5703125" customWidth="1"/>
    <col min="11806" max="11806" width="9.85546875" customWidth="1"/>
    <col min="11807" max="11807" width="5.5703125" customWidth="1"/>
    <col min="11808" max="11808" width="6.5703125" customWidth="1"/>
    <col min="11809" max="11809" width="11.42578125" customWidth="1"/>
    <col min="11810" max="11810" width="9.7109375" customWidth="1"/>
    <col min="11811" max="11811" width="7.140625" customWidth="1"/>
    <col min="11812" max="11813" width="5.5703125" customWidth="1"/>
    <col min="11814" max="11814" width="4.5703125" customWidth="1"/>
    <col min="11815" max="11816" width="2.28515625" customWidth="1"/>
    <col min="12025" max="12025" width="35.28515625" customWidth="1"/>
    <col min="12026" max="12026" width="12.42578125" customWidth="1"/>
    <col min="12027" max="12027" width="10" customWidth="1"/>
    <col min="12028" max="12028" width="8.85546875" customWidth="1"/>
    <col min="12029" max="12029" width="7.7109375" customWidth="1"/>
    <col min="12030" max="12030" width="7.5703125" customWidth="1"/>
    <col min="12031" max="12031" width="7" customWidth="1"/>
    <col min="12032" max="12034" width="6.5703125" customWidth="1"/>
    <col min="12035" max="12035" width="7.5703125" customWidth="1"/>
    <col min="12036" max="12036" width="6.5703125" customWidth="1"/>
    <col min="12037" max="12037" width="5.5703125" customWidth="1"/>
    <col min="12038" max="12038" width="7.5703125" customWidth="1"/>
    <col min="12039" max="12043" width="6.5703125" customWidth="1"/>
    <col min="12044" max="12044" width="7.5703125" customWidth="1"/>
    <col min="12045" max="12045" width="6.5703125" customWidth="1"/>
    <col min="12046" max="12046" width="7" customWidth="1"/>
    <col min="12047" max="12048" width="6.5703125" customWidth="1"/>
    <col min="12049" max="12049" width="5.5703125" customWidth="1"/>
    <col min="12050" max="12050" width="11" customWidth="1"/>
    <col min="12051" max="12051" width="7.7109375" customWidth="1"/>
    <col min="12052" max="12052" width="6.5703125" customWidth="1"/>
    <col min="12053" max="12053" width="5.42578125" customWidth="1"/>
    <col min="12054" max="12054" width="11.5703125" customWidth="1"/>
    <col min="12055" max="12056" width="5.5703125" customWidth="1"/>
    <col min="12057" max="12059" width="6.5703125" customWidth="1"/>
    <col min="12060" max="12060" width="7.85546875" customWidth="1"/>
    <col min="12061" max="12061" width="5.5703125" customWidth="1"/>
    <col min="12062" max="12062" width="9.85546875" customWidth="1"/>
    <col min="12063" max="12063" width="5.5703125" customWidth="1"/>
    <col min="12064" max="12064" width="6.5703125" customWidth="1"/>
    <col min="12065" max="12065" width="11.42578125" customWidth="1"/>
    <col min="12066" max="12066" width="9.7109375" customWidth="1"/>
    <col min="12067" max="12067" width="7.140625" customWidth="1"/>
    <col min="12068" max="12069" width="5.5703125" customWidth="1"/>
    <col min="12070" max="12070" width="4.5703125" customWidth="1"/>
    <col min="12071" max="12072" width="2.28515625" customWidth="1"/>
    <col min="12281" max="12281" width="35.28515625" customWidth="1"/>
    <col min="12282" max="12282" width="12.42578125" customWidth="1"/>
    <col min="12283" max="12283" width="10" customWidth="1"/>
    <col min="12284" max="12284" width="8.85546875" customWidth="1"/>
    <col min="12285" max="12285" width="7.7109375" customWidth="1"/>
    <col min="12286" max="12286" width="7.5703125" customWidth="1"/>
    <col min="12287" max="12287" width="7" customWidth="1"/>
    <col min="12288" max="12290" width="6.5703125" customWidth="1"/>
    <col min="12291" max="12291" width="7.5703125" customWidth="1"/>
    <col min="12292" max="12292" width="6.5703125" customWidth="1"/>
    <col min="12293" max="12293" width="5.5703125" customWidth="1"/>
    <col min="12294" max="12294" width="7.5703125" customWidth="1"/>
    <col min="12295" max="12299" width="6.5703125" customWidth="1"/>
    <col min="12300" max="12300" width="7.5703125" customWidth="1"/>
    <col min="12301" max="12301" width="6.5703125" customWidth="1"/>
    <col min="12302" max="12302" width="7" customWidth="1"/>
    <col min="12303" max="12304" width="6.5703125" customWidth="1"/>
    <col min="12305" max="12305" width="5.5703125" customWidth="1"/>
    <col min="12306" max="12306" width="11" customWidth="1"/>
    <col min="12307" max="12307" width="7.7109375" customWidth="1"/>
    <col min="12308" max="12308" width="6.5703125" customWidth="1"/>
    <col min="12309" max="12309" width="5.42578125" customWidth="1"/>
    <col min="12310" max="12310" width="11.5703125" customWidth="1"/>
    <col min="12311" max="12312" width="5.5703125" customWidth="1"/>
    <col min="12313" max="12315" width="6.5703125" customWidth="1"/>
    <col min="12316" max="12316" width="7.85546875" customWidth="1"/>
    <col min="12317" max="12317" width="5.5703125" customWidth="1"/>
    <col min="12318" max="12318" width="9.85546875" customWidth="1"/>
    <col min="12319" max="12319" width="5.5703125" customWidth="1"/>
    <col min="12320" max="12320" width="6.5703125" customWidth="1"/>
    <col min="12321" max="12321" width="11.42578125" customWidth="1"/>
    <col min="12322" max="12322" width="9.7109375" customWidth="1"/>
    <col min="12323" max="12323" width="7.140625" customWidth="1"/>
    <col min="12324" max="12325" width="5.5703125" customWidth="1"/>
    <col min="12326" max="12326" width="4.5703125" customWidth="1"/>
    <col min="12327" max="12328" width="2.28515625" customWidth="1"/>
    <col min="12537" max="12537" width="35.28515625" customWidth="1"/>
    <col min="12538" max="12538" width="12.42578125" customWidth="1"/>
    <col min="12539" max="12539" width="10" customWidth="1"/>
    <col min="12540" max="12540" width="8.85546875" customWidth="1"/>
    <col min="12541" max="12541" width="7.7109375" customWidth="1"/>
    <col min="12542" max="12542" width="7.5703125" customWidth="1"/>
    <col min="12543" max="12543" width="7" customWidth="1"/>
    <col min="12544" max="12546" width="6.5703125" customWidth="1"/>
    <col min="12547" max="12547" width="7.5703125" customWidth="1"/>
    <col min="12548" max="12548" width="6.5703125" customWidth="1"/>
    <col min="12549" max="12549" width="5.5703125" customWidth="1"/>
    <col min="12550" max="12550" width="7.5703125" customWidth="1"/>
    <col min="12551" max="12555" width="6.5703125" customWidth="1"/>
    <col min="12556" max="12556" width="7.5703125" customWidth="1"/>
    <col min="12557" max="12557" width="6.5703125" customWidth="1"/>
    <col min="12558" max="12558" width="7" customWidth="1"/>
    <col min="12559" max="12560" width="6.5703125" customWidth="1"/>
    <col min="12561" max="12561" width="5.5703125" customWidth="1"/>
    <col min="12562" max="12562" width="11" customWidth="1"/>
    <col min="12563" max="12563" width="7.7109375" customWidth="1"/>
    <col min="12564" max="12564" width="6.5703125" customWidth="1"/>
    <col min="12565" max="12565" width="5.42578125" customWidth="1"/>
    <col min="12566" max="12566" width="11.5703125" customWidth="1"/>
    <col min="12567" max="12568" width="5.5703125" customWidth="1"/>
    <col min="12569" max="12571" width="6.5703125" customWidth="1"/>
    <col min="12572" max="12572" width="7.85546875" customWidth="1"/>
    <col min="12573" max="12573" width="5.5703125" customWidth="1"/>
    <col min="12574" max="12574" width="9.85546875" customWidth="1"/>
    <col min="12575" max="12575" width="5.5703125" customWidth="1"/>
    <col min="12576" max="12576" width="6.5703125" customWidth="1"/>
    <col min="12577" max="12577" width="11.42578125" customWidth="1"/>
    <col min="12578" max="12578" width="9.7109375" customWidth="1"/>
    <col min="12579" max="12579" width="7.140625" customWidth="1"/>
    <col min="12580" max="12581" width="5.5703125" customWidth="1"/>
    <col min="12582" max="12582" width="4.5703125" customWidth="1"/>
    <col min="12583" max="12584" width="2.28515625" customWidth="1"/>
    <col min="12793" max="12793" width="35.28515625" customWidth="1"/>
    <col min="12794" max="12794" width="12.42578125" customWidth="1"/>
    <col min="12795" max="12795" width="10" customWidth="1"/>
    <col min="12796" max="12796" width="8.85546875" customWidth="1"/>
    <col min="12797" max="12797" width="7.7109375" customWidth="1"/>
    <col min="12798" max="12798" width="7.5703125" customWidth="1"/>
    <col min="12799" max="12799" width="7" customWidth="1"/>
    <col min="12800" max="12802" width="6.5703125" customWidth="1"/>
    <col min="12803" max="12803" width="7.5703125" customWidth="1"/>
    <col min="12804" max="12804" width="6.5703125" customWidth="1"/>
    <col min="12805" max="12805" width="5.5703125" customWidth="1"/>
    <col min="12806" max="12806" width="7.5703125" customWidth="1"/>
    <col min="12807" max="12811" width="6.5703125" customWidth="1"/>
    <col min="12812" max="12812" width="7.5703125" customWidth="1"/>
    <col min="12813" max="12813" width="6.5703125" customWidth="1"/>
    <col min="12814" max="12814" width="7" customWidth="1"/>
    <col min="12815" max="12816" width="6.5703125" customWidth="1"/>
    <col min="12817" max="12817" width="5.5703125" customWidth="1"/>
    <col min="12818" max="12818" width="11" customWidth="1"/>
    <col min="12819" max="12819" width="7.7109375" customWidth="1"/>
    <col min="12820" max="12820" width="6.5703125" customWidth="1"/>
    <col min="12821" max="12821" width="5.42578125" customWidth="1"/>
    <col min="12822" max="12822" width="11.5703125" customWidth="1"/>
    <col min="12823" max="12824" width="5.5703125" customWidth="1"/>
    <col min="12825" max="12827" width="6.5703125" customWidth="1"/>
    <col min="12828" max="12828" width="7.85546875" customWidth="1"/>
    <col min="12829" max="12829" width="5.5703125" customWidth="1"/>
    <col min="12830" max="12830" width="9.85546875" customWidth="1"/>
    <col min="12831" max="12831" width="5.5703125" customWidth="1"/>
    <col min="12832" max="12832" width="6.5703125" customWidth="1"/>
    <col min="12833" max="12833" width="11.42578125" customWidth="1"/>
    <col min="12834" max="12834" width="9.7109375" customWidth="1"/>
    <col min="12835" max="12835" width="7.140625" customWidth="1"/>
    <col min="12836" max="12837" width="5.5703125" customWidth="1"/>
    <col min="12838" max="12838" width="4.5703125" customWidth="1"/>
    <col min="12839" max="12840" width="2.28515625" customWidth="1"/>
    <col min="13049" max="13049" width="35.28515625" customWidth="1"/>
    <col min="13050" max="13050" width="12.42578125" customWidth="1"/>
    <col min="13051" max="13051" width="10" customWidth="1"/>
    <col min="13052" max="13052" width="8.85546875" customWidth="1"/>
    <col min="13053" max="13053" width="7.7109375" customWidth="1"/>
    <col min="13054" max="13054" width="7.5703125" customWidth="1"/>
    <col min="13055" max="13055" width="7" customWidth="1"/>
    <col min="13056" max="13058" width="6.5703125" customWidth="1"/>
    <col min="13059" max="13059" width="7.5703125" customWidth="1"/>
    <col min="13060" max="13060" width="6.5703125" customWidth="1"/>
    <col min="13061" max="13061" width="5.5703125" customWidth="1"/>
    <col min="13062" max="13062" width="7.5703125" customWidth="1"/>
    <col min="13063" max="13067" width="6.5703125" customWidth="1"/>
    <col min="13068" max="13068" width="7.5703125" customWidth="1"/>
    <col min="13069" max="13069" width="6.5703125" customWidth="1"/>
    <col min="13070" max="13070" width="7" customWidth="1"/>
    <col min="13071" max="13072" width="6.5703125" customWidth="1"/>
    <col min="13073" max="13073" width="5.5703125" customWidth="1"/>
    <col min="13074" max="13074" width="11" customWidth="1"/>
    <col min="13075" max="13075" width="7.7109375" customWidth="1"/>
    <col min="13076" max="13076" width="6.5703125" customWidth="1"/>
    <col min="13077" max="13077" width="5.42578125" customWidth="1"/>
    <col min="13078" max="13078" width="11.5703125" customWidth="1"/>
    <col min="13079" max="13080" width="5.5703125" customWidth="1"/>
    <col min="13081" max="13083" width="6.5703125" customWidth="1"/>
    <col min="13084" max="13084" width="7.85546875" customWidth="1"/>
    <col min="13085" max="13085" width="5.5703125" customWidth="1"/>
    <col min="13086" max="13086" width="9.85546875" customWidth="1"/>
    <col min="13087" max="13087" width="5.5703125" customWidth="1"/>
    <col min="13088" max="13088" width="6.5703125" customWidth="1"/>
    <col min="13089" max="13089" width="11.42578125" customWidth="1"/>
    <col min="13090" max="13090" width="9.7109375" customWidth="1"/>
    <col min="13091" max="13091" width="7.140625" customWidth="1"/>
    <col min="13092" max="13093" width="5.5703125" customWidth="1"/>
    <col min="13094" max="13094" width="4.5703125" customWidth="1"/>
    <col min="13095" max="13096" width="2.28515625" customWidth="1"/>
    <col min="13305" max="13305" width="35.28515625" customWidth="1"/>
    <col min="13306" max="13306" width="12.42578125" customWidth="1"/>
    <col min="13307" max="13307" width="10" customWidth="1"/>
    <col min="13308" max="13308" width="8.85546875" customWidth="1"/>
    <col min="13309" max="13309" width="7.7109375" customWidth="1"/>
    <col min="13310" max="13310" width="7.5703125" customWidth="1"/>
    <col min="13311" max="13311" width="7" customWidth="1"/>
    <col min="13312" max="13314" width="6.5703125" customWidth="1"/>
    <col min="13315" max="13315" width="7.5703125" customWidth="1"/>
    <col min="13316" max="13316" width="6.5703125" customWidth="1"/>
    <col min="13317" max="13317" width="5.5703125" customWidth="1"/>
    <col min="13318" max="13318" width="7.5703125" customWidth="1"/>
    <col min="13319" max="13323" width="6.5703125" customWidth="1"/>
    <col min="13324" max="13324" width="7.5703125" customWidth="1"/>
    <col min="13325" max="13325" width="6.5703125" customWidth="1"/>
    <col min="13326" max="13326" width="7" customWidth="1"/>
    <col min="13327" max="13328" width="6.5703125" customWidth="1"/>
    <col min="13329" max="13329" width="5.5703125" customWidth="1"/>
    <col min="13330" max="13330" width="11" customWidth="1"/>
    <col min="13331" max="13331" width="7.7109375" customWidth="1"/>
    <col min="13332" max="13332" width="6.5703125" customWidth="1"/>
    <col min="13333" max="13333" width="5.42578125" customWidth="1"/>
    <col min="13334" max="13334" width="11.5703125" customWidth="1"/>
    <col min="13335" max="13336" width="5.5703125" customWidth="1"/>
    <col min="13337" max="13339" width="6.5703125" customWidth="1"/>
    <col min="13340" max="13340" width="7.85546875" customWidth="1"/>
    <col min="13341" max="13341" width="5.5703125" customWidth="1"/>
    <col min="13342" max="13342" width="9.85546875" customWidth="1"/>
    <col min="13343" max="13343" width="5.5703125" customWidth="1"/>
    <col min="13344" max="13344" width="6.5703125" customWidth="1"/>
    <col min="13345" max="13345" width="11.42578125" customWidth="1"/>
    <col min="13346" max="13346" width="9.7109375" customWidth="1"/>
    <col min="13347" max="13347" width="7.140625" customWidth="1"/>
    <col min="13348" max="13349" width="5.5703125" customWidth="1"/>
    <col min="13350" max="13350" width="4.5703125" customWidth="1"/>
    <col min="13351" max="13352" width="2.28515625" customWidth="1"/>
    <col min="13561" max="13561" width="35.28515625" customWidth="1"/>
    <col min="13562" max="13562" width="12.42578125" customWidth="1"/>
    <col min="13563" max="13563" width="10" customWidth="1"/>
    <col min="13564" max="13564" width="8.85546875" customWidth="1"/>
    <col min="13565" max="13565" width="7.7109375" customWidth="1"/>
    <col min="13566" max="13566" width="7.5703125" customWidth="1"/>
    <col min="13567" max="13567" width="7" customWidth="1"/>
    <col min="13568" max="13570" width="6.5703125" customWidth="1"/>
    <col min="13571" max="13571" width="7.5703125" customWidth="1"/>
    <col min="13572" max="13572" width="6.5703125" customWidth="1"/>
    <col min="13573" max="13573" width="5.5703125" customWidth="1"/>
    <col min="13574" max="13574" width="7.5703125" customWidth="1"/>
    <col min="13575" max="13579" width="6.5703125" customWidth="1"/>
    <col min="13580" max="13580" width="7.5703125" customWidth="1"/>
    <col min="13581" max="13581" width="6.5703125" customWidth="1"/>
    <col min="13582" max="13582" width="7" customWidth="1"/>
    <col min="13583" max="13584" width="6.5703125" customWidth="1"/>
    <col min="13585" max="13585" width="5.5703125" customWidth="1"/>
    <col min="13586" max="13586" width="11" customWidth="1"/>
    <col min="13587" max="13587" width="7.7109375" customWidth="1"/>
    <col min="13588" max="13588" width="6.5703125" customWidth="1"/>
    <col min="13589" max="13589" width="5.42578125" customWidth="1"/>
    <col min="13590" max="13590" width="11.5703125" customWidth="1"/>
    <col min="13591" max="13592" width="5.5703125" customWidth="1"/>
    <col min="13593" max="13595" width="6.5703125" customWidth="1"/>
    <col min="13596" max="13596" width="7.85546875" customWidth="1"/>
    <col min="13597" max="13597" width="5.5703125" customWidth="1"/>
    <col min="13598" max="13598" width="9.85546875" customWidth="1"/>
    <col min="13599" max="13599" width="5.5703125" customWidth="1"/>
    <col min="13600" max="13600" width="6.5703125" customWidth="1"/>
    <col min="13601" max="13601" width="11.42578125" customWidth="1"/>
    <col min="13602" max="13602" width="9.7109375" customWidth="1"/>
    <col min="13603" max="13603" width="7.140625" customWidth="1"/>
    <col min="13604" max="13605" width="5.5703125" customWidth="1"/>
    <col min="13606" max="13606" width="4.5703125" customWidth="1"/>
    <col min="13607" max="13608" width="2.28515625" customWidth="1"/>
    <col min="13817" max="13817" width="35.28515625" customWidth="1"/>
    <col min="13818" max="13818" width="12.42578125" customWidth="1"/>
    <col min="13819" max="13819" width="10" customWidth="1"/>
    <col min="13820" max="13820" width="8.85546875" customWidth="1"/>
    <col min="13821" max="13821" width="7.7109375" customWidth="1"/>
    <col min="13822" max="13822" width="7.5703125" customWidth="1"/>
    <col min="13823" max="13823" width="7" customWidth="1"/>
    <col min="13824" max="13826" width="6.5703125" customWidth="1"/>
    <col min="13827" max="13827" width="7.5703125" customWidth="1"/>
    <col min="13828" max="13828" width="6.5703125" customWidth="1"/>
    <col min="13829" max="13829" width="5.5703125" customWidth="1"/>
    <col min="13830" max="13830" width="7.5703125" customWidth="1"/>
    <col min="13831" max="13835" width="6.5703125" customWidth="1"/>
    <col min="13836" max="13836" width="7.5703125" customWidth="1"/>
    <col min="13837" max="13837" width="6.5703125" customWidth="1"/>
    <col min="13838" max="13838" width="7" customWidth="1"/>
    <col min="13839" max="13840" width="6.5703125" customWidth="1"/>
    <col min="13841" max="13841" width="5.5703125" customWidth="1"/>
    <col min="13842" max="13842" width="11" customWidth="1"/>
    <col min="13843" max="13843" width="7.7109375" customWidth="1"/>
    <col min="13844" max="13844" width="6.5703125" customWidth="1"/>
    <col min="13845" max="13845" width="5.42578125" customWidth="1"/>
    <col min="13846" max="13846" width="11.5703125" customWidth="1"/>
    <col min="13847" max="13848" width="5.5703125" customWidth="1"/>
    <col min="13849" max="13851" width="6.5703125" customWidth="1"/>
    <col min="13852" max="13852" width="7.85546875" customWidth="1"/>
    <col min="13853" max="13853" width="5.5703125" customWidth="1"/>
    <col min="13854" max="13854" width="9.85546875" customWidth="1"/>
    <col min="13855" max="13855" width="5.5703125" customWidth="1"/>
    <col min="13856" max="13856" width="6.5703125" customWidth="1"/>
    <col min="13857" max="13857" width="11.42578125" customWidth="1"/>
    <col min="13858" max="13858" width="9.7109375" customWidth="1"/>
    <col min="13859" max="13859" width="7.140625" customWidth="1"/>
    <col min="13860" max="13861" width="5.5703125" customWidth="1"/>
    <col min="13862" max="13862" width="4.5703125" customWidth="1"/>
    <col min="13863" max="13864" width="2.28515625" customWidth="1"/>
    <col min="14073" max="14073" width="35.28515625" customWidth="1"/>
    <col min="14074" max="14074" width="12.42578125" customWidth="1"/>
    <col min="14075" max="14075" width="10" customWidth="1"/>
    <col min="14076" max="14076" width="8.85546875" customWidth="1"/>
    <col min="14077" max="14077" width="7.7109375" customWidth="1"/>
    <col min="14078" max="14078" width="7.5703125" customWidth="1"/>
    <col min="14079" max="14079" width="7" customWidth="1"/>
    <col min="14080" max="14082" width="6.5703125" customWidth="1"/>
    <col min="14083" max="14083" width="7.5703125" customWidth="1"/>
    <col min="14084" max="14084" width="6.5703125" customWidth="1"/>
    <col min="14085" max="14085" width="5.5703125" customWidth="1"/>
    <col min="14086" max="14086" width="7.5703125" customWidth="1"/>
    <col min="14087" max="14091" width="6.5703125" customWidth="1"/>
    <col min="14092" max="14092" width="7.5703125" customWidth="1"/>
    <col min="14093" max="14093" width="6.5703125" customWidth="1"/>
    <col min="14094" max="14094" width="7" customWidth="1"/>
    <col min="14095" max="14096" width="6.5703125" customWidth="1"/>
    <col min="14097" max="14097" width="5.5703125" customWidth="1"/>
    <col min="14098" max="14098" width="11" customWidth="1"/>
    <col min="14099" max="14099" width="7.7109375" customWidth="1"/>
    <col min="14100" max="14100" width="6.5703125" customWidth="1"/>
    <col min="14101" max="14101" width="5.42578125" customWidth="1"/>
    <col min="14102" max="14102" width="11.5703125" customWidth="1"/>
    <col min="14103" max="14104" width="5.5703125" customWidth="1"/>
    <col min="14105" max="14107" width="6.5703125" customWidth="1"/>
    <col min="14108" max="14108" width="7.85546875" customWidth="1"/>
    <col min="14109" max="14109" width="5.5703125" customWidth="1"/>
    <col min="14110" max="14110" width="9.85546875" customWidth="1"/>
    <col min="14111" max="14111" width="5.5703125" customWidth="1"/>
    <col min="14112" max="14112" width="6.5703125" customWidth="1"/>
    <col min="14113" max="14113" width="11.42578125" customWidth="1"/>
    <col min="14114" max="14114" width="9.7109375" customWidth="1"/>
    <col min="14115" max="14115" width="7.140625" customWidth="1"/>
    <col min="14116" max="14117" width="5.5703125" customWidth="1"/>
    <col min="14118" max="14118" width="4.5703125" customWidth="1"/>
    <col min="14119" max="14120" width="2.28515625" customWidth="1"/>
    <col min="14329" max="14329" width="35.28515625" customWidth="1"/>
    <col min="14330" max="14330" width="12.42578125" customWidth="1"/>
    <col min="14331" max="14331" width="10" customWidth="1"/>
    <col min="14332" max="14332" width="8.85546875" customWidth="1"/>
    <col min="14333" max="14333" width="7.7109375" customWidth="1"/>
    <col min="14334" max="14334" width="7.5703125" customWidth="1"/>
    <col min="14335" max="14335" width="7" customWidth="1"/>
    <col min="14336" max="14338" width="6.5703125" customWidth="1"/>
    <col min="14339" max="14339" width="7.5703125" customWidth="1"/>
    <col min="14340" max="14340" width="6.5703125" customWidth="1"/>
    <col min="14341" max="14341" width="5.5703125" customWidth="1"/>
    <col min="14342" max="14342" width="7.5703125" customWidth="1"/>
    <col min="14343" max="14347" width="6.5703125" customWidth="1"/>
    <col min="14348" max="14348" width="7.5703125" customWidth="1"/>
    <col min="14349" max="14349" width="6.5703125" customWidth="1"/>
    <col min="14350" max="14350" width="7" customWidth="1"/>
    <col min="14351" max="14352" width="6.5703125" customWidth="1"/>
    <col min="14353" max="14353" width="5.5703125" customWidth="1"/>
    <col min="14354" max="14354" width="11" customWidth="1"/>
    <col min="14355" max="14355" width="7.7109375" customWidth="1"/>
    <col min="14356" max="14356" width="6.5703125" customWidth="1"/>
    <col min="14357" max="14357" width="5.42578125" customWidth="1"/>
    <col min="14358" max="14358" width="11.5703125" customWidth="1"/>
    <col min="14359" max="14360" width="5.5703125" customWidth="1"/>
    <col min="14361" max="14363" width="6.5703125" customWidth="1"/>
    <col min="14364" max="14364" width="7.85546875" customWidth="1"/>
    <col min="14365" max="14365" width="5.5703125" customWidth="1"/>
    <col min="14366" max="14366" width="9.85546875" customWidth="1"/>
    <col min="14367" max="14367" width="5.5703125" customWidth="1"/>
    <col min="14368" max="14368" width="6.5703125" customWidth="1"/>
    <col min="14369" max="14369" width="11.42578125" customWidth="1"/>
    <col min="14370" max="14370" width="9.7109375" customWidth="1"/>
    <col min="14371" max="14371" width="7.140625" customWidth="1"/>
    <col min="14372" max="14373" width="5.5703125" customWidth="1"/>
    <col min="14374" max="14374" width="4.5703125" customWidth="1"/>
    <col min="14375" max="14376" width="2.28515625" customWidth="1"/>
    <col min="14585" max="14585" width="35.28515625" customWidth="1"/>
    <col min="14586" max="14586" width="12.42578125" customWidth="1"/>
    <col min="14587" max="14587" width="10" customWidth="1"/>
    <col min="14588" max="14588" width="8.85546875" customWidth="1"/>
    <col min="14589" max="14589" width="7.7109375" customWidth="1"/>
    <col min="14590" max="14590" width="7.5703125" customWidth="1"/>
    <col min="14591" max="14591" width="7" customWidth="1"/>
    <col min="14592" max="14594" width="6.5703125" customWidth="1"/>
    <col min="14595" max="14595" width="7.5703125" customWidth="1"/>
    <col min="14596" max="14596" width="6.5703125" customWidth="1"/>
    <col min="14597" max="14597" width="5.5703125" customWidth="1"/>
    <col min="14598" max="14598" width="7.5703125" customWidth="1"/>
    <col min="14599" max="14603" width="6.5703125" customWidth="1"/>
    <col min="14604" max="14604" width="7.5703125" customWidth="1"/>
    <col min="14605" max="14605" width="6.5703125" customWidth="1"/>
    <col min="14606" max="14606" width="7" customWidth="1"/>
    <col min="14607" max="14608" width="6.5703125" customWidth="1"/>
    <col min="14609" max="14609" width="5.5703125" customWidth="1"/>
    <col min="14610" max="14610" width="11" customWidth="1"/>
    <col min="14611" max="14611" width="7.7109375" customWidth="1"/>
    <col min="14612" max="14612" width="6.5703125" customWidth="1"/>
    <col min="14613" max="14613" width="5.42578125" customWidth="1"/>
    <col min="14614" max="14614" width="11.5703125" customWidth="1"/>
    <col min="14615" max="14616" width="5.5703125" customWidth="1"/>
    <col min="14617" max="14619" width="6.5703125" customWidth="1"/>
    <col min="14620" max="14620" width="7.85546875" customWidth="1"/>
    <col min="14621" max="14621" width="5.5703125" customWidth="1"/>
    <col min="14622" max="14622" width="9.85546875" customWidth="1"/>
    <col min="14623" max="14623" width="5.5703125" customWidth="1"/>
    <col min="14624" max="14624" width="6.5703125" customWidth="1"/>
    <col min="14625" max="14625" width="11.42578125" customWidth="1"/>
    <col min="14626" max="14626" width="9.7109375" customWidth="1"/>
    <col min="14627" max="14627" width="7.140625" customWidth="1"/>
    <col min="14628" max="14629" width="5.5703125" customWidth="1"/>
    <col min="14630" max="14630" width="4.5703125" customWidth="1"/>
    <col min="14631" max="14632" width="2.28515625" customWidth="1"/>
    <col min="14841" max="14841" width="35.28515625" customWidth="1"/>
    <col min="14842" max="14842" width="12.42578125" customWidth="1"/>
    <col min="14843" max="14843" width="10" customWidth="1"/>
    <col min="14844" max="14844" width="8.85546875" customWidth="1"/>
    <col min="14845" max="14845" width="7.7109375" customWidth="1"/>
    <col min="14846" max="14846" width="7.5703125" customWidth="1"/>
    <col min="14847" max="14847" width="7" customWidth="1"/>
    <col min="14848" max="14850" width="6.5703125" customWidth="1"/>
    <col min="14851" max="14851" width="7.5703125" customWidth="1"/>
    <col min="14852" max="14852" width="6.5703125" customWidth="1"/>
    <col min="14853" max="14853" width="5.5703125" customWidth="1"/>
    <col min="14854" max="14854" width="7.5703125" customWidth="1"/>
    <col min="14855" max="14859" width="6.5703125" customWidth="1"/>
    <col min="14860" max="14860" width="7.5703125" customWidth="1"/>
    <col min="14861" max="14861" width="6.5703125" customWidth="1"/>
    <col min="14862" max="14862" width="7" customWidth="1"/>
    <col min="14863" max="14864" width="6.5703125" customWidth="1"/>
    <col min="14865" max="14865" width="5.5703125" customWidth="1"/>
    <col min="14866" max="14866" width="11" customWidth="1"/>
    <col min="14867" max="14867" width="7.7109375" customWidth="1"/>
    <col min="14868" max="14868" width="6.5703125" customWidth="1"/>
    <col min="14869" max="14869" width="5.42578125" customWidth="1"/>
    <col min="14870" max="14870" width="11.5703125" customWidth="1"/>
    <col min="14871" max="14872" width="5.5703125" customWidth="1"/>
    <col min="14873" max="14875" width="6.5703125" customWidth="1"/>
    <col min="14876" max="14876" width="7.85546875" customWidth="1"/>
    <col min="14877" max="14877" width="5.5703125" customWidth="1"/>
    <col min="14878" max="14878" width="9.85546875" customWidth="1"/>
    <col min="14879" max="14879" width="5.5703125" customWidth="1"/>
    <col min="14880" max="14880" width="6.5703125" customWidth="1"/>
    <col min="14881" max="14881" width="11.42578125" customWidth="1"/>
    <col min="14882" max="14882" width="9.7109375" customWidth="1"/>
    <col min="14883" max="14883" width="7.140625" customWidth="1"/>
    <col min="14884" max="14885" width="5.5703125" customWidth="1"/>
    <col min="14886" max="14886" width="4.5703125" customWidth="1"/>
    <col min="14887" max="14888" width="2.28515625" customWidth="1"/>
    <col min="15097" max="15097" width="35.28515625" customWidth="1"/>
    <col min="15098" max="15098" width="12.42578125" customWidth="1"/>
    <col min="15099" max="15099" width="10" customWidth="1"/>
    <col min="15100" max="15100" width="8.85546875" customWidth="1"/>
    <col min="15101" max="15101" width="7.7109375" customWidth="1"/>
    <col min="15102" max="15102" width="7.5703125" customWidth="1"/>
    <col min="15103" max="15103" width="7" customWidth="1"/>
    <col min="15104" max="15106" width="6.5703125" customWidth="1"/>
    <col min="15107" max="15107" width="7.5703125" customWidth="1"/>
    <col min="15108" max="15108" width="6.5703125" customWidth="1"/>
    <col min="15109" max="15109" width="5.5703125" customWidth="1"/>
    <col min="15110" max="15110" width="7.5703125" customWidth="1"/>
    <col min="15111" max="15115" width="6.5703125" customWidth="1"/>
    <col min="15116" max="15116" width="7.5703125" customWidth="1"/>
    <col min="15117" max="15117" width="6.5703125" customWidth="1"/>
    <col min="15118" max="15118" width="7" customWidth="1"/>
    <col min="15119" max="15120" width="6.5703125" customWidth="1"/>
    <col min="15121" max="15121" width="5.5703125" customWidth="1"/>
    <col min="15122" max="15122" width="11" customWidth="1"/>
    <col min="15123" max="15123" width="7.7109375" customWidth="1"/>
    <col min="15124" max="15124" width="6.5703125" customWidth="1"/>
    <col min="15125" max="15125" width="5.42578125" customWidth="1"/>
    <col min="15126" max="15126" width="11.5703125" customWidth="1"/>
    <col min="15127" max="15128" width="5.5703125" customWidth="1"/>
    <col min="15129" max="15131" width="6.5703125" customWidth="1"/>
    <col min="15132" max="15132" width="7.85546875" customWidth="1"/>
    <col min="15133" max="15133" width="5.5703125" customWidth="1"/>
    <col min="15134" max="15134" width="9.85546875" customWidth="1"/>
    <col min="15135" max="15135" width="5.5703125" customWidth="1"/>
    <col min="15136" max="15136" width="6.5703125" customWidth="1"/>
    <col min="15137" max="15137" width="11.42578125" customWidth="1"/>
    <col min="15138" max="15138" width="9.7109375" customWidth="1"/>
    <col min="15139" max="15139" width="7.140625" customWidth="1"/>
    <col min="15140" max="15141" width="5.5703125" customWidth="1"/>
    <col min="15142" max="15142" width="4.5703125" customWidth="1"/>
    <col min="15143" max="15144" width="2.28515625" customWidth="1"/>
    <col min="15353" max="15353" width="35.28515625" customWidth="1"/>
    <col min="15354" max="15354" width="12.42578125" customWidth="1"/>
    <col min="15355" max="15355" width="10" customWidth="1"/>
    <col min="15356" max="15356" width="8.85546875" customWidth="1"/>
    <col min="15357" max="15357" width="7.7109375" customWidth="1"/>
    <col min="15358" max="15358" width="7.5703125" customWidth="1"/>
    <col min="15359" max="15359" width="7" customWidth="1"/>
    <col min="15360" max="15362" width="6.5703125" customWidth="1"/>
    <col min="15363" max="15363" width="7.5703125" customWidth="1"/>
    <col min="15364" max="15364" width="6.5703125" customWidth="1"/>
    <col min="15365" max="15365" width="5.5703125" customWidth="1"/>
    <col min="15366" max="15366" width="7.5703125" customWidth="1"/>
    <col min="15367" max="15371" width="6.5703125" customWidth="1"/>
    <col min="15372" max="15372" width="7.5703125" customWidth="1"/>
    <col min="15373" max="15373" width="6.5703125" customWidth="1"/>
    <col min="15374" max="15374" width="7" customWidth="1"/>
    <col min="15375" max="15376" width="6.5703125" customWidth="1"/>
    <col min="15377" max="15377" width="5.5703125" customWidth="1"/>
    <col min="15378" max="15378" width="11" customWidth="1"/>
    <col min="15379" max="15379" width="7.7109375" customWidth="1"/>
    <col min="15380" max="15380" width="6.5703125" customWidth="1"/>
    <col min="15381" max="15381" width="5.42578125" customWidth="1"/>
    <col min="15382" max="15382" width="11.5703125" customWidth="1"/>
    <col min="15383" max="15384" width="5.5703125" customWidth="1"/>
    <col min="15385" max="15387" width="6.5703125" customWidth="1"/>
    <col min="15388" max="15388" width="7.85546875" customWidth="1"/>
    <col min="15389" max="15389" width="5.5703125" customWidth="1"/>
    <col min="15390" max="15390" width="9.85546875" customWidth="1"/>
    <col min="15391" max="15391" width="5.5703125" customWidth="1"/>
    <col min="15392" max="15392" width="6.5703125" customWidth="1"/>
    <col min="15393" max="15393" width="11.42578125" customWidth="1"/>
    <col min="15394" max="15394" width="9.7109375" customWidth="1"/>
    <col min="15395" max="15395" width="7.140625" customWidth="1"/>
    <col min="15396" max="15397" width="5.5703125" customWidth="1"/>
    <col min="15398" max="15398" width="4.5703125" customWidth="1"/>
    <col min="15399" max="15400" width="2.28515625" customWidth="1"/>
    <col min="15609" max="15609" width="35.28515625" customWidth="1"/>
    <col min="15610" max="15610" width="12.42578125" customWidth="1"/>
    <col min="15611" max="15611" width="10" customWidth="1"/>
    <col min="15612" max="15612" width="8.85546875" customWidth="1"/>
    <col min="15613" max="15613" width="7.7109375" customWidth="1"/>
    <col min="15614" max="15614" width="7.5703125" customWidth="1"/>
    <col min="15615" max="15615" width="7" customWidth="1"/>
    <col min="15616" max="15618" width="6.5703125" customWidth="1"/>
    <col min="15619" max="15619" width="7.5703125" customWidth="1"/>
    <col min="15620" max="15620" width="6.5703125" customWidth="1"/>
    <col min="15621" max="15621" width="5.5703125" customWidth="1"/>
    <col min="15622" max="15622" width="7.5703125" customWidth="1"/>
    <col min="15623" max="15627" width="6.5703125" customWidth="1"/>
    <col min="15628" max="15628" width="7.5703125" customWidth="1"/>
    <col min="15629" max="15629" width="6.5703125" customWidth="1"/>
    <col min="15630" max="15630" width="7" customWidth="1"/>
    <col min="15631" max="15632" width="6.5703125" customWidth="1"/>
    <col min="15633" max="15633" width="5.5703125" customWidth="1"/>
    <col min="15634" max="15634" width="11" customWidth="1"/>
    <col min="15635" max="15635" width="7.7109375" customWidth="1"/>
    <col min="15636" max="15636" width="6.5703125" customWidth="1"/>
    <col min="15637" max="15637" width="5.42578125" customWidth="1"/>
    <col min="15638" max="15638" width="11.5703125" customWidth="1"/>
    <col min="15639" max="15640" width="5.5703125" customWidth="1"/>
    <col min="15641" max="15643" width="6.5703125" customWidth="1"/>
    <col min="15644" max="15644" width="7.85546875" customWidth="1"/>
    <col min="15645" max="15645" width="5.5703125" customWidth="1"/>
    <col min="15646" max="15646" width="9.85546875" customWidth="1"/>
    <col min="15647" max="15647" width="5.5703125" customWidth="1"/>
    <col min="15648" max="15648" width="6.5703125" customWidth="1"/>
    <col min="15649" max="15649" width="11.42578125" customWidth="1"/>
    <col min="15650" max="15650" width="9.7109375" customWidth="1"/>
    <col min="15651" max="15651" width="7.140625" customWidth="1"/>
    <col min="15652" max="15653" width="5.5703125" customWidth="1"/>
    <col min="15654" max="15654" width="4.5703125" customWidth="1"/>
    <col min="15655" max="15656" width="2.28515625" customWidth="1"/>
    <col min="15865" max="15865" width="35.28515625" customWidth="1"/>
    <col min="15866" max="15866" width="12.42578125" customWidth="1"/>
    <col min="15867" max="15867" width="10" customWidth="1"/>
    <col min="15868" max="15868" width="8.85546875" customWidth="1"/>
    <col min="15869" max="15869" width="7.7109375" customWidth="1"/>
    <col min="15870" max="15870" width="7.5703125" customWidth="1"/>
    <col min="15871" max="15871" width="7" customWidth="1"/>
    <col min="15872" max="15874" width="6.5703125" customWidth="1"/>
    <col min="15875" max="15875" width="7.5703125" customWidth="1"/>
    <col min="15876" max="15876" width="6.5703125" customWidth="1"/>
    <col min="15877" max="15877" width="5.5703125" customWidth="1"/>
    <col min="15878" max="15878" width="7.5703125" customWidth="1"/>
    <col min="15879" max="15883" width="6.5703125" customWidth="1"/>
    <col min="15884" max="15884" width="7.5703125" customWidth="1"/>
    <col min="15885" max="15885" width="6.5703125" customWidth="1"/>
    <col min="15886" max="15886" width="7" customWidth="1"/>
    <col min="15887" max="15888" width="6.5703125" customWidth="1"/>
    <col min="15889" max="15889" width="5.5703125" customWidth="1"/>
    <col min="15890" max="15890" width="11" customWidth="1"/>
    <col min="15891" max="15891" width="7.7109375" customWidth="1"/>
    <col min="15892" max="15892" width="6.5703125" customWidth="1"/>
    <col min="15893" max="15893" width="5.42578125" customWidth="1"/>
    <col min="15894" max="15894" width="11.5703125" customWidth="1"/>
    <col min="15895" max="15896" width="5.5703125" customWidth="1"/>
    <col min="15897" max="15899" width="6.5703125" customWidth="1"/>
    <col min="15900" max="15900" width="7.85546875" customWidth="1"/>
    <col min="15901" max="15901" width="5.5703125" customWidth="1"/>
    <col min="15902" max="15902" width="9.85546875" customWidth="1"/>
    <col min="15903" max="15903" width="5.5703125" customWidth="1"/>
    <col min="15904" max="15904" width="6.5703125" customWidth="1"/>
    <col min="15905" max="15905" width="11.42578125" customWidth="1"/>
    <col min="15906" max="15906" width="9.7109375" customWidth="1"/>
    <col min="15907" max="15907" width="7.140625" customWidth="1"/>
    <col min="15908" max="15909" width="5.5703125" customWidth="1"/>
    <col min="15910" max="15910" width="4.5703125" customWidth="1"/>
    <col min="15911" max="15912" width="2.28515625" customWidth="1"/>
    <col min="16121" max="16121" width="35.28515625" customWidth="1"/>
    <col min="16122" max="16122" width="12.42578125" customWidth="1"/>
    <col min="16123" max="16123" width="10" customWidth="1"/>
    <col min="16124" max="16124" width="8.85546875" customWidth="1"/>
    <col min="16125" max="16125" width="7.7109375" customWidth="1"/>
    <col min="16126" max="16126" width="7.5703125" customWidth="1"/>
    <col min="16127" max="16127" width="7" customWidth="1"/>
    <col min="16128" max="16130" width="6.5703125" customWidth="1"/>
    <col min="16131" max="16131" width="7.5703125" customWidth="1"/>
    <col min="16132" max="16132" width="6.5703125" customWidth="1"/>
    <col min="16133" max="16133" width="5.5703125" customWidth="1"/>
    <col min="16134" max="16134" width="7.5703125" customWidth="1"/>
    <col min="16135" max="16139" width="6.5703125" customWidth="1"/>
    <col min="16140" max="16140" width="7.5703125" customWidth="1"/>
    <col min="16141" max="16141" width="6.5703125" customWidth="1"/>
    <col min="16142" max="16142" width="7" customWidth="1"/>
    <col min="16143" max="16144" width="6.5703125" customWidth="1"/>
    <col min="16145" max="16145" width="5.5703125" customWidth="1"/>
    <col min="16146" max="16146" width="11" customWidth="1"/>
    <col min="16147" max="16147" width="7.7109375" customWidth="1"/>
    <col min="16148" max="16148" width="6.5703125" customWidth="1"/>
    <col min="16149" max="16149" width="5.42578125" customWidth="1"/>
    <col min="16150" max="16150" width="11.5703125" customWidth="1"/>
    <col min="16151" max="16152" width="5.5703125" customWidth="1"/>
    <col min="16153" max="16155" width="6.5703125" customWidth="1"/>
    <col min="16156" max="16156" width="7.85546875" customWidth="1"/>
    <col min="16157" max="16157" width="5.5703125" customWidth="1"/>
    <col min="16158" max="16158" width="9.85546875" customWidth="1"/>
    <col min="16159" max="16159" width="5.5703125" customWidth="1"/>
    <col min="16160" max="16160" width="6.5703125" customWidth="1"/>
    <col min="16161" max="16161" width="11.42578125" customWidth="1"/>
    <col min="16162" max="16162" width="9.7109375" customWidth="1"/>
    <col min="16163" max="16163" width="7.140625" customWidth="1"/>
    <col min="16164" max="16165" width="5.5703125" customWidth="1"/>
    <col min="16166" max="16166" width="4.5703125" customWidth="1"/>
    <col min="16167" max="16168" width="2.28515625" customWidth="1"/>
  </cols>
  <sheetData>
    <row r="1" spans="1:43" ht="15" customHeight="1">
      <c r="A1" s="8" t="s">
        <v>177</v>
      </c>
    </row>
    <row r="2" spans="1:43" ht="15" customHeight="1">
      <c r="A2" s="8" t="s">
        <v>289</v>
      </c>
    </row>
    <row r="3" spans="1:43" ht="15" customHeight="1"/>
    <row r="4" spans="1:43" ht="15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</row>
    <row r="5" spans="1:43" ht="15" customHeight="1">
      <c r="A5" s="2" t="s">
        <v>178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6" spans="1:43" ht="15" customHeight="1">
      <c r="A6" s="18"/>
    </row>
    <row r="7" spans="1:43" ht="15" customHeight="1">
      <c r="B7" s="3" t="s">
        <v>30</v>
      </c>
      <c r="C7" s="3" t="s">
        <v>19</v>
      </c>
      <c r="D7" s="3" t="s">
        <v>24</v>
      </c>
      <c r="E7" s="3" t="s">
        <v>22</v>
      </c>
      <c r="F7" s="3" t="s">
        <v>6</v>
      </c>
      <c r="G7" s="3" t="s">
        <v>61</v>
      </c>
      <c r="H7" s="3" t="s">
        <v>10</v>
      </c>
      <c r="I7" s="3" t="s">
        <v>16</v>
      </c>
      <c r="J7" s="3" t="s">
        <v>31</v>
      </c>
      <c r="K7" s="3" t="s">
        <v>17</v>
      </c>
      <c r="L7" s="3" t="s">
        <v>2</v>
      </c>
      <c r="M7" s="3" t="s">
        <v>119</v>
      </c>
      <c r="N7" s="3" t="s">
        <v>29</v>
      </c>
      <c r="O7" s="3" t="s">
        <v>9</v>
      </c>
      <c r="P7" s="3" t="s">
        <v>14</v>
      </c>
      <c r="Q7" s="3" t="s">
        <v>15</v>
      </c>
      <c r="R7" s="3" t="s">
        <v>120</v>
      </c>
      <c r="S7" s="3" t="s">
        <v>36</v>
      </c>
      <c r="T7" s="3" t="s">
        <v>122</v>
      </c>
      <c r="U7" s="3" t="s">
        <v>28</v>
      </c>
      <c r="V7" s="3" t="s">
        <v>5</v>
      </c>
      <c r="W7" s="3" t="s">
        <v>114</v>
      </c>
      <c r="X7" s="3" t="s">
        <v>3</v>
      </c>
      <c r="Y7" s="3" t="s">
        <v>18</v>
      </c>
      <c r="Z7" s="3" t="s">
        <v>115</v>
      </c>
      <c r="AA7" s="3" t="s">
        <v>4</v>
      </c>
      <c r="AB7" s="3" t="s">
        <v>121</v>
      </c>
      <c r="AC7" s="3" t="s">
        <v>8</v>
      </c>
      <c r="AD7" s="3" t="s">
        <v>11</v>
      </c>
      <c r="AE7" s="3" t="s">
        <v>113</v>
      </c>
      <c r="AF7" s="3" t="s">
        <v>116</v>
      </c>
      <c r="AG7" s="3" t="s">
        <v>25</v>
      </c>
      <c r="AH7" s="3" t="s">
        <v>20</v>
      </c>
      <c r="AI7" s="3" t="s">
        <v>12</v>
      </c>
      <c r="AJ7" s="3" t="s">
        <v>32</v>
      </c>
      <c r="AK7" s="3" t="s">
        <v>118</v>
      </c>
      <c r="AL7" s="3" t="s">
        <v>117</v>
      </c>
      <c r="AM7" s="3" t="s">
        <v>27</v>
      </c>
      <c r="AN7" s="3" t="s">
        <v>35</v>
      </c>
      <c r="AO7" s="3" t="s">
        <v>33</v>
      </c>
      <c r="AP7" s="3" t="s">
        <v>13</v>
      </c>
      <c r="AQ7" s="3" t="s">
        <v>7</v>
      </c>
    </row>
    <row r="8" spans="1:43" ht="15" customHeight="1">
      <c r="B8" s="22" t="s">
        <v>127</v>
      </c>
      <c r="C8" s="22" t="s">
        <v>123</v>
      </c>
      <c r="D8" s="22" t="s">
        <v>127</v>
      </c>
      <c r="E8" s="22" t="s">
        <v>127</v>
      </c>
      <c r="F8" s="22" t="s">
        <v>127</v>
      </c>
      <c r="G8" s="22" t="s">
        <v>123</v>
      </c>
      <c r="H8" s="22" t="s">
        <v>127</v>
      </c>
      <c r="I8" s="22" t="s">
        <v>127</v>
      </c>
      <c r="J8" s="22" t="s">
        <v>123</v>
      </c>
      <c r="K8" s="22" t="s">
        <v>123</v>
      </c>
      <c r="L8" s="22" t="s">
        <v>123</v>
      </c>
      <c r="M8" s="22" t="s">
        <v>123</v>
      </c>
      <c r="N8" s="22" t="s">
        <v>127</v>
      </c>
      <c r="O8" s="22" t="s">
        <v>123</v>
      </c>
      <c r="P8" s="22" t="s">
        <v>123</v>
      </c>
      <c r="Q8" s="22" t="s">
        <v>127</v>
      </c>
      <c r="R8" s="22" t="s">
        <v>127</v>
      </c>
      <c r="S8" s="22" t="s">
        <v>127</v>
      </c>
      <c r="T8" s="22" t="s">
        <v>127</v>
      </c>
      <c r="U8" s="22" t="s">
        <v>127</v>
      </c>
      <c r="V8" s="22" t="s">
        <v>123</v>
      </c>
      <c r="W8" s="22" t="s">
        <v>127</v>
      </c>
      <c r="X8" s="22" t="s">
        <v>123</v>
      </c>
      <c r="Y8" s="22" t="s">
        <v>123</v>
      </c>
      <c r="Z8" s="22" t="s">
        <v>127</v>
      </c>
      <c r="AA8" s="22" t="s">
        <v>123</v>
      </c>
      <c r="AB8" s="22" t="s">
        <v>127</v>
      </c>
      <c r="AC8" s="22" t="s">
        <v>123</v>
      </c>
      <c r="AD8" s="22" t="s">
        <v>123</v>
      </c>
      <c r="AE8" s="22" t="s">
        <v>123</v>
      </c>
      <c r="AF8" s="22" t="s">
        <v>123</v>
      </c>
      <c r="AG8" s="22" t="s">
        <v>127</v>
      </c>
      <c r="AH8" s="22" t="s">
        <v>123</v>
      </c>
      <c r="AI8" s="22" t="s">
        <v>123</v>
      </c>
      <c r="AJ8" s="22" t="s">
        <v>123</v>
      </c>
      <c r="AK8" s="22" t="s">
        <v>127</v>
      </c>
      <c r="AL8" s="22" t="s">
        <v>127</v>
      </c>
      <c r="AM8" s="22" t="s">
        <v>127</v>
      </c>
      <c r="AN8" s="22" t="s">
        <v>127</v>
      </c>
      <c r="AO8" s="22" t="s">
        <v>123</v>
      </c>
      <c r="AP8" s="22" t="s">
        <v>127</v>
      </c>
      <c r="AQ8" s="22" t="s">
        <v>123</v>
      </c>
    </row>
    <row r="9" spans="1:43" ht="15" customHeight="1">
      <c r="A9" s="9" t="s">
        <v>37</v>
      </c>
      <c r="B9" s="4">
        <v>10073</v>
      </c>
      <c r="C9" s="4">
        <v>16648</v>
      </c>
      <c r="D9" s="4">
        <v>14631</v>
      </c>
      <c r="E9" s="4">
        <v>1779</v>
      </c>
      <c r="F9" s="4">
        <v>47120</v>
      </c>
      <c r="G9" s="4">
        <v>12832</v>
      </c>
      <c r="H9" s="4">
        <v>6346</v>
      </c>
      <c r="I9" s="4">
        <v>26952</v>
      </c>
      <c r="J9" s="4">
        <v>89684</v>
      </c>
      <c r="K9" s="4">
        <v>136815</v>
      </c>
      <c r="L9" s="4">
        <v>138313</v>
      </c>
      <c r="M9" s="4">
        <v>7257</v>
      </c>
      <c r="N9" s="4">
        <v>3605</v>
      </c>
      <c r="O9" s="4">
        <v>43044</v>
      </c>
      <c r="P9" s="4">
        <v>99842</v>
      </c>
      <c r="Q9" s="4">
        <v>13365</v>
      </c>
      <c r="R9" s="4">
        <v>7048</v>
      </c>
      <c r="S9" s="4">
        <v>4148</v>
      </c>
      <c r="T9" s="4">
        <v>606</v>
      </c>
      <c r="U9" s="4">
        <v>5739</v>
      </c>
      <c r="V9" s="4">
        <v>59719</v>
      </c>
      <c r="W9" s="4">
        <v>1495</v>
      </c>
      <c r="X9" s="4">
        <v>285418</v>
      </c>
      <c r="Y9" s="4">
        <v>85290</v>
      </c>
      <c r="Z9" s="4">
        <v>582</v>
      </c>
      <c r="AA9" s="4">
        <v>79624</v>
      </c>
      <c r="AB9" s="4">
        <v>7508</v>
      </c>
      <c r="AC9" s="4">
        <v>206342</v>
      </c>
      <c r="AD9" s="4">
        <v>386214</v>
      </c>
      <c r="AE9" s="4">
        <v>8650</v>
      </c>
      <c r="AF9" s="4">
        <v>14229</v>
      </c>
      <c r="AG9" s="4">
        <v>14957</v>
      </c>
      <c r="AH9" s="4">
        <v>14689</v>
      </c>
      <c r="AI9" s="4">
        <v>41473</v>
      </c>
      <c r="AJ9" s="4">
        <v>22893</v>
      </c>
      <c r="AK9" s="4">
        <v>3711</v>
      </c>
      <c r="AL9" s="4">
        <v>1075</v>
      </c>
      <c r="AM9" s="4">
        <v>2517</v>
      </c>
      <c r="AN9" s="4">
        <v>3025</v>
      </c>
      <c r="AO9" s="4">
        <v>10070</v>
      </c>
      <c r="AP9" s="4">
        <v>22585</v>
      </c>
      <c r="AQ9" s="4">
        <v>56982</v>
      </c>
    </row>
    <row r="10" spans="1:43" ht="15" customHeight="1">
      <c r="A10" s="10"/>
      <c r="B10" s="5" t="s">
        <v>123</v>
      </c>
      <c r="C10" s="5" t="s">
        <v>123</v>
      </c>
      <c r="D10" s="5" t="s">
        <v>123</v>
      </c>
      <c r="E10" s="5" t="s">
        <v>123</v>
      </c>
      <c r="F10" s="5" t="s">
        <v>123</v>
      </c>
      <c r="G10" s="5" t="s">
        <v>123</v>
      </c>
      <c r="H10" s="5" t="s">
        <v>123</v>
      </c>
      <c r="I10" s="5" t="s">
        <v>123</v>
      </c>
      <c r="J10" s="5" t="s">
        <v>123</v>
      </c>
      <c r="K10" s="5" t="s">
        <v>123</v>
      </c>
      <c r="L10" s="5" t="s">
        <v>123</v>
      </c>
      <c r="M10" s="5" t="s">
        <v>123</v>
      </c>
      <c r="N10" s="5" t="s">
        <v>123</v>
      </c>
      <c r="O10" s="5" t="s">
        <v>123</v>
      </c>
      <c r="P10" s="5" t="s">
        <v>123</v>
      </c>
      <c r="Q10" s="5" t="s">
        <v>123</v>
      </c>
      <c r="R10" s="5" t="s">
        <v>123</v>
      </c>
      <c r="S10" s="5" t="s">
        <v>123</v>
      </c>
      <c r="T10" s="5" t="s">
        <v>123</v>
      </c>
      <c r="U10" s="5" t="s">
        <v>123</v>
      </c>
      <c r="V10" s="5" t="s">
        <v>123</v>
      </c>
      <c r="W10" s="5" t="s">
        <v>123</v>
      </c>
      <c r="X10" s="5" t="s">
        <v>123</v>
      </c>
      <c r="Y10" s="5" t="s">
        <v>123</v>
      </c>
      <c r="Z10" s="5" t="s">
        <v>123</v>
      </c>
      <c r="AA10" s="5" t="s">
        <v>123</v>
      </c>
      <c r="AB10" s="5" t="s">
        <v>123</v>
      </c>
      <c r="AC10" s="5" t="s">
        <v>123</v>
      </c>
      <c r="AD10" s="5" t="s">
        <v>123</v>
      </c>
      <c r="AE10" s="5" t="s">
        <v>123</v>
      </c>
      <c r="AF10" s="5" t="s">
        <v>123</v>
      </c>
      <c r="AG10" s="5" t="s">
        <v>123</v>
      </c>
      <c r="AH10" s="5" t="s">
        <v>123</v>
      </c>
      <c r="AI10" s="5" t="s">
        <v>123</v>
      </c>
      <c r="AJ10" s="5" t="s">
        <v>123</v>
      </c>
      <c r="AK10" s="5" t="s">
        <v>123</v>
      </c>
      <c r="AL10" s="5" t="s">
        <v>123</v>
      </c>
      <c r="AM10" s="5" t="s">
        <v>123</v>
      </c>
      <c r="AN10" s="5" t="s">
        <v>123</v>
      </c>
      <c r="AO10" s="5" t="s">
        <v>123</v>
      </c>
      <c r="AP10" s="5" t="s">
        <v>123</v>
      </c>
      <c r="AQ10" s="5" t="s">
        <v>123</v>
      </c>
    </row>
    <row r="11" spans="1:43" ht="15" customHeight="1">
      <c r="A11" s="10" t="s">
        <v>134</v>
      </c>
      <c r="B11" s="5">
        <v>9556</v>
      </c>
      <c r="C11" s="5">
        <v>13967</v>
      </c>
      <c r="D11" s="5">
        <v>12860</v>
      </c>
      <c r="E11" s="5">
        <v>898</v>
      </c>
      <c r="F11" s="5">
        <v>41220</v>
      </c>
      <c r="G11" s="5">
        <v>11427</v>
      </c>
      <c r="H11" s="5">
        <v>5910</v>
      </c>
      <c r="I11" s="5">
        <v>16125</v>
      </c>
      <c r="J11" s="5">
        <v>53815</v>
      </c>
      <c r="K11" s="5">
        <v>98263</v>
      </c>
      <c r="L11" s="5">
        <v>115068</v>
      </c>
      <c r="M11" s="5">
        <v>2728</v>
      </c>
      <c r="N11" s="5">
        <v>3258</v>
      </c>
      <c r="O11" s="5">
        <v>37256</v>
      </c>
      <c r="P11" s="5">
        <v>78597</v>
      </c>
      <c r="Q11" s="5">
        <v>10677</v>
      </c>
      <c r="R11" s="5">
        <v>6854</v>
      </c>
      <c r="S11" s="5">
        <v>3953</v>
      </c>
      <c r="T11" s="5">
        <v>471</v>
      </c>
      <c r="U11" s="5">
        <v>4975</v>
      </c>
      <c r="V11" s="5">
        <v>49309</v>
      </c>
      <c r="W11" s="5">
        <v>1185</v>
      </c>
      <c r="X11" s="5">
        <v>196086</v>
      </c>
      <c r="Y11" s="5">
        <v>66040</v>
      </c>
      <c r="Z11" s="5">
        <v>353</v>
      </c>
      <c r="AA11" s="5">
        <v>69324</v>
      </c>
      <c r="AB11" s="5">
        <v>2278</v>
      </c>
      <c r="AC11" s="5">
        <v>151878</v>
      </c>
      <c r="AD11" s="5">
        <v>275643</v>
      </c>
      <c r="AE11" s="5">
        <v>6881</v>
      </c>
      <c r="AF11" s="5">
        <v>12266</v>
      </c>
      <c r="AG11" s="5">
        <v>10977</v>
      </c>
      <c r="AH11" s="5">
        <v>10979</v>
      </c>
      <c r="AI11" s="5">
        <v>35101</v>
      </c>
      <c r="AJ11" s="5">
        <v>13471</v>
      </c>
      <c r="AK11" s="5">
        <v>3009</v>
      </c>
      <c r="AL11" s="5">
        <v>840</v>
      </c>
      <c r="AM11" s="5">
        <v>2093</v>
      </c>
      <c r="AN11" s="5">
        <v>1965</v>
      </c>
      <c r="AO11" s="5">
        <v>6448</v>
      </c>
      <c r="AP11" s="5">
        <v>21127</v>
      </c>
      <c r="AQ11" s="5">
        <v>39674</v>
      </c>
    </row>
    <row r="12" spans="1:43" ht="15" customHeight="1">
      <c r="A12" s="10" t="s">
        <v>135</v>
      </c>
      <c r="B12" s="5">
        <v>0</v>
      </c>
      <c r="C12" s="5">
        <v>11</v>
      </c>
      <c r="D12" s="5">
        <v>292</v>
      </c>
      <c r="E12" s="5">
        <v>0</v>
      </c>
      <c r="F12" s="5">
        <v>60</v>
      </c>
      <c r="G12" s="5">
        <v>2</v>
      </c>
      <c r="H12" s="5">
        <v>8</v>
      </c>
      <c r="I12" s="5">
        <v>11</v>
      </c>
      <c r="J12" s="5">
        <v>416</v>
      </c>
      <c r="K12" s="5">
        <v>780</v>
      </c>
      <c r="L12" s="5">
        <v>95</v>
      </c>
      <c r="M12" s="5">
        <v>143</v>
      </c>
      <c r="N12" s="5">
        <v>0</v>
      </c>
      <c r="O12" s="5">
        <v>22</v>
      </c>
      <c r="P12" s="5">
        <v>339</v>
      </c>
      <c r="Q12" s="5">
        <v>52</v>
      </c>
      <c r="R12" s="5">
        <v>0</v>
      </c>
      <c r="S12" s="5">
        <v>0</v>
      </c>
      <c r="T12" s="5">
        <v>2</v>
      </c>
      <c r="U12" s="5">
        <v>44</v>
      </c>
      <c r="V12" s="5">
        <v>44</v>
      </c>
      <c r="W12" s="5">
        <v>0</v>
      </c>
      <c r="X12" s="5">
        <v>605</v>
      </c>
      <c r="Y12" s="5">
        <v>94</v>
      </c>
      <c r="Z12" s="5">
        <v>7</v>
      </c>
      <c r="AA12" s="5">
        <v>7</v>
      </c>
      <c r="AB12" s="5">
        <v>1</v>
      </c>
      <c r="AC12" s="5">
        <v>101</v>
      </c>
      <c r="AD12" s="5">
        <v>662</v>
      </c>
      <c r="AE12" s="5">
        <v>0</v>
      </c>
      <c r="AF12" s="5">
        <v>27</v>
      </c>
      <c r="AG12" s="5">
        <v>1</v>
      </c>
      <c r="AH12" s="5">
        <v>20</v>
      </c>
      <c r="AI12" s="5">
        <v>51</v>
      </c>
      <c r="AJ12" s="5">
        <v>14</v>
      </c>
      <c r="AK12" s="5">
        <v>0</v>
      </c>
      <c r="AL12" s="5">
        <v>3</v>
      </c>
      <c r="AM12" s="5">
        <v>0</v>
      </c>
      <c r="AN12" s="5">
        <v>0</v>
      </c>
      <c r="AO12" s="5">
        <v>12</v>
      </c>
      <c r="AP12" s="5">
        <v>29</v>
      </c>
      <c r="AQ12" s="5">
        <v>302</v>
      </c>
    </row>
    <row r="13" spans="1:43" ht="15" customHeight="1">
      <c r="A13" s="10" t="s">
        <v>136</v>
      </c>
      <c r="B13" s="5">
        <v>154</v>
      </c>
      <c r="C13" s="5">
        <v>743</v>
      </c>
      <c r="D13" s="5">
        <v>567</v>
      </c>
      <c r="E13" s="5">
        <v>33</v>
      </c>
      <c r="F13" s="5">
        <v>1841</v>
      </c>
      <c r="G13" s="5">
        <v>519</v>
      </c>
      <c r="H13" s="5">
        <v>167</v>
      </c>
      <c r="I13" s="5">
        <v>3129</v>
      </c>
      <c r="J13" s="5">
        <v>2585</v>
      </c>
      <c r="K13" s="5">
        <v>12019</v>
      </c>
      <c r="L13" s="5">
        <v>7017</v>
      </c>
      <c r="M13" s="5">
        <v>820</v>
      </c>
      <c r="N13" s="5">
        <v>134</v>
      </c>
      <c r="O13" s="5">
        <v>2676</v>
      </c>
      <c r="P13" s="5">
        <v>3791</v>
      </c>
      <c r="Q13" s="5">
        <v>837</v>
      </c>
      <c r="R13" s="5">
        <v>76</v>
      </c>
      <c r="S13" s="5">
        <v>78</v>
      </c>
      <c r="T13" s="5">
        <v>8</v>
      </c>
      <c r="U13" s="5">
        <v>60</v>
      </c>
      <c r="V13" s="5">
        <v>2972</v>
      </c>
      <c r="W13" s="5">
        <v>31</v>
      </c>
      <c r="X13" s="5">
        <v>8107</v>
      </c>
      <c r="Y13" s="5">
        <v>4190</v>
      </c>
      <c r="Z13" s="5">
        <v>12</v>
      </c>
      <c r="AA13" s="5">
        <v>3266</v>
      </c>
      <c r="AB13" s="5">
        <v>715</v>
      </c>
      <c r="AC13" s="5">
        <v>6969</v>
      </c>
      <c r="AD13" s="5">
        <v>10674</v>
      </c>
      <c r="AE13" s="5">
        <v>324</v>
      </c>
      <c r="AF13" s="5">
        <v>471</v>
      </c>
      <c r="AG13" s="5">
        <v>176</v>
      </c>
      <c r="AH13" s="5">
        <v>647</v>
      </c>
      <c r="AI13" s="5">
        <v>1162</v>
      </c>
      <c r="AJ13" s="5">
        <v>226</v>
      </c>
      <c r="AK13" s="5">
        <v>161</v>
      </c>
      <c r="AL13" s="5">
        <v>13</v>
      </c>
      <c r="AM13" s="5">
        <v>33</v>
      </c>
      <c r="AN13" s="5">
        <v>71</v>
      </c>
      <c r="AO13" s="5">
        <v>1065</v>
      </c>
      <c r="AP13" s="5">
        <v>414</v>
      </c>
      <c r="AQ13" s="5">
        <v>2084</v>
      </c>
    </row>
    <row r="14" spans="1:43" ht="15" customHeight="1">
      <c r="A14" s="10" t="s">
        <v>137</v>
      </c>
      <c r="B14" s="5">
        <v>248</v>
      </c>
      <c r="C14" s="5">
        <v>1359</v>
      </c>
      <c r="D14" s="5">
        <v>594</v>
      </c>
      <c r="E14" s="5">
        <v>682</v>
      </c>
      <c r="F14" s="5">
        <v>1532</v>
      </c>
      <c r="G14" s="5">
        <v>433</v>
      </c>
      <c r="H14" s="5">
        <v>27</v>
      </c>
      <c r="I14" s="5">
        <v>6629</v>
      </c>
      <c r="J14" s="5">
        <v>5133</v>
      </c>
      <c r="K14" s="5">
        <v>9346</v>
      </c>
      <c r="L14" s="5">
        <v>3948</v>
      </c>
      <c r="M14" s="5">
        <v>1468</v>
      </c>
      <c r="N14" s="5">
        <v>138</v>
      </c>
      <c r="O14" s="5">
        <v>1175</v>
      </c>
      <c r="P14" s="5">
        <v>4305</v>
      </c>
      <c r="Q14" s="5">
        <v>1019</v>
      </c>
      <c r="R14" s="5">
        <v>0</v>
      </c>
      <c r="S14" s="5">
        <v>70</v>
      </c>
      <c r="T14" s="5">
        <v>6</v>
      </c>
      <c r="U14" s="5">
        <v>70</v>
      </c>
      <c r="V14" s="5">
        <v>4301</v>
      </c>
      <c r="W14" s="5">
        <v>277</v>
      </c>
      <c r="X14" s="5">
        <v>57045</v>
      </c>
      <c r="Y14" s="5">
        <v>11382</v>
      </c>
      <c r="Z14" s="5">
        <v>23</v>
      </c>
      <c r="AA14" s="5">
        <v>3321</v>
      </c>
      <c r="AB14" s="5">
        <v>4413</v>
      </c>
      <c r="AC14" s="5">
        <v>31825</v>
      </c>
      <c r="AD14" s="5">
        <v>74802</v>
      </c>
      <c r="AE14" s="5">
        <v>1266</v>
      </c>
      <c r="AF14" s="5">
        <v>450</v>
      </c>
      <c r="AG14" s="5">
        <v>3589</v>
      </c>
      <c r="AH14" s="5">
        <v>2115</v>
      </c>
      <c r="AI14" s="5">
        <v>1789</v>
      </c>
      <c r="AJ14" s="5">
        <v>9009</v>
      </c>
      <c r="AK14" s="5">
        <v>516</v>
      </c>
      <c r="AL14" s="5">
        <v>78</v>
      </c>
      <c r="AM14" s="5">
        <v>243</v>
      </c>
      <c r="AN14" s="5">
        <v>823</v>
      </c>
      <c r="AO14" s="5">
        <v>1272</v>
      </c>
      <c r="AP14" s="5">
        <v>169</v>
      </c>
      <c r="AQ14" s="5">
        <v>3282</v>
      </c>
    </row>
    <row r="15" spans="1:43" ht="15" customHeight="1">
      <c r="A15" s="10" t="s">
        <v>138</v>
      </c>
      <c r="B15" s="5">
        <v>62</v>
      </c>
      <c r="C15" s="5">
        <v>109</v>
      </c>
      <c r="D15" s="5">
        <v>35</v>
      </c>
      <c r="E15" s="5">
        <v>93</v>
      </c>
      <c r="F15" s="5">
        <v>420</v>
      </c>
      <c r="G15" s="5">
        <v>186</v>
      </c>
      <c r="H15" s="5">
        <v>36</v>
      </c>
      <c r="I15" s="5">
        <v>289</v>
      </c>
      <c r="J15" s="5">
        <v>9309</v>
      </c>
      <c r="K15" s="5">
        <v>2351</v>
      </c>
      <c r="L15" s="5">
        <v>7442</v>
      </c>
      <c r="M15" s="5">
        <v>1748</v>
      </c>
      <c r="N15" s="5">
        <v>0</v>
      </c>
      <c r="O15" s="5">
        <v>216</v>
      </c>
      <c r="P15" s="5">
        <v>6577</v>
      </c>
      <c r="Q15" s="5">
        <v>289</v>
      </c>
      <c r="R15" s="5">
        <v>0</v>
      </c>
      <c r="S15" s="5">
        <v>0</v>
      </c>
      <c r="T15" s="5">
        <v>67</v>
      </c>
      <c r="U15" s="5">
        <v>136</v>
      </c>
      <c r="V15" s="5">
        <v>746</v>
      </c>
      <c r="W15" s="5">
        <v>0</v>
      </c>
      <c r="X15" s="5">
        <v>12881</v>
      </c>
      <c r="Y15" s="5">
        <v>444</v>
      </c>
      <c r="Z15" s="5">
        <v>3</v>
      </c>
      <c r="AA15" s="5">
        <v>711</v>
      </c>
      <c r="AB15" s="5">
        <v>68</v>
      </c>
      <c r="AC15" s="5">
        <v>9685</v>
      </c>
      <c r="AD15" s="5">
        <v>10083</v>
      </c>
      <c r="AE15" s="5">
        <v>0</v>
      </c>
      <c r="AF15" s="5">
        <v>793</v>
      </c>
      <c r="AG15" s="5">
        <v>142</v>
      </c>
      <c r="AH15" s="5">
        <v>629</v>
      </c>
      <c r="AI15" s="5">
        <v>1645</v>
      </c>
      <c r="AJ15" s="5">
        <v>0</v>
      </c>
      <c r="AK15" s="5">
        <v>3</v>
      </c>
      <c r="AL15" s="5">
        <v>28</v>
      </c>
      <c r="AM15" s="5">
        <v>138</v>
      </c>
      <c r="AN15" s="5">
        <v>104</v>
      </c>
      <c r="AO15" s="5">
        <v>29</v>
      </c>
      <c r="AP15" s="5">
        <v>128</v>
      </c>
      <c r="AQ15" s="5">
        <v>7962</v>
      </c>
    </row>
    <row r="16" spans="1:43" ht="15" customHeight="1">
      <c r="A16" s="10" t="s">
        <v>139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1</v>
      </c>
      <c r="H16" s="5">
        <v>0</v>
      </c>
      <c r="I16" s="5">
        <v>0</v>
      </c>
      <c r="J16" s="5">
        <v>78</v>
      </c>
      <c r="K16" s="5">
        <v>0</v>
      </c>
      <c r="L16" s="5">
        <v>147</v>
      </c>
      <c r="M16" s="5">
        <v>138</v>
      </c>
      <c r="N16" s="5">
        <v>0</v>
      </c>
      <c r="O16" s="5">
        <v>0</v>
      </c>
      <c r="P16" s="5">
        <v>390</v>
      </c>
      <c r="Q16" s="5">
        <v>17</v>
      </c>
      <c r="R16" s="5">
        <v>0</v>
      </c>
      <c r="S16" s="5">
        <v>0</v>
      </c>
      <c r="T16" s="5">
        <v>0</v>
      </c>
      <c r="U16" s="5">
        <v>0</v>
      </c>
      <c r="V16" s="5">
        <v>202</v>
      </c>
      <c r="W16" s="5">
        <v>0</v>
      </c>
      <c r="X16" s="5">
        <v>644</v>
      </c>
      <c r="Y16" s="5">
        <v>125</v>
      </c>
      <c r="Z16" s="5">
        <v>0</v>
      </c>
      <c r="AA16" s="5">
        <v>114</v>
      </c>
      <c r="AB16" s="5">
        <v>0</v>
      </c>
      <c r="AC16" s="5">
        <v>45</v>
      </c>
      <c r="AD16" s="5">
        <v>856</v>
      </c>
      <c r="AE16" s="5">
        <v>0</v>
      </c>
      <c r="AF16" s="5">
        <v>12</v>
      </c>
      <c r="AG16" s="5">
        <v>0</v>
      </c>
      <c r="AH16" s="5">
        <v>0</v>
      </c>
      <c r="AI16" s="5">
        <v>26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37</v>
      </c>
      <c r="AP16" s="5">
        <v>0</v>
      </c>
      <c r="AQ16" s="5">
        <v>0</v>
      </c>
    </row>
    <row r="17" spans="1:43" ht="15" customHeight="1">
      <c r="A17" s="10" t="s">
        <v>140</v>
      </c>
      <c r="B17" s="5">
        <v>21</v>
      </c>
      <c r="C17" s="5">
        <v>372</v>
      </c>
      <c r="D17" s="5">
        <v>198</v>
      </c>
      <c r="E17" s="5">
        <v>32</v>
      </c>
      <c r="F17" s="5">
        <v>710</v>
      </c>
      <c r="G17" s="5">
        <v>242</v>
      </c>
      <c r="H17" s="5">
        <v>67</v>
      </c>
      <c r="I17" s="5">
        <v>615</v>
      </c>
      <c r="J17" s="5">
        <v>15422</v>
      </c>
      <c r="K17" s="5">
        <v>12477</v>
      </c>
      <c r="L17" s="5">
        <v>1781</v>
      </c>
      <c r="M17" s="5">
        <v>156</v>
      </c>
      <c r="N17" s="5">
        <v>41</v>
      </c>
      <c r="O17" s="5">
        <v>1009</v>
      </c>
      <c r="P17" s="5">
        <v>1206</v>
      </c>
      <c r="Q17" s="5">
        <v>302</v>
      </c>
      <c r="R17" s="5">
        <v>118</v>
      </c>
      <c r="S17" s="5">
        <v>47</v>
      </c>
      <c r="T17" s="5">
        <v>15</v>
      </c>
      <c r="U17" s="5">
        <v>56</v>
      </c>
      <c r="V17" s="5">
        <v>1298</v>
      </c>
      <c r="W17" s="5">
        <v>1</v>
      </c>
      <c r="X17" s="5">
        <v>3830</v>
      </c>
      <c r="Y17" s="5">
        <v>1373</v>
      </c>
      <c r="Z17" s="5">
        <v>77</v>
      </c>
      <c r="AA17" s="5">
        <v>1764</v>
      </c>
      <c r="AB17" s="5">
        <v>32</v>
      </c>
      <c r="AC17" s="5">
        <v>3365</v>
      </c>
      <c r="AD17" s="5">
        <v>6108</v>
      </c>
      <c r="AE17" s="5">
        <v>78</v>
      </c>
      <c r="AF17" s="5">
        <v>143</v>
      </c>
      <c r="AG17" s="5">
        <v>50</v>
      </c>
      <c r="AH17" s="5">
        <v>192</v>
      </c>
      <c r="AI17" s="5">
        <v>1170</v>
      </c>
      <c r="AJ17" s="5">
        <v>173</v>
      </c>
      <c r="AK17" s="5">
        <v>2</v>
      </c>
      <c r="AL17" s="5">
        <v>104</v>
      </c>
      <c r="AM17" s="5">
        <v>10</v>
      </c>
      <c r="AN17" s="5">
        <v>32</v>
      </c>
      <c r="AO17" s="5">
        <v>216</v>
      </c>
      <c r="AP17" s="5">
        <v>383</v>
      </c>
      <c r="AQ17" s="5">
        <v>1169</v>
      </c>
    </row>
    <row r="18" spans="1:43" ht="15" customHeight="1">
      <c r="A18" s="10" t="s">
        <v>141</v>
      </c>
      <c r="B18" s="5">
        <v>32</v>
      </c>
      <c r="C18" s="5">
        <v>87</v>
      </c>
      <c r="D18" s="5">
        <v>85</v>
      </c>
      <c r="E18" s="5">
        <v>41</v>
      </c>
      <c r="F18" s="5">
        <v>1337</v>
      </c>
      <c r="G18" s="5">
        <v>22</v>
      </c>
      <c r="H18" s="5">
        <v>131</v>
      </c>
      <c r="I18" s="5">
        <v>154</v>
      </c>
      <c r="J18" s="5">
        <v>2719</v>
      </c>
      <c r="K18" s="5">
        <v>1579</v>
      </c>
      <c r="L18" s="5">
        <v>2815</v>
      </c>
      <c r="M18" s="5">
        <v>56</v>
      </c>
      <c r="N18" s="5">
        <v>34</v>
      </c>
      <c r="O18" s="5">
        <v>685</v>
      </c>
      <c r="P18" s="5">
        <v>4637</v>
      </c>
      <c r="Q18" s="5">
        <v>172</v>
      </c>
      <c r="R18" s="5">
        <v>0</v>
      </c>
      <c r="S18" s="5">
        <v>0</v>
      </c>
      <c r="T18" s="5">
        <v>37</v>
      </c>
      <c r="U18" s="5">
        <v>398</v>
      </c>
      <c r="V18" s="5">
        <v>847</v>
      </c>
      <c r="W18" s="5">
        <v>1</v>
      </c>
      <c r="X18" s="5">
        <v>6220</v>
      </c>
      <c r="Y18" s="5">
        <v>1642</v>
      </c>
      <c r="Z18" s="5">
        <v>107</v>
      </c>
      <c r="AA18" s="5">
        <v>1106</v>
      </c>
      <c r="AB18" s="5">
        <v>1</v>
      </c>
      <c r="AC18" s="5">
        <v>2474</v>
      </c>
      <c r="AD18" s="5">
        <v>7386</v>
      </c>
      <c r="AE18" s="5">
        <v>101</v>
      </c>
      <c r="AF18" s="5">
        <v>67</v>
      </c>
      <c r="AG18" s="5">
        <v>22</v>
      </c>
      <c r="AH18" s="5">
        <v>107</v>
      </c>
      <c r="AI18" s="5">
        <v>529</v>
      </c>
      <c r="AJ18" s="5">
        <v>0</v>
      </c>
      <c r="AK18" s="5">
        <v>20</v>
      </c>
      <c r="AL18" s="5">
        <v>9</v>
      </c>
      <c r="AM18" s="5">
        <v>0</v>
      </c>
      <c r="AN18" s="5">
        <v>30</v>
      </c>
      <c r="AO18" s="5">
        <v>991</v>
      </c>
      <c r="AP18" s="5">
        <v>335</v>
      </c>
      <c r="AQ18" s="5">
        <v>2509</v>
      </c>
    </row>
    <row r="19" spans="1:43" ht="15" customHeight="1">
      <c r="A19" s="10" t="s">
        <v>142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207</v>
      </c>
      <c r="K19" s="5">
        <v>0</v>
      </c>
      <c r="L19" s="5">
        <v>0</v>
      </c>
      <c r="M19" s="5">
        <v>0</v>
      </c>
      <c r="N19" s="5">
        <v>0</v>
      </c>
      <c r="O19" s="5">
        <v>5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11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</row>
    <row r="20" spans="1:43" ht="15" customHeight="1">
      <c r="A20" s="10"/>
      <c r="B20" s="5" t="s">
        <v>123</v>
      </c>
      <c r="C20" s="5" t="s">
        <v>123</v>
      </c>
      <c r="D20" s="5" t="s">
        <v>123</v>
      </c>
      <c r="E20" s="5" t="s">
        <v>123</v>
      </c>
      <c r="F20" s="5" t="s">
        <v>123</v>
      </c>
      <c r="G20" s="5" t="s">
        <v>123</v>
      </c>
      <c r="H20" s="5" t="s">
        <v>123</v>
      </c>
      <c r="I20" s="5" t="s">
        <v>123</v>
      </c>
      <c r="J20" s="5" t="s">
        <v>123</v>
      </c>
      <c r="K20" s="5" t="s">
        <v>123</v>
      </c>
      <c r="L20" s="5" t="s">
        <v>123</v>
      </c>
      <c r="M20" s="5" t="s">
        <v>123</v>
      </c>
      <c r="N20" s="5" t="s">
        <v>123</v>
      </c>
      <c r="O20" s="5" t="s">
        <v>123</v>
      </c>
      <c r="P20" s="5" t="s">
        <v>123</v>
      </c>
      <c r="Q20" s="5" t="s">
        <v>123</v>
      </c>
      <c r="R20" s="5" t="s">
        <v>123</v>
      </c>
      <c r="S20" s="5" t="s">
        <v>123</v>
      </c>
      <c r="T20" s="5" t="s">
        <v>123</v>
      </c>
      <c r="U20" s="5" t="s">
        <v>123</v>
      </c>
      <c r="V20" s="5" t="s">
        <v>123</v>
      </c>
      <c r="W20" s="5" t="s">
        <v>123</v>
      </c>
      <c r="X20" s="5" t="s">
        <v>123</v>
      </c>
      <c r="Y20" s="5" t="s">
        <v>123</v>
      </c>
      <c r="Z20" s="5" t="s">
        <v>123</v>
      </c>
      <c r="AA20" s="5" t="s">
        <v>123</v>
      </c>
      <c r="AB20" s="5" t="s">
        <v>123</v>
      </c>
      <c r="AC20" s="5" t="s">
        <v>123</v>
      </c>
      <c r="AD20" s="5" t="s">
        <v>123</v>
      </c>
      <c r="AE20" s="5" t="s">
        <v>123</v>
      </c>
      <c r="AF20" s="5" t="s">
        <v>123</v>
      </c>
      <c r="AG20" s="5" t="s">
        <v>123</v>
      </c>
      <c r="AH20" s="5" t="s">
        <v>123</v>
      </c>
      <c r="AI20" s="5" t="s">
        <v>123</v>
      </c>
      <c r="AJ20" s="5" t="s">
        <v>123</v>
      </c>
      <c r="AK20" s="5" t="s">
        <v>123</v>
      </c>
      <c r="AL20" s="5" t="s">
        <v>123</v>
      </c>
      <c r="AM20" s="5" t="s">
        <v>123</v>
      </c>
      <c r="AN20" s="5" t="s">
        <v>123</v>
      </c>
      <c r="AO20" s="5" t="s">
        <v>123</v>
      </c>
      <c r="AP20" s="5" t="s">
        <v>123</v>
      </c>
      <c r="AQ20" s="5" t="s">
        <v>123</v>
      </c>
    </row>
    <row r="21" spans="1:43" ht="15" customHeight="1">
      <c r="A21" s="9" t="s">
        <v>41</v>
      </c>
      <c r="B21" s="4">
        <v>9706</v>
      </c>
      <c r="C21" s="4">
        <v>16217</v>
      </c>
      <c r="D21" s="4">
        <v>13664</v>
      </c>
      <c r="E21" s="4">
        <v>2504</v>
      </c>
      <c r="F21" s="4">
        <v>46367</v>
      </c>
      <c r="G21" s="4">
        <v>12529</v>
      </c>
      <c r="H21" s="4">
        <v>5901</v>
      </c>
      <c r="I21" s="4">
        <v>28850</v>
      </c>
      <c r="J21" s="4">
        <v>88870</v>
      </c>
      <c r="K21" s="4">
        <v>128136</v>
      </c>
      <c r="L21" s="4">
        <v>127606</v>
      </c>
      <c r="M21" s="4">
        <v>7181</v>
      </c>
      <c r="N21" s="4">
        <v>3607</v>
      </c>
      <c r="O21" s="4">
        <v>42081</v>
      </c>
      <c r="P21" s="4">
        <v>95232</v>
      </c>
      <c r="Q21" s="4">
        <v>13327</v>
      </c>
      <c r="R21" s="4">
        <v>6604</v>
      </c>
      <c r="S21" s="4">
        <v>4081</v>
      </c>
      <c r="T21" s="4">
        <v>504</v>
      </c>
      <c r="U21" s="4">
        <v>5707</v>
      </c>
      <c r="V21" s="4">
        <v>59111</v>
      </c>
      <c r="W21" s="4">
        <v>1365</v>
      </c>
      <c r="X21" s="4">
        <v>275414</v>
      </c>
      <c r="Y21" s="4">
        <v>81233</v>
      </c>
      <c r="Z21" s="4">
        <v>438</v>
      </c>
      <c r="AA21" s="4">
        <v>80548</v>
      </c>
      <c r="AB21" s="4">
        <v>7381</v>
      </c>
      <c r="AC21" s="4">
        <v>194897</v>
      </c>
      <c r="AD21" s="4">
        <v>365918</v>
      </c>
      <c r="AE21" s="4">
        <v>8120</v>
      </c>
      <c r="AF21" s="4">
        <v>13204</v>
      </c>
      <c r="AG21" s="4">
        <v>14505</v>
      </c>
      <c r="AH21" s="4">
        <v>14633</v>
      </c>
      <c r="AI21" s="4">
        <v>40112</v>
      </c>
      <c r="AJ21" s="4">
        <v>22401</v>
      </c>
      <c r="AK21" s="4">
        <v>3601</v>
      </c>
      <c r="AL21" s="4">
        <v>1050</v>
      </c>
      <c r="AM21" s="4">
        <v>2373</v>
      </c>
      <c r="AN21" s="4">
        <v>3506</v>
      </c>
      <c r="AO21" s="4">
        <v>9835</v>
      </c>
      <c r="AP21" s="4">
        <v>21061</v>
      </c>
      <c r="AQ21" s="4">
        <v>56730</v>
      </c>
    </row>
    <row r="22" spans="1:43" ht="15" customHeight="1">
      <c r="A22" s="10"/>
      <c r="B22" s="5" t="s">
        <v>123</v>
      </c>
      <c r="C22" s="5" t="s">
        <v>123</v>
      </c>
      <c r="D22" s="5" t="s">
        <v>123</v>
      </c>
      <c r="E22" s="5" t="s">
        <v>123</v>
      </c>
      <c r="F22" s="5" t="s">
        <v>123</v>
      </c>
      <c r="G22" s="5" t="s">
        <v>123</v>
      </c>
      <c r="H22" s="5" t="s">
        <v>123</v>
      </c>
      <c r="I22" s="5" t="s">
        <v>123</v>
      </c>
      <c r="J22" s="5" t="s">
        <v>123</v>
      </c>
      <c r="K22" s="5" t="s">
        <v>123</v>
      </c>
      <c r="L22" s="5" t="s">
        <v>123</v>
      </c>
      <c r="M22" s="5" t="s">
        <v>123</v>
      </c>
      <c r="N22" s="5" t="s">
        <v>123</v>
      </c>
      <c r="O22" s="5" t="s">
        <v>123</v>
      </c>
      <c r="P22" s="5" t="s">
        <v>123</v>
      </c>
      <c r="Q22" s="5" t="s">
        <v>123</v>
      </c>
      <c r="R22" s="5" t="s">
        <v>123</v>
      </c>
      <c r="S22" s="5" t="s">
        <v>123</v>
      </c>
      <c r="T22" s="5" t="s">
        <v>123</v>
      </c>
      <c r="U22" s="5" t="s">
        <v>123</v>
      </c>
      <c r="V22" s="5" t="s">
        <v>123</v>
      </c>
      <c r="W22" s="5" t="s">
        <v>123</v>
      </c>
      <c r="X22" s="5" t="s">
        <v>123</v>
      </c>
      <c r="Y22" s="5" t="s">
        <v>123</v>
      </c>
      <c r="Z22" s="5" t="s">
        <v>123</v>
      </c>
      <c r="AA22" s="5" t="s">
        <v>123</v>
      </c>
      <c r="AB22" s="5" t="s">
        <v>123</v>
      </c>
      <c r="AC22" s="5" t="s">
        <v>123</v>
      </c>
      <c r="AD22" s="5" t="s">
        <v>123</v>
      </c>
      <c r="AE22" s="5" t="s">
        <v>123</v>
      </c>
      <c r="AF22" s="5" t="s">
        <v>123</v>
      </c>
      <c r="AG22" s="5" t="s">
        <v>123</v>
      </c>
      <c r="AH22" s="5" t="s">
        <v>123</v>
      </c>
      <c r="AI22" s="5" t="s">
        <v>123</v>
      </c>
      <c r="AJ22" s="5" t="s">
        <v>123</v>
      </c>
      <c r="AK22" s="5" t="s">
        <v>123</v>
      </c>
      <c r="AL22" s="5" t="s">
        <v>123</v>
      </c>
      <c r="AM22" s="5" t="s">
        <v>123</v>
      </c>
      <c r="AN22" s="5" t="s">
        <v>123</v>
      </c>
      <c r="AO22" s="5" t="s">
        <v>123</v>
      </c>
      <c r="AP22" s="5" t="s">
        <v>123</v>
      </c>
      <c r="AQ22" s="5" t="s">
        <v>123</v>
      </c>
    </row>
    <row r="23" spans="1:43" ht="15" customHeight="1">
      <c r="A23" s="10" t="s">
        <v>143</v>
      </c>
      <c r="B23" s="5">
        <v>8738</v>
      </c>
      <c r="C23" s="5">
        <v>9343</v>
      </c>
      <c r="D23" s="5">
        <v>9054</v>
      </c>
      <c r="E23" s="5">
        <v>440</v>
      </c>
      <c r="F23" s="5">
        <v>26446</v>
      </c>
      <c r="G23" s="5">
        <v>8307</v>
      </c>
      <c r="H23" s="5">
        <v>3326</v>
      </c>
      <c r="I23" s="5">
        <v>10417</v>
      </c>
      <c r="J23" s="5">
        <v>36015</v>
      </c>
      <c r="K23" s="5">
        <v>61667</v>
      </c>
      <c r="L23" s="5">
        <v>78283</v>
      </c>
      <c r="M23" s="5">
        <v>2518</v>
      </c>
      <c r="N23" s="5">
        <v>2440</v>
      </c>
      <c r="O23" s="5">
        <v>25141</v>
      </c>
      <c r="P23" s="5">
        <v>52444</v>
      </c>
      <c r="Q23" s="5">
        <v>8249</v>
      </c>
      <c r="R23" s="5">
        <v>4840</v>
      </c>
      <c r="S23" s="5">
        <v>2299</v>
      </c>
      <c r="T23" s="5">
        <v>131</v>
      </c>
      <c r="U23" s="5">
        <v>4082</v>
      </c>
      <c r="V23" s="5">
        <v>33409</v>
      </c>
      <c r="W23" s="5">
        <v>1085</v>
      </c>
      <c r="X23" s="5">
        <v>146358</v>
      </c>
      <c r="Y23" s="5">
        <v>51838</v>
      </c>
      <c r="Z23" s="5">
        <v>92</v>
      </c>
      <c r="AA23" s="5">
        <v>47974</v>
      </c>
      <c r="AB23" s="5">
        <v>2130</v>
      </c>
      <c r="AC23" s="5">
        <v>111432</v>
      </c>
      <c r="AD23" s="5">
        <v>174508</v>
      </c>
      <c r="AE23" s="5">
        <v>5639</v>
      </c>
      <c r="AF23" s="5">
        <v>10416</v>
      </c>
      <c r="AG23" s="5">
        <v>9649</v>
      </c>
      <c r="AH23" s="5">
        <v>9031</v>
      </c>
      <c r="AI23" s="5">
        <v>23367</v>
      </c>
      <c r="AJ23" s="5">
        <v>11982</v>
      </c>
      <c r="AK23" s="5">
        <v>2228</v>
      </c>
      <c r="AL23" s="5">
        <v>618</v>
      </c>
      <c r="AM23" s="5">
        <v>1631</v>
      </c>
      <c r="AN23" s="5">
        <v>1760</v>
      </c>
      <c r="AO23" s="5">
        <v>4776</v>
      </c>
      <c r="AP23" s="5">
        <v>12527</v>
      </c>
      <c r="AQ23" s="5">
        <v>26084</v>
      </c>
    </row>
    <row r="24" spans="1:43" ht="15" customHeight="1">
      <c r="A24" s="10" t="s">
        <v>144</v>
      </c>
      <c r="B24" s="5">
        <v>27</v>
      </c>
      <c r="C24" s="5">
        <v>43</v>
      </c>
      <c r="D24" s="5">
        <v>52</v>
      </c>
      <c r="E24" s="5">
        <v>4</v>
      </c>
      <c r="F24" s="5">
        <v>116</v>
      </c>
      <c r="G24" s="5">
        <v>35</v>
      </c>
      <c r="H24" s="5">
        <v>20</v>
      </c>
      <c r="I24" s="5">
        <v>85</v>
      </c>
      <c r="J24" s="5">
        <v>1824</v>
      </c>
      <c r="K24" s="5">
        <v>2177</v>
      </c>
      <c r="L24" s="5">
        <v>549</v>
      </c>
      <c r="M24" s="5">
        <v>616</v>
      </c>
      <c r="N24" s="5">
        <v>23</v>
      </c>
      <c r="O24" s="5">
        <v>154</v>
      </c>
      <c r="P24" s="5">
        <v>583</v>
      </c>
      <c r="Q24" s="5">
        <v>149</v>
      </c>
      <c r="R24" s="5">
        <v>133</v>
      </c>
      <c r="S24" s="5">
        <v>30</v>
      </c>
      <c r="T24" s="5">
        <v>0</v>
      </c>
      <c r="U24" s="5">
        <v>20</v>
      </c>
      <c r="V24" s="5">
        <v>308</v>
      </c>
      <c r="W24" s="5">
        <v>5</v>
      </c>
      <c r="X24" s="5">
        <v>1003</v>
      </c>
      <c r="Y24" s="5">
        <v>315</v>
      </c>
      <c r="Z24" s="5">
        <v>6</v>
      </c>
      <c r="AA24" s="5">
        <v>829</v>
      </c>
      <c r="AB24" s="5">
        <v>183</v>
      </c>
      <c r="AC24" s="5">
        <v>696</v>
      </c>
      <c r="AD24" s="5">
        <v>968</v>
      </c>
      <c r="AE24" s="5">
        <v>68</v>
      </c>
      <c r="AF24" s="5">
        <v>40</v>
      </c>
      <c r="AG24" s="5">
        <v>78</v>
      </c>
      <c r="AH24" s="5">
        <v>67</v>
      </c>
      <c r="AI24" s="5">
        <v>27</v>
      </c>
      <c r="AJ24" s="5">
        <v>50</v>
      </c>
      <c r="AK24" s="5">
        <v>29</v>
      </c>
      <c r="AL24" s="5">
        <v>11</v>
      </c>
      <c r="AM24" s="5">
        <v>13</v>
      </c>
      <c r="AN24" s="5">
        <v>5</v>
      </c>
      <c r="AO24" s="5">
        <v>293</v>
      </c>
      <c r="AP24" s="5">
        <v>20</v>
      </c>
      <c r="AQ24" s="5">
        <v>144</v>
      </c>
    </row>
    <row r="25" spans="1:43" ht="15" customHeight="1">
      <c r="A25" s="10" t="s">
        <v>145</v>
      </c>
      <c r="B25" s="5">
        <v>319</v>
      </c>
      <c r="C25" s="5">
        <v>1171</v>
      </c>
      <c r="D25" s="5">
        <v>729</v>
      </c>
      <c r="E25" s="5">
        <v>650</v>
      </c>
      <c r="F25" s="5">
        <v>1012</v>
      </c>
      <c r="G25" s="5">
        <v>291</v>
      </c>
      <c r="H25" s="5">
        <v>99</v>
      </c>
      <c r="I25" s="5">
        <v>5304</v>
      </c>
      <c r="J25" s="5">
        <v>5163</v>
      </c>
      <c r="K25" s="5">
        <v>7422</v>
      </c>
      <c r="L25" s="5">
        <v>3292</v>
      </c>
      <c r="M25" s="5">
        <v>639</v>
      </c>
      <c r="N25" s="5">
        <v>112</v>
      </c>
      <c r="O25" s="5">
        <v>440</v>
      </c>
      <c r="P25" s="5">
        <v>3108</v>
      </c>
      <c r="Q25" s="5">
        <v>645</v>
      </c>
      <c r="R25" s="5">
        <v>3</v>
      </c>
      <c r="S25" s="5">
        <v>17</v>
      </c>
      <c r="T25" s="5">
        <v>7</v>
      </c>
      <c r="U25" s="5">
        <v>109</v>
      </c>
      <c r="V25" s="5">
        <v>2378</v>
      </c>
      <c r="W25" s="5">
        <v>0</v>
      </c>
      <c r="X25" s="5">
        <v>48686</v>
      </c>
      <c r="Y25" s="5">
        <v>9188</v>
      </c>
      <c r="Z25" s="5">
        <v>4</v>
      </c>
      <c r="AA25" s="5">
        <v>3595</v>
      </c>
      <c r="AB25" s="5">
        <v>4543</v>
      </c>
      <c r="AC25" s="5">
        <v>25904</v>
      </c>
      <c r="AD25" s="5">
        <v>72908</v>
      </c>
      <c r="AE25" s="5">
        <v>1537</v>
      </c>
      <c r="AF25" s="5">
        <v>331</v>
      </c>
      <c r="AG25" s="5">
        <v>3625</v>
      </c>
      <c r="AH25" s="5">
        <v>1572</v>
      </c>
      <c r="AI25" s="5">
        <v>1777</v>
      </c>
      <c r="AJ25" s="5">
        <v>8946</v>
      </c>
      <c r="AK25" s="5">
        <v>726</v>
      </c>
      <c r="AL25" s="5">
        <v>42</v>
      </c>
      <c r="AM25" s="5">
        <v>236</v>
      </c>
      <c r="AN25" s="5">
        <v>850</v>
      </c>
      <c r="AO25" s="5">
        <v>1283</v>
      </c>
      <c r="AP25" s="5">
        <v>139</v>
      </c>
      <c r="AQ25" s="5">
        <v>3182</v>
      </c>
    </row>
    <row r="26" spans="1:43" ht="15" customHeight="1">
      <c r="A26" s="10" t="s">
        <v>146</v>
      </c>
      <c r="B26" s="5">
        <v>388</v>
      </c>
      <c r="C26" s="5">
        <v>3144</v>
      </c>
      <c r="D26" s="5">
        <v>2810</v>
      </c>
      <c r="E26" s="5">
        <v>270</v>
      </c>
      <c r="F26" s="5">
        <v>9092</v>
      </c>
      <c r="G26" s="5">
        <v>2265</v>
      </c>
      <c r="H26" s="5">
        <v>1454</v>
      </c>
      <c r="I26" s="5">
        <v>6089</v>
      </c>
      <c r="J26" s="5">
        <v>17497</v>
      </c>
      <c r="K26" s="5">
        <v>27495</v>
      </c>
      <c r="L26" s="5">
        <v>22663</v>
      </c>
      <c r="M26" s="5">
        <v>910</v>
      </c>
      <c r="N26" s="5">
        <v>615</v>
      </c>
      <c r="O26" s="5">
        <v>10889</v>
      </c>
      <c r="P26" s="5">
        <v>15235</v>
      </c>
      <c r="Q26" s="5">
        <v>1932</v>
      </c>
      <c r="R26" s="5">
        <v>659</v>
      </c>
      <c r="S26" s="5">
        <v>694</v>
      </c>
      <c r="T26" s="5">
        <v>124</v>
      </c>
      <c r="U26" s="5">
        <v>771</v>
      </c>
      <c r="V26" s="5">
        <v>14097</v>
      </c>
      <c r="W26" s="5">
        <v>148</v>
      </c>
      <c r="X26" s="5">
        <v>35153</v>
      </c>
      <c r="Y26" s="5">
        <v>12277</v>
      </c>
      <c r="Z26" s="5">
        <v>163</v>
      </c>
      <c r="AA26" s="5">
        <v>15080</v>
      </c>
      <c r="AB26" s="5">
        <v>265</v>
      </c>
      <c r="AC26" s="5">
        <v>28226</v>
      </c>
      <c r="AD26" s="5">
        <v>53531</v>
      </c>
      <c r="AE26" s="5">
        <v>377</v>
      </c>
      <c r="AF26" s="5">
        <v>907</v>
      </c>
      <c r="AG26" s="5">
        <v>721</v>
      </c>
      <c r="AH26" s="5">
        <v>2618</v>
      </c>
      <c r="AI26" s="5">
        <v>8835</v>
      </c>
      <c r="AJ26" s="5">
        <v>671</v>
      </c>
      <c r="AK26" s="5">
        <v>259</v>
      </c>
      <c r="AL26" s="5">
        <v>195</v>
      </c>
      <c r="AM26" s="5">
        <v>263</v>
      </c>
      <c r="AN26" s="5">
        <v>454</v>
      </c>
      <c r="AO26" s="5">
        <v>1923</v>
      </c>
      <c r="AP26" s="5">
        <v>5105</v>
      </c>
      <c r="AQ26" s="5">
        <v>11035</v>
      </c>
    </row>
    <row r="27" spans="1:43" ht="15" customHeight="1">
      <c r="A27" s="10" t="s">
        <v>147</v>
      </c>
      <c r="B27" s="5">
        <v>224</v>
      </c>
      <c r="C27" s="5">
        <v>2115</v>
      </c>
      <c r="D27" s="5">
        <v>1687</v>
      </c>
      <c r="E27" s="5">
        <v>151</v>
      </c>
      <c r="F27" s="5">
        <v>7014</v>
      </c>
      <c r="G27" s="5">
        <v>1351</v>
      </c>
      <c r="H27" s="5">
        <v>982</v>
      </c>
      <c r="I27" s="5">
        <v>3659</v>
      </c>
      <c r="J27" s="5">
        <v>11860</v>
      </c>
      <c r="K27" s="5">
        <v>16175</v>
      </c>
      <c r="L27" s="5">
        <v>14722</v>
      </c>
      <c r="M27" s="5">
        <v>354</v>
      </c>
      <c r="N27" s="5">
        <v>370</v>
      </c>
      <c r="O27" s="5">
        <v>7434</v>
      </c>
      <c r="P27" s="5">
        <v>10547</v>
      </c>
      <c r="Q27" s="5">
        <v>1089</v>
      </c>
      <c r="R27" s="5">
        <v>313</v>
      </c>
      <c r="S27" s="5">
        <v>453</v>
      </c>
      <c r="T27" s="5">
        <v>51</v>
      </c>
      <c r="U27" s="5">
        <v>513</v>
      </c>
      <c r="V27" s="5">
        <v>10854</v>
      </c>
      <c r="W27" s="5">
        <v>62</v>
      </c>
      <c r="X27" s="5">
        <v>22492</v>
      </c>
      <c r="Y27" s="5">
        <v>8054</v>
      </c>
      <c r="Z27" s="5">
        <v>108</v>
      </c>
      <c r="AA27" s="5">
        <v>11237</v>
      </c>
      <c r="AB27" s="5">
        <v>136</v>
      </c>
      <c r="AC27" s="5">
        <v>18160</v>
      </c>
      <c r="AD27" s="5">
        <v>38229</v>
      </c>
      <c r="AE27" s="5">
        <v>244</v>
      </c>
      <c r="AF27" s="5">
        <v>664</v>
      </c>
      <c r="AG27" s="5">
        <v>353</v>
      </c>
      <c r="AH27" s="5">
        <v>1618</v>
      </c>
      <c r="AI27" s="5">
        <v>6022</v>
      </c>
      <c r="AJ27" s="5">
        <v>321</v>
      </c>
      <c r="AK27" s="5">
        <v>105</v>
      </c>
      <c r="AL27" s="5">
        <v>92</v>
      </c>
      <c r="AM27" s="5">
        <v>159</v>
      </c>
      <c r="AN27" s="5">
        <v>178</v>
      </c>
      <c r="AO27" s="5">
        <v>1104</v>
      </c>
      <c r="AP27" s="5">
        <v>3581</v>
      </c>
      <c r="AQ27" s="5">
        <v>7524</v>
      </c>
    </row>
    <row r="28" spans="1:43" ht="15" customHeight="1">
      <c r="A28" s="10" t="s">
        <v>148</v>
      </c>
      <c r="B28" s="5">
        <v>164</v>
      </c>
      <c r="C28" s="5">
        <v>1029</v>
      </c>
      <c r="D28" s="5">
        <v>1123</v>
      </c>
      <c r="E28" s="5">
        <v>119</v>
      </c>
      <c r="F28" s="5">
        <v>2078</v>
      </c>
      <c r="G28" s="5">
        <v>914</v>
      </c>
      <c r="H28" s="5">
        <v>472</v>
      </c>
      <c r="I28" s="5">
        <v>2430</v>
      </c>
      <c r="J28" s="5">
        <v>5637</v>
      </c>
      <c r="K28" s="5">
        <v>11320</v>
      </c>
      <c r="L28" s="5">
        <v>7941</v>
      </c>
      <c r="M28" s="5">
        <v>556</v>
      </c>
      <c r="N28" s="5">
        <v>245</v>
      </c>
      <c r="O28" s="5">
        <v>3455</v>
      </c>
      <c r="P28" s="5">
        <v>4688</v>
      </c>
      <c r="Q28" s="5">
        <v>843</v>
      </c>
      <c r="R28" s="5">
        <v>346</v>
      </c>
      <c r="S28" s="5">
        <v>241</v>
      </c>
      <c r="T28" s="5">
        <v>73</v>
      </c>
      <c r="U28" s="5">
        <v>258</v>
      </c>
      <c r="V28" s="5">
        <v>3243</v>
      </c>
      <c r="W28" s="5">
        <v>86</v>
      </c>
      <c r="X28" s="5">
        <v>12661</v>
      </c>
      <c r="Y28" s="5">
        <v>4223</v>
      </c>
      <c r="Z28" s="5">
        <v>55</v>
      </c>
      <c r="AA28" s="5">
        <v>3843</v>
      </c>
      <c r="AB28" s="5">
        <v>129</v>
      </c>
      <c r="AC28" s="5">
        <v>10066</v>
      </c>
      <c r="AD28" s="5">
        <v>15302</v>
      </c>
      <c r="AE28" s="5">
        <v>133</v>
      </c>
      <c r="AF28" s="5">
        <v>243</v>
      </c>
      <c r="AG28" s="5">
        <v>368</v>
      </c>
      <c r="AH28" s="5">
        <v>1000</v>
      </c>
      <c r="AI28" s="5">
        <v>2813</v>
      </c>
      <c r="AJ28" s="5">
        <v>350</v>
      </c>
      <c r="AK28" s="5">
        <v>154</v>
      </c>
      <c r="AL28" s="5">
        <v>103</v>
      </c>
      <c r="AM28" s="5">
        <v>104</v>
      </c>
      <c r="AN28" s="5">
        <v>276</v>
      </c>
      <c r="AO28" s="5">
        <v>819</v>
      </c>
      <c r="AP28" s="5">
        <v>1524</v>
      </c>
      <c r="AQ28" s="5">
        <v>3511</v>
      </c>
    </row>
    <row r="29" spans="1:43" ht="15" customHeight="1">
      <c r="A29" s="10" t="s">
        <v>149</v>
      </c>
      <c r="B29" s="5">
        <v>32</v>
      </c>
      <c r="C29" s="5">
        <v>590</v>
      </c>
      <c r="D29" s="5">
        <v>780</v>
      </c>
      <c r="E29" s="5">
        <v>18</v>
      </c>
      <c r="F29" s="5">
        <v>574</v>
      </c>
      <c r="G29" s="5">
        <v>894</v>
      </c>
      <c r="H29" s="5">
        <v>270</v>
      </c>
      <c r="I29" s="5">
        <v>2928</v>
      </c>
      <c r="J29" s="5">
        <v>2377</v>
      </c>
      <c r="K29" s="5">
        <v>7055</v>
      </c>
      <c r="L29" s="5">
        <v>4045</v>
      </c>
      <c r="M29" s="5">
        <v>164</v>
      </c>
      <c r="N29" s="5">
        <v>140</v>
      </c>
      <c r="O29" s="5">
        <v>1669</v>
      </c>
      <c r="P29" s="5">
        <v>1568</v>
      </c>
      <c r="Q29" s="5">
        <v>282</v>
      </c>
      <c r="R29" s="5">
        <v>110</v>
      </c>
      <c r="S29" s="5">
        <v>315</v>
      </c>
      <c r="T29" s="5">
        <v>9</v>
      </c>
      <c r="U29" s="5">
        <v>111</v>
      </c>
      <c r="V29" s="5">
        <v>2188</v>
      </c>
      <c r="W29" s="5">
        <v>8</v>
      </c>
      <c r="X29" s="5">
        <v>5127</v>
      </c>
      <c r="Y29" s="5">
        <v>2004</v>
      </c>
      <c r="Z29" s="5">
        <v>33</v>
      </c>
      <c r="AA29" s="5">
        <v>1655</v>
      </c>
      <c r="AB29" s="5">
        <v>27</v>
      </c>
      <c r="AC29" s="5">
        <v>3643</v>
      </c>
      <c r="AD29" s="5">
        <v>8050</v>
      </c>
      <c r="AE29" s="5">
        <v>80</v>
      </c>
      <c r="AF29" s="5">
        <v>120</v>
      </c>
      <c r="AG29" s="5">
        <v>53</v>
      </c>
      <c r="AH29" s="5">
        <v>321</v>
      </c>
      <c r="AI29" s="5">
        <v>815</v>
      </c>
      <c r="AJ29" s="5">
        <v>87</v>
      </c>
      <c r="AK29" s="5">
        <v>28</v>
      </c>
      <c r="AL29" s="5">
        <v>57</v>
      </c>
      <c r="AM29" s="5">
        <v>24</v>
      </c>
      <c r="AN29" s="5">
        <v>254</v>
      </c>
      <c r="AO29" s="5">
        <v>282</v>
      </c>
      <c r="AP29" s="5">
        <v>741</v>
      </c>
      <c r="AQ29" s="5">
        <v>1197</v>
      </c>
    </row>
    <row r="30" spans="1:43" ht="15" customHeight="1">
      <c r="A30" s="10" t="s">
        <v>150</v>
      </c>
      <c r="B30" s="5">
        <v>7</v>
      </c>
      <c r="C30" s="5">
        <v>126</v>
      </c>
      <c r="D30" s="5">
        <v>17</v>
      </c>
      <c r="E30" s="5">
        <v>4</v>
      </c>
      <c r="F30" s="5">
        <v>147</v>
      </c>
      <c r="G30" s="5">
        <v>19</v>
      </c>
      <c r="H30" s="5">
        <v>10</v>
      </c>
      <c r="I30" s="5">
        <v>288</v>
      </c>
      <c r="J30" s="5">
        <v>2624</v>
      </c>
      <c r="K30" s="5">
        <v>3354</v>
      </c>
      <c r="L30" s="5">
        <v>1279</v>
      </c>
      <c r="M30" s="5">
        <v>42</v>
      </c>
      <c r="N30" s="5">
        <v>2</v>
      </c>
      <c r="O30" s="5">
        <v>36</v>
      </c>
      <c r="P30" s="5">
        <v>524</v>
      </c>
      <c r="Q30" s="5">
        <v>18</v>
      </c>
      <c r="R30" s="5">
        <v>2</v>
      </c>
      <c r="S30" s="5">
        <v>2</v>
      </c>
      <c r="T30" s="5">
        <v>0</v>
      </c>
      <c r="U30" s="5">
        <v>2</v>
      </c>
      <c r="V30" s="5">
        <v>124</v>
      </c>
      <c r="W30" s="5">
        <v>2</v>
      </c>
      <c r="X30" s="5">
        <v>791</v>
      </c>
      <c r="Y30" s="5">
        <v>200</v>
      </c>
      <c r="Z30" s="5">
        <v>0</v>
      </c>
      <c r="AA30" s="5">
        <v>286</v>
      </c>
      <c r="AB30" s="5">
        <v>1</v>
      </c>
      <c r="AC30" s="5">
        <v>618</v>
      </c>
      <c r="AD30" s="5">
        <v>1193</v>
      </c>
      <c r="AE30" s="5">
        <v>6</v>
      </c>
      <c r="AF30" s="5">
        <v>14</v>
      </c>
      <c r="AG30" s="5">
        <v>8</v>
      </c>
      <c r="AH30" s="5">
        <v>5</v>
      </c>
      <c r="AI30" s="5">
        <v>198</v>
      </c>
      <c r="AJ30" s="5">
        <v>37</v>
      </c>
      <c r="AK30" s="5">
        <v>1</v>
      </c>
      <c r="AL30" s="5">
        <v>6</v>
      </c>
      <c r="AM30" s="5">
        <v>1</v>
      </c>
      <c r="AN30" s="5">
        <v>14</v>
      </c>
      <c r="AO30" s="5">
        <v>11</v>
      </c>
      <c r="AP30" s="5">
        <v>79</v>
      </c>
      <c r="AQ30" s="5">
        <v>306</v>
      </c>
    </row>
    <row r="31" spans="1:43" ht="15" customHeight="1">
      <c r="A31" s="10" t="s">
        <v>151</v>
      </c>
      <c r="B31" s="5">
        <v>0</v>
      </c>
      <c r="C31" s="5">
        <v>1474</v>
      </c>
      <c r="D31" s="5">
        <v>188</v>
      </c>
      <c r="E31" s="5">
        <v>1115</v>
      </c>
      <c r="F31" s="5">
        <v>7846</v>
      </c>
      <c r="G31" s="5">
        <v>591</v>
      </c>
      <c r="H31" s="5">
        <v>414</v>
      </c>
      <c r="I31" s="5">
        <v>3473</v>
      </c>
      <c r="J31" s="5">
        <v>20569</v>
      </c>
      <c r="K31" s="5">
        <v>14648</v>
      </c>
      <c r="L31" s="5">
        <v>10621</v>
      </c>
      <c r="M31" s="5">
        <v>2104</v>
      </c>
      <c r="N31" s="5">
        <v>255</v>
      </c>
      <c r="O31" s="5">
        <v>3124</v>
      </c>
      <c r="P31" s="5">
        <v>17789</v>
      </c>
      <c r="Q31" s="5">
        <v>1986</v>
      </c>
      <c r="R31" s="5">
        <v>553</v>
      </c>
      <c r="S31" s="5">
        <v>699</v>
      </c>
      <c r="T31" s="5">
        <v>155</v>
      </c>
      <c r="U31" s="5">
        <v>256</v>
      </c>
      <c r="V31" s="5">
        <v>5249</v>
      </c>
      <c r="W31" s="5">
        <v>32</v>
      </c>
      <c r="X31" s="5">
        <v>28626</v>
      </c>
      <c r="Y31" s="5">
        <v>4175</v>
      </c>
      <c r="Z31" s="5">
        <v>36</v>
      </c>
      <c r="AA31" s="5">
        <v>9404</v>
      </c>
      <c r="AB31" s="5">
        <v>145</v>
      </c>
      <c r="AC31" s="5">
        <v>19861</v>
      </c>
      <c r="AD31" s="5">
        <v>36852</v>
      </c>
      <c r="AE31" s="5">
        <v>155</v>
      </c>
      <c r="AF31" s="5">
        <v>677</v>
      </c>
      <c r="AG31" s="5">
        <v>49</v>
      </c>
      <c r="AH31" s="5">
        <v>854</v>
      </c>
      <c r="AI31" s="5">
        <v>4560</v>
      </c>
      <c r="AJ31" s="5">
        <v>469</v>
      </c>
      <c r="AK31" s="5">
        <v>310</v>
      </c>
      <c r="AL31" s="5">
        <v>104</v>
      </c>
      <c r="AM31" s="5">
        <v>138</v>
      </c>
      <c r="AN31" s="5">
        <v>158</v>
      </c>
      <c r="AO31" s="5">
        <v>224</v>
      </c>
      <c r="AP31" s="5">
        <v>2249</v>
      </c>
      <c r="AQ31" s="5">
        <v>13198</v>
      </c>
    </row>
    <row r="32" spans="1:43" ht="15" customHeight="1">
      <c r="A32" s="10" t="s">
        <v>152</v>
      </c>
      <c r="B32" s="5">
        <v>0</v>
      </c>
      <c r="C32" s="5">
        <v>1455</v>
      </c>
      <c r="D32" s="5">
        <v>188</v>
      </c>
      <c r="E32" s="5">
        <v>1115</v>
      </c>
      <c r="F32" s="5">
        <v>7846</v>
      </c>
      <c r="G32" s="5">
        <v>591</v>
      </c>
      <c r="H32" s="5">
        <v>414</v>
      </c>
      <c r="I32" s="5">
        <v>3473</v>
      </c>
      <c r="J32" s="5">
        <v>19143</v>
      </c>
      <c r="K32" s="5">
        <v>14613</v>
      </c>
      <c r="L32" s="5">
        <v>9471</v>
      </c>
      <c r="M32" s="5">
        <v>1911</v>
      </c>
      <c r="N32" s="5">
        <v>255</v>
      </c>
      <c r="O32" s="5">
        <v>3068</v>
      </c>
      <c r="P32" s="5">
        <v>17698</v>
      </c>
      <c r="Q32" s="5">
        <v>1986</v>
      </c>
      <c r="R32" s="5">
        <v>553</v>
      </c>
      <c r="S32" s="5">
        <v>694</v>
      </c>
      <c r="T32" s="5">
        <v>155</v>
      </c>
      <c r="U32" s="5">
        <v>256</v>
      </c>
      <c r="V32" s="5">
        <v>5237</v>
      </c>
      <c r="W32" s="5">
        <v>32</v>
      </c>
      <c r="X32" s="5">
        <v>27199</v>
      </c>
      <c r="Y32" s="5">
        <v>4097</v>
      </c>
      <c r="Z32" s="5">
        <v>36</v>
      </c>
      <c r="AA32" s="5">
        <v>9404</v>
      </c>
      <c r="AB32" s="5">
        <v>106</v>
      </c>
      <c r="AC32" s="5">
        <v>19861</v>
      </c>
      <c r="AD32" s="5">
        <v>36839</v>
      </c>
      <c r="AE32" s="5">
        <v>155</v>
      </c>
      <c r="AF32" s="5">
        <v>642</v>
      </c>
      <c r="AG32" s="5">
        <v>49</v>
      </c>
      <c r="AH32" s="5">
        <v>854</v>
      </c>
      <c r="AI32" s="5">
        <v>4560</v>
      </c>
      <c r="AJ32" s="5">
        <v>469</v>
      </c>
      <c r="AK32" s="5">
        <v>310</v>
      </c>
      <c r="AL32" s="5">
        <v>104</v>
      </c>
      <c r="AM32" s="5">
        <v>138</v>
      </c>
      <c r="AN32" s="5">
        <v>158</v>
      </c>
      <c r="AO32" s="5">
        <v>224</v>
      </c>
      <c r="AP32" s="5">
        <v>2249</v>
      </c>
      <c r="AQ32" s="5">
        <v>11771</v>
      </c>
    </row>
    <row r="33" spans="1:43" ht="15" customHeight="1">
      <c r="A33" s="10" t="s">
        <v>153</v>
      </c>
      <c r="B33" s="5">
        <v>0</v>
      </c>
      <c r="C33" s="5">
        <v>19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1426</v>
      </c>
      <c r="K33" s="5">
        <v>35</v>
      </c>
      <c r="L33" s="5">
        <v>1150</v>
      </c>
      <c r="M33" s="5">
        <v>193</v>
      </c>
      <c r="N33" s="5">
        <v>0</v>
      </c>
      <c r="O33" s="5">
        <v>56</v>
      </c>
      <c r="P33" s="5">
        <v>91</v>
      </c>
      <c r="Q33" s="5">
        <v>0</v>
      </c>
      <c r="R33" s="5">
        <v>0</v>
      </c>
      <c r="S33" s="5">
        <v>5</v>
      </c>
      <c r="T33" s="5">
        <v>0</v>
      </c>
      <c r="U33" s="5">
        <v>0</v>
      </c>
      <c r="V33" s="5">
        <v>12</v>
      </c>
      <c r="W33" s="5">
        <v>0</v>
      </c>
      <c r="X33" s="5">
        <v>1427</v>
      </c>
      <c r="Y33" s="5">
        <v>78</v>
      </c>
      <c r="Z33" s="5">
        <v>0</v>
      </c>
      <c r="AA33" s="5">
        <v>0</v>
      </c>
      <c r="AB33" s="5">
        <v>39</v>
      </c>
      <c r="AC33" s="5">
        <v>0</v>
      </c>
      <c r="AD33" s="5">
        <v>13</v>
      </c>
      <c r="AE33" s="5">
        <v>0</v>
      </c>
      <c r="AF33" s="5">
        <v>35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1427</v>
      </c>
    </row>
    <row r="34" spans="1:43" ht="15" customHeight="1">
      <c r="A34" s="10" t="s">
        <v>154</v>
      </c>
      <c r="B34" s="5">
        <v>0</v>
      </c>
      <c r="C34" s="5">
        <v>211</v>
      </c>
      <c r="D34" s="5">
        <v>10</v>
      </c>
      <c r="E34" s="5">
        <v>2</v>
      </c>
      <c r="F34" s="5">
        <v>1089</v>
      </c>
      <c r="G34" s="5">
        <v>75</v>
      </c>
      <c r="H34" s="5">
        <v>69</v>
      </c>
      <c r="I34" s="5">
        <v>244</v>
      </c>
      <c r="J34" s="5">
        <v>1208</v>
      </c>
      <c r="K34" s="5">
        <v>231</v>
      </c>
      <c r="L34" s="5">
        <v>1202</v>
      </c>
      <c r="M34" s="5">
        <v>118</v>
      </c>
      <c r="N34" s="5">
        <v>17</v>
      </c>
      <c r="O34" s="5">
        <v>330</v>
      </c>
      <c r="P34" s="5">
        <v>1510</v>
      </c>
      <c r="Q34" s="5">
        <v>59</v>
      </c>
      <c r="R34" s="5">
        <v>0</v>
      </c>
      <c r="S34" s="5">
        <v>16</v>
      </c>
      <c r="T34" s="5">
        <v>20</v>
      </c>
      <c r="U34" s="5">
        <v>350</v>
      </c>
      <c r="V34" s="5">
        <v>331</v>
      </c>
      <c r="W34" s="5">
        <v>0</v>
      </c>
      <c r="X34" s="5">
        <v>6100</v>
      </c>
      <c r="Y34" s="5">
        <v>791</v>
      </c>
      <c r="Z34" s="5">
        <v>12</v>
      </c>
      <c r="AA34" s="5">
        <v>1238</v>
      </c>
      <c r="AB34" s="5">
        <v>2</v>
      </c>
      <c r="AC34" s="5">
        <v>1282</v>
      </c>
      <c r="AD34" s="5">
        <v>6962</v>
      </c>
      <c r="AE34" s="5">
        <v>0</v>
      </c>
      <c r="AF34" s="5">
        <v>32</v>
      </c>
      <c r="AG34" s="5">
        <v>3</v>
      </c>
      <c r="AH34" s="5">
        <v>148</v>
      </c>
      <c r="AI34" s="5">
        <v>399</v>
      </c>
      <c r="AJ34" s="5">
        <v>0</v>
      </c>
      <c r="AK34" s="5">
        <v>19</v>
      </c>
      <c r="AL34" s="5">
        <v>16</v>
      </c>
      <c r="AM34" s="5">
        <v>0</v>
      </c>
      <c r="AN34" s="5">
        <v>11</v>
      </c>
      <c r="AO34" s="5">
        <v>856</v>
      </c>
      <c r="AP34" s="5">
        <v>201</v>
      </c>
      <c r="AQ34" s="5">
        <v>967</v>
      </c>
    </row>
    <row r="35" spans="1:43" ht="15" customHeight="1">
      <c r="A35" s="10" t="s">
        <v>155</v>
      </c>
      <c r="B35" s="5">
        <v>194</v>
      </c>
      <c r="C35" s="5">
        <v>69</v>
      </c>
      <c r="D35" s="5">
        <v>0</v>
      </c>
      <c r="E35" s="5">
        <v>0</v>
      </c>
      <c r="F35" s="5">
        <v>0</v>
      </c>
      <c r="G35" s="5">
        <v>28</v>
      </c>
      <c r="H35" s="5">
        <v>233</v>
      </c>
      <c r="I35" s="5">
        <v>0</v>
      </c>
      <c r="J35" s="5">
        <v>539</v>
      </c>
      <c r="K35" s="5">
        <v>2548</v>
      </c>
      <c r="L35" s="5">
        <v>5321</v>
      </c>
      <c r="M35" s="5">
        <v>27</v>
      </c>
      <c r="N35" s="5">
        <v>0</v>
      </c>
      <c r="O35" s="5">
        <v>9</v>
      </c>
      <c r="P35" s="5">
        <v>2113</v>
      </c>
      <c r="Q35" s="5">
        <v>0</v>
      </c>
      <c r="R35" s="5">
        <v>291</v>
      </c>
      <c r="S35" s="5">
        <v>6</v>
      </c>
      <c r="T35" s="5">
        <v>57</v>
      </c>
      <c r="U35" s="5">
        <v>0</v>
      </c>
      <c r="V35" s="5">
        <v>162</v>
      </c>
      <c r="W35" s="5">
        <v>85</v>
      </c>
      <c r="X35" s="5">
        <v>1207</v>
      </c>
      <c r="Y35" s="5">
        <v>53</v>
      </c>
      <c r="Z35" s="5">
        <v>87</v>
      </c>
      <c r="AA35" s="5">
        <v>242</v>
      </c>
      <c r="AB35" s="5">
        <v>85</v>
      </c>
      <c r="AC35" s="5">
        <v>2026</v>
      </c>
      <c r="AD35" s="5">
        <v>8314</v>
      </c>
      <c r="AE35" s="5">
        <v>228</v>
      </c>
      <c r="AF35" s="5">
        <v>623</v>
      </c>
      <c r="AG35" s="5">
        <v>301</v>
      </c>
      <c r="AH35" s="5">
        <v>3</v>
      </c>
      <c r="AI35" s="5">
        <v>38</v>
      </c>
      <c r="AJ35" s="5">
        <v>143</v>
      </c>
      <c r="AK35" s="5">
        <v>0</v>
      </c>
      <c r="AL35" s="5">
        <v>0</v>
      </c>
      <c r="AM35" s="5">
        <v>66</v>
      </c>
      <c r="AN35" s="5">
        <v>0</v>
      </c>
      <c r="AO35" s="5">
        <v>42</v>
      </c>
      <c r="AP35" s="5">
        <v>0</v>
      </c>
      <c r="AQ35" s="5">
        <v>382</v>
      </c>
    </row>
    <row r="36" spans="1:43" ht="15" customHeight="1">
      <c r="A36" s="10" t="s">
        <v>156</v>
      </c>
      <c r="B36" s="5">
        <v>1</v>
      </c>
      <c r="C36" s="5">
        <v>46</v>
      </c>
      <c r="D36" s="5">
        <v>24</v>
      </c>
      <c r="E36" s="5">
        <v>1</v>
      </c>
      <c r="F36" s="5">
        <v>45</v>
      </c>
      <c r="G36" s="5">
        <v>24</v>
      </c>
      <c r="H36" s="5">
        <v>6</v>
      </c>
      <c r="I36" s="5">
        <v>22</v>
      </c>
      <c r="J36" s="5">
        <v>252</v>
      </c>
      <c r="K36" s="5">
        <v>353</v>
      </c>
      <c r="L36" s="5">
        <v>221</v>
      </c>
      <c r="M36" s="5">
        <v>35</v>
      </c>
      <c r="N36" s="5">
        <v>3</v>
      </c>
      <c r="O36" s="5">
        <v>289</v>
      </c>
      <c r="P36" s="5">
        <v>162</v>
      </c>
      <c r="Q36" s="5">
        <v>7</v>
      </c>
      <c r="R36" s="5">
        <v>13</v>
      </c>
      <c r="S36" s="5">
        <v>3</v>
      </c>
      <c r="T36" s="5">
        <v>1</v>
      </c>
      <c r="U36" s="5">
        <v>6</v>
      </c>
      <c r="V36" s="5">
        <v>149</v>
      </c>
      <c r="W36" s="5">
        <v>0</v>
      </c>
      <c r="X36" s="5">
        <v>486</v>
      </c>
      <c r="Y36" s="5">
        <v>364</v>
      </c>
      <c r="Z36" s="5">
        <v>5</v>
      </c>
      <c r="AA36" s="5">
        <v>242</v>
      </c>
      <c r="AB36" s="5">
        <v>0</v>
      </c>
      <c r="AC36" s="5">
        <v>258</v>
      </c>
      <c r="AD36" s="5">
        <v>1169</v>
      </c>
      <c r="AE36" s="5">
        <v>30</v>
      </c>
      <c r="AF36" s="5">
        <v>14</v>
      </c>
      <c r="AG36" s="5">
        <v>18</v>
      </c>
      <c r="AH36" s="5">
        <v>14</v>
      </c>
      <c r="AI36" s="5">
        <v>49</v>
      </c>
      <c r="AJ36" s="5">
        <v>0</v>
      </c>
      <c r="AK36" s="5">
        <v>1</v>
      </c>
      <c r="AL36" s="5">
        <v>1</v>
      </c>
      <c r="AM36" s="5">
        <v>1</v>
      </c>
      <c r="AN36" s="5">
        <v>0</v>
      </c>
      <c r="AO36" s="5">
        <v>40</v>
      </c>
      <c r="AP36" s="5">
        <v>0</v>
      </c>
      <c r="AQ36" s="5">
        <v>83</v>
      </c>
    </row>
    <row r="37" spans="1:43" ht="15" customHeight="1">
      <c r="A37" s="10" t="s">
        <v>157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8</v>
      </c>
      <c r="M37" s="5">
        <v>8</v>
      </c>
      <c r="N37" s="5">
        <v>0</v>
      </c>
      <c r="O37" s="5">
        <v>0</v>
      </c>
      <c r="P37" s="5">
        <v>171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698</v>
      </c>
      <c r="W37" s="5">
        <v>0</v>
      </c>
      <c r="X37" s="5">
        <v>752</v>
      </c>
      <c r="Y37" s="5">
        <v>0</v>
      </c>
      <c r="Z37" s="5">
        <v>0</v>
      </c>
      <c r="AA37" s="5">
        <v>1</v>
      </c>
      <c r="AB37" s="5">
        <v>0</v>
      </c>
      <c r="AC37" s="5">
        <v>165</v>
      </c>
      <c r="AD37" s="5">
        <v>986</v>
      </c>
      <c r="AE37" s="5">
        <v>0</v>
      </c>
      <c r="AF37" s="5">
        <v>0</v>
      </c>
      <c r="AG37" s="5">
        <v>0</v>
      </c>
      <c r="AH37" s="5">
        <v>0</v>
      </c>
      <c r="AI37" s="5">
        <v>19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10</v>
      </c>
      <c r="AP37" s="5">
        <v>0</v>
      </c>
      <c r="AQ37" s="5">
        <v>19</v>
      </c>
    </row>
    <row r="38" spans="1:43" ht="15" customHeight="1">
      <c r="A38" s="10" t="s">
        <v>158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802</v>
      </c>
      <c r="K38" s="5">
        <v>1186</v>
      </c>
      <c r="L38" s="5">
        <v>122</v>
      </c>
      <c r="M38" s="5">
        <v>0</v>
      </c>
      <c r="N38" s="5">
        <v>0</v>
      </c>
      <c r="O38" s="5">
        <v>0</v>
      </c>
      <c r="P38" s="5">
        <v>25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18</v>
      </c>
      <c r="W38" s="5">
        <v>0</v>
      </c>
      <c r="X38" s="5">
        <v>1125</v>
      </c>
      <c r="Y38" s="5">
        <v>28</v>
      </c>
      <c r="Z38" s="5">
        <v>0</v>
      </c>
      <c r="AA38" s="5">
        <v>2</v>
      </c>
      <c r="AB38" s="5">
        <v>0</v>
      </c>
      <c r="AC38" s="5">
        <v>786</v>
      </c>
      <c r="AD38" s="5">
        <v>477</v>
      </c>
      <c r="AE38" s="5">
        <v>0</v>
      </c>
      <c r="AF38" s="5">
        <v>30</v>
      </c>
      <c r="AG38" s="5">
        <v>0</v>
      </c>
      <c r="AH38" s="5">
        <v>0</v>
      </c>
      <c r="AI38" s="5">
        <v>28</v>
      </c>
      <c r="AJ38" s="5">
        <v>16</v>
      </c>
      <c r="AK38" s="5">
        <v>0</v>
      </c>
      <c r="AL38" s="5">
        <v>0</v>
      </c>
      <c r="AM38" s="5">
        <v>0</v>
      </c>
      <c r="AN38" s="5">
        <v>0</v>
      </c>
      <c r="AO38" s="5">
        <v>95</v>
      </c>
      <c r="AP38" s="5">
        <v>0</v>
      </c>
      <c r="AQ38" s="5">
        <v>133</v>
      </c>
    </row>
    <row r="39" spans="1:43" ht="15" customHeight="1">
      <c r="A39" s="12" t="s">
        <v>159</v>
      </c>
      <c r="B39" s="7">
        <v>367</v>
      </c>
      <c r="C39" s="7">
        <v>431</v>
      </c>
      <c r="D39" s="7">
        <v>967</v>
      </c>
      <c r="E39" s="7">
        <v>-725</v>
      </c>
      <c r="F39" s="7">
        <v>753</v>
      </c>
      <c r="G39" s="7">
        <v>303</v>
      </c>
      <c r="H39" s="7">
        <v>445</v>
      </c>
      <c r="I39" s="7">
        <v>-1898</v>
      </c>
      <c r="J39" s="7">
        <v>814</v>
      </c>
      <c r="K39" s="7">
        <v>8679</v>
      </c>
      <c r="L39" s="7">
        <v>10707</v>
      </c>
      <c r="M39" s="7">
        <v>76</v>
      </c>
      <c r="N39" s="7">
        <v>-2</v>
      </c>
      <c r="O39" s="7">
        <v>963</v>
      </c>
      <c r="P39" s="7">
        <v>4610</v>
      </c>
      <c r="Q39" s="7">
        <v>38</v>
      </c>
      <c r="R39" s="7">
        <v>444</v>
      </c>
      <c r="S39" s="7">
        <v>67</v>
      </c>
      <c r="T39" s="7">
        <v>102</v>
      </c>
      <c r="U39" s="7">
        <v>32</v>
      </c>
      <c r="V39" s="7">
        <v>608</v>
      </c>
      <c r="W39" s="7">
        <v>130</v>
      </c>
      <c r="X39" s="7">
        <v>10004</v>
      </c>
      <c r="Y39" s="7">
        <v>4057</v>
      </c>
      <c r="Z39" s="7">
        <v>144</v>
      </c>
      <c r="AA39" s="7">
        <v>-924</v>
      </c>
      <c r="AB39" s="7">
        <v>127</v>
      </c>
      <c r="AC39" s="7">
        <v>11445</v>
      </c>
      <c r="AD39" s="7">
        <v>20296</v>
      </c>
      <c r="AE39" s="7">
        <v>530</v>
      </c>
      <c r="AF39" s="7">
        <v>1025</v>
      </c>
      <c r="AG39" s="7">
        <v>452</v>
      </c>
      <c r="AH39" s="7">
        <v>56</v>
      </c>
      <c r="AI39" s="7">
        <v>1361</v>
      </c>
      <c r="AJ39" s="7">
        <v>492</v>
      </c>
      <c r="AK39" s="7">
        <v>110</v>
      </c>
      <c r="AL39" s="7">
        <v>25</v>
      </c>
      <c r="AM39" s="7">
        <v>144</v>
      </c>
      <c r="AN39" s="7">
        <v>-481</v>
      </c>
      <c r="AO39" s="7">
        <v>235</v>
      </c>
      <c r="AP39" s="7">
        <v>1524</v>
      </c>
      <c r="AQ39" s="7">
        <v>252</v>
      </c>
    </row>
    <row r="40" spans="1:43" ht="15" customHeight="1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</row>
    <row r="41" spans="1:43" ht="15" customHeight="1">
      <c r="A41" s="16" t="s">
        <v>160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</row>
    <row r="42" spans="1:43" ht="15" customHeight="1">
      <c r="A42" s="11" t="s">
        <v>54</v>
      </c>
      <c r="B42" s="6">
        <v>818</v>
      </c>
      <c r="C42" s="6">
        <v>4624</v>
      </c>
      <c r="D42" s="6">
        <v>3806</v>
      </c>
      <c r="E42" s="6">
        <v>458</v>
      </c>
      <c r="F42" s="6">
        <v>14774</v>
      </c>
      <c r="G42" s="6">
        <v>3120</v>
      </c>
      <c r="H42" s="6">
        <v>2584</v>
      </c>
      <c r="I42" s="6">
        <v>5708</v>
      </c>
      <c r="J42" s="6">
        <v>17800</v>
      </c>
      <c r="K42" s="6">
        <v>36596</v>
      </c>
      <c r="L42" s="6">
        <v>36785</v>
      </c>
      <c r="M42" s="6">
        <v>210</v>
      </c>
      <c r="N42" s="6">
        <v>818</v>
      </c>
      <c r="O42" s="6">
        <v>12115</v>
      </c>
      <c r="P42" s="6">
        <v>26153</v>
      </c>
      <c r="Q42" s="6">
        <v>2428</v>
      </c>
      <c r="R42" s="6">
        <v>2014</v>
      </c>
      <c r="S42" s="6">
        <v>1654</v>
      </c>
      <c r="T42" s="6">
        <v>340</v>
      </c>
      <c r="U42" s="6">
        <v>893</v>
      </c>
      <c r="V42" s="6">
        <v>15900</v>
      </c>
      <c r="W42" s="6">
        <v>100</v>
      </c>
      <c r="X42" s="6">
        <v>49728</v>
      </c>
      <c r="Y42" s="6">
        <v>14202</v>
      </c>
      <c r="Z42" s="6">
        <v>261</v>
      </c>
      <c r="AA42" s="6">
        <v>21350</v>
      </c>
      <c r="AB42" s="6">
        <v>148</v>
      </c>
      <c r="AC42" s="6">
        <v>40446</v>
      </c>
      <c r="AD42" s="6">
        <v>101135</v>
      </c>
      <c r="AE42" s="6">
        <v>1242</v>
      </c>
      <c r="AF42" s="6">
        <v>1850</v>
      </c>
      <c r="AG42" s="6">
        <v>1328</v>
      </c>
      <c r="AH42" s="6">
        <v>1948</v>
      </c>
      <c r="AI42" s="6">
        <v>11734</v>
      </c>
      <c r="AJ42" s="6">
        <v>1489</v>
      </c>
      <c r="AK42" s="6">
        <v>781</v>
      </c>
      <c r="AL42" s="6">
        <v>222</v>
      </c>
      <c r="AM42" s="6">
        <v>462</v>
      </c>
      <c r="AN42" s="6">
        <v>205</v>
      </c>
      <c r="AO42" s="6">
        <v>1672</v>
      </c>
      <c r="AP42" s="6">
        <v>8600</v>
      </c>
      <c r="AQ42" s="6">
        <v>13590</v>
      </c>
    </row>
    <row r="43" spans="1:43" ht="15" customHeight="1">
      <c r="A43" s="10" t="s">
        <v>55</v>
      </c>
      <c r="B43" s="5">
        <v>69</v>
      </c>
      <c r="C43" s="5">
        <v>1099</v>
      </c>
      <c r="D43" s="5">
        <v>829</v>
      </c>
      <c r="E43" s="5">
        <v>88</v>
      </c>
      <c r="F43" s="5">
        <v>2823</v>
      </c>
      <c r="G43" s="5">
        <v>827</v>
      </c>
      <c r="H43" s="5">
        <v>134</v>
      </c>
      <c r="I43" s="5">
        <v>4685</v>
      </c>
      <c r="J43" s="5">
        <v>13693</v>
      </c>
      <c r="K43" s="5">
        <v>21316</v>
      </c>
      <c r="L43" s="5">
        <v>7500</v>
      </c>
      <c r="M43" s="5">
        <v>1255</v>
      </c>
      <c r="N43" s="5">
        <v>173</v>
      </c>
      <c r="O43" s="5">
        <v>3963</v>
      </c>
      <c r="P43" s="5">
        <v>5264</v>
      </c>
      <c r="Q43" s="5">
        <v>1391</v>
      </c>
      <c r="R43" s="5">
        <v>43</v>
      </c>
      <c r="S43" s="5">
        <v>143</v>
      </c>
      <c r="T43" s="5">
        <v>23</v>
      </c>
      <c r="U43" s="5">
        <v>93</v>
      </c>
      <c r="V43" s="5">
        <v>5656</v>
      </c>
      <c r="W43" s="5">
        <v>302</v>
      </c>
      <c r="X43" s="5">
        <v>18621</v>
      </c>
      <c r="Y43" s="5">
        <v>6972</v>
      </c>
      <c r="Z43" s="5">
        <v>104</v>
      </c>
      <c r="AA43" s="5">
        <v>3406</v>
      </c>
      <c r="AB43" s="5">
        <v>434</v>
      </c>
      <c r="AC43" s="5">
        <v>14784</v>
      </c>
      <c r="AD43" s="5">
        <v>16008</v>
      </c>
      <c r="AE43" s="5">
        <v>27</v>
      </c>
      <c r="AF43" s="5">
        <v>692</v>
      </c>
      <c r="AG43" s="5">
        <v>87</v>
      </c>
      <c r="AH43" s="5">
        <v>1316</v>
      </c>
      <c r="AI43" s="5">
        <v>2121</v>
      </c>
      <c r="AJ43" s="5">
        <v>389</v>
      </c>
      <c r="AK43" s="5">
        <v>-78</v>
      </c>
      <c r="AL43" s="5">
        <v>138</v>
      </c>
      <c r="AM43" s="5">
        <v>35</v>
      </c>
      <c r="AN43" s="5">
        <v>57</v>
      </c>
      <c r="AO43" s="5">
        <v>938</v>
      </c>
      <c r="AP43" s="5">
        <v>757</v>
      </c>
      <c r="AQ43" s="5">
        <v>3122</v>
      </c>
    </row>
    <row r="44" spans="1:43" ht="15" customHeight="1">
      <c r="A44" s="10" t="s">
        <v>56</v>
      </c>
      <c r="B44" s="5">
        <v>887</v>
      </c>
      <c r="C44" s="5">
        <v>5723</v>
      </c>
      <c r="D44" s="5">
        <v>4635</v>
      </c>
      <c r="E44" s="5">
        <v>546</v>
      </c>
      <c r="F44" s="5">
        <v>17597</v>
      </c>
      <c r="G44" s="5">
        <v>3947</v>
      </c>
      <c r="H44" s="5">
        <v>2718</v>
      </c>
      <c r="I44" s="5">
        <v>10393</v>
      </c>
      <c r="J44" s="5">
        <v>31493</v>
      </c>
      <c r="K44" s="5">
        <v>57912</v>
      </c>
      <c r="L44" s="5">
        <v>44285</v>
      </c>
      <c r="M44" s="5">
        <v>1465</v>
      </c>
      <c r="N44" s="5">
        <v>991</v>
      </c>
      <c r="O44" s="5">
        <v>16078</v>
      </c>
      <c r="P44" s="5">
        <v>31417</v>
      </c>
      <c r="Q44" s="5">
        <v>3819</v>
      </c>
      <c r="R44" s="5">
        <v>2057</v>
      </c>
      <c r="S44" s="5">
        <v>1797</v>
      </c>
      <c r="T44" s="5">
        <v>363</v>
      </c>
      <c r="U44" s="5">
        <v>986</v>
      </c>
      <c r="V44" s="5">
        <v>21556</v>
      </c>
      <c r="W44" s="5">
        <v>402</v>
      </c>
      <c r="X44" s="5">
        <v>68349</v>
      </c>
      <c r="Y44" s="5">
        <v>21174</v>
      </c>
      <c r="Z44" s="5">
        <v>365</v>
      </c>
      <c r="AA44" s="5">
        <v>24756</v>
      </c>
      <c r="AB44" s="5">
        <v>582</v>
      </c>
      <c r="AC44" s="5">
        <v>55230</v>
      </c>
      <c r="AD44" s="5">
        <v>117143</v>
      </c>
      <c r="AE44" s="5">
        <v>1269</v>
      </c>
      <c r="AF44" s="5">
        <v>2542</v>
      </c>
      <c r="AG44" s="5">
        <v>1415</v>
      </c>
      <c r="AH44" s="5">
        <v>3264</v>
      </c>
      <c r="AI44" s="5">
        <v>13855</v>
      </c>
      <c r="AJ44" s="5">
        <v>1878</v>
      </c>
      <c r="AK44" s="5">
        <v>703</v>
      </c>
      <c r="AL44" s="5">
        <v>360</v>
      </c>
      <c r="AM44" s="5">
        <v>497</v>
      </c>
      <c r="AN44" s="5">
        <v>262</v>
      </c>
      <c r="AO44" s="5">
        <v>2610</v>
      </c>
      <c r="AP44" s="5">
        <v>9357</v>
      </c>
      <c r="AQ44" s="5">
        <v>16712</v>
      </c>
    </row>
    <row r="45" spans="1:43" ht="15" customHeight="1">
      <c r="A45" s="10" t="s">
        <v>57</v>
      </c>
      <c r="B45" s="5">
        <v>388</v>
      </c>
      <c r="C45" s="5">
        <v>3144</v>
      </c>
      <c r="D45" s="5">
        <v>2810</v>
      </c>
      <c r="E45" s="5">
        <v>270</v>
      </c>
      <c r="F45" s="5">
        <v>9092</v>
      </c>
      <c r="G45" s="5">
        <v>2265</v>
      </c>
      <c r="H45" s="5">
        <v>1454</v>
      </c>
      <c r="I45" s="5">
        <v>6089</v>
      </c>
      <c r="J45" s="5">
        <v>17497</v>
      </c>
      <c r="K45" s="5">
        <v>27495</v>
      </c>
      <c r="L45" s="5">
        <v>22663</v>
      </c>
      <c r="M45" s="5">
        <v>910</v>
      </c>
      <c r="N45" s="5">
        <v>615</v>
      </c>
      <c r="O45" s="5">
        <v>10889</v>
      </c>
      <c r="P45" s="5">
        <v>15235</v>
      </c>
      <c r="Q45" s="5">
        <v>1932</v>
      </c>
      <c r="R45" s="5">
        <v>659</v>
      </c>
      <c r="S45" s="5">
        <v>694</v>
      </c>
      <c r="T45" s="5">
        <v>124</v>
      </c>
      <c r="U45" s="5">
        <v>771</v>
      </c>
      <c r="V45" s="5">
        <v>14097</v>
      </c>
      <c r="W45" s="5">
        <v>148</v>
      </c>
      <c r="X45" s="5">
        <v>35153</v>
      </c>
      <c r="Y45" s="5">
        <v>12277</v>
      </c>
      <c r="Z45" s="5">
        <v>163</v>
      </c>
      <c r="AA45" s="5">
        <v>15080</v>
      </c>
      <c r="AB45" s="5">
        <v>265</v>
      </c>
      <c r="AC45" s="5">
        <v>28226</v>
      </c>
      <c r="AD45" s="5">
        <v>53531</v>
      </c>
      <c r="AE45" s="5">
        <v>377</v>
      </c>
      <c r="AF45" s="5">
        <v>907</v>
      </c>
      <c r="AG45" s="5">
        <v>721</v>
      </c>
      <c r="AH45" s="5">
        <v>2618</v>
      </c>
      <c r="AI45" s="5">
        <v>8835</v>
      </c>
      <c r="AJ45" s="5">
        <v>671</v>
      </c>
      <c r="AK45" s="5">
        <v>259</v>
      </c>
      <c r="AL45" s="5">
        <v>195</v>
      </c>
      <c r="AM45" s="5">
        <v>263</v>
      </c>
      <c r="AN45" s="5">
        <v>454</v>
      </c>
      <c r="AO45" s="5">
        <v>1923</v>
      </c>
      <c r="AP45" s="5">
        <v>5105</v>
      </c>
      <c r="AQ45" s="5">
        <v>11035</v>
      </c>
    </row>
    <row r="46" spans="1:43" ht="15" customHeight="1">
      <c r="A46" s="10" t="s">
        <v>196</v>
      </c>
      <c r="B46" s="5">
        <v>499</v>
      </c>
      <c r="C46" s="5">
        <v>2579</v>
      </c>
      <c r="D46" s="5">
        <v>1825</v>
      </c>
      <c r="E46" s="5">
        <v>276</v>
      </c>
      <c r="F46" s="5">
        <v>8505</v>
      </c>
      <c r="G46" s="5">
        <v>1682</v>
      </c>
      <c r="H46" s="5">
        <v>1264</v>
      </c>
      <c r="I46" s="5">
        <v>4304</v>
      </c>
      <c r="J46" s="5">
        <v>13996</v>
      </c>
      <c r="K46" s="5">
        <v>30417</v>
      </c>
      <c r="L46" s="5">
        <v>21622</v>
      </c>
      <c r="M46" s="5">
        <v>555</v>
      </c>
      <c r="N46" s="5">
        <v>376</v>
      </c>
      <c r="O46" s="5">
        <v>5189</v>
      </c>
      <c r="P46" s="5">
        <v>16182</v>
      </c>
      <c r="Q46" s="5">
        <v>1887</v>
      </c>
      <c r="R46" s="5">
        <v>1398</v>
      </c>
      <c r="S46" s="5">
        <v>1103</v>
      </c>
      <c r="T46" s="5">
        <v>239</v>
      </c>
      <c r="U46" s="5">
        <v>215</v>
      </c>
      <c r="V46" s="5">
        <v>7459</v>
      </c>
      <c r="W46" s="5">
        <v>254</v>
      </c>
      <c r="X46" s="5">
        <v>33196</v>
      </c>
      <c r="Y46" s="5">
        <v>8897</v>
      </c>
      <c r="Z46" s="5">
        <v>202</v>
      </c>
      <c r="AA46" s="5">
        <v>9676</v>
      </c>
      <c r="AB46" s="5">
        <v>317</v>
      </c>
      <c r="AC46" s="5">
        <v>27004</v>
      </c>
      <c r="AD46" s="5">
        <v>63612</v>
      </c>
      <c r="AE46" s="5">
        <v>892</v>
      </c>
      <c r="AF46" s="5">
        <v>1635</v>
      </c>
      <c r="AG46" s="5">
        <v>694</v>
      </c>
      <c r="AH46" s="5">
        <v>646</v>
      </c>
      <c r="AI46" s="5">
        <v>5020</v>
      </c>
      <c r="AJ46" s="5">
        <v>1207</v>
      </c>
      <c r="AK46" s="5">
        <v>444</v>
      </c>
      <c r="AL46" s="5">
        <v>165</v>
      </c>
      <c r="AM46" s="5">
        <v>234</v>
      </c>
      <c r="AN46" s="5">
        <v>-192</v>
      </c>
      <c r="AO46" s="5">
        <v>687</v>
      </c>
      <c r="AP46" s="5">
        <v>4252</v>
      </c>
      <c r="AQ46" s="5">
        <v>5677</v>
      </c>
    </row>
    <row r="47" spans="1:43" ht="15" customHeight="1">
      <c r="A47" s="10" t="s">
        <v>197</v>
      </c>
      <c r="B47" s="5">
        <v>94</v>
      </c>
      <c r="C47" s="5">
        <v>-15</v>
      </c>
      <c r="D47" s="5">
        <v>110</v>
      </c>
      <c r="E47" s="5">
        <v>132</v>
      </c>
      <c r="F47" s="5">
        <v>668</v>
      </c>
      <c r="G47" s="5">
        <v>133</v>
      </c>
      <c r="H47" s="5">
        <v>98</v>
      </c>
      <c r="I47" s="5">
        <v>199</v>
      </c>
      <c r="J47" s="5">
        <v>10820</v>
      </c>
      <c r="K47" s="5">
        <v>3699</v>
      </c>
      <c r="L47" s="5">
        <v>9055</v>
      </c>
      <c r="M47" s="5">
        <v>1686</v>
      </c>
      <c r="N47" s="5">
        <v>17</v>
      </c>
      <c r="O47" s="5">
        <v>571</v>
      </c>
      <c r="P47" s="5">
        <v>9704</v>
      </c>
      <c r="Q47" s="5">
        <v>402</v>
      </c>
      <c r="R47" s="5">
        <v>0</v>
      </c>
      <c r="S47" s="5">
        <v>-16</v>
      </c>
      <c r="T47" s="5">
        <v>84</v>
      </c>
      <c r="U47" s="5">
        <v>184</v>
      </c>
      <c r="V47" s="5">
        <v>1262</v>
      </c>
      <c r="W47" s="5">
        <v>1</v>
      </c>
      <c r="X47" s="5">
        <v>13001</v>
      </c>
      <c r="Y47" s="5">
        <v>1295</v>
      </c>
      <c r="Z47" s="5">
        <v>98</v>
      </c>
      <c r="AA47" s="5">
        <v>579</v>
      </c>
      <c r="AB47" s="5">
        <v>67</v>
      </c>
      <c r="AC47" s="5">
        <v>10877</v>
      </c>
      <c r="AD47" s="5">
        <v>10507</v>
      </c>
      <c r="AE47" s="5">
        <v>101</v>
      </c>
      <c r="AF47" s="5">
        <v>828</v>
      </c>
      <c r="AG47" s="5">
        <v>161</v>
      </c>
      <c r="AH47" s="5">
        <v>588</v>
      </c>
      <c r="AI47" s="5">
        <v>1775</v>
      </c>
      <c r="AJ47" s="5">
        <v>0</v>
      </c>
      <c r="AK47" s="5">
        <v>4</v>
      </c>
      <c r="AL47" s="5">
        <v>21</v>
      </c>
      <c r="AM47" s="5">
        <v>138</v>
      </c>
      <c r="AN47" s="5">
        <v>123</v>
      </c>
      <c r="AO47" s="5">
        <v>164</v>
      </c>
      <c r="AP47" s="5">
        <v>262</v>
      </c>
      <c r="AQ47" s="5">
        <v>9504</v>
      </c>
    </row>
    <row r="48" spans="1:43" ht="15" customHeight="1">
      <c r="A48" s="10" t="s">
        <v>58</v>
      </c>
      <c r="B48" s="5">
        <v>593</v>
      </c>
      <c r="C48" s="5">
        <v>2564</v>
      </c>
      <c r="D48" s="5">
        <v>1935</v>
      </c>
      <c r="E48" s="5">
        <v>408</v>
      </c>
      <c r="F48" s="5">
        <v>9173</v>
      </c>
      <c r="G48" s="5">
        <v>1815</v>
      </c>
      <c r="H48" s="5">
        <v>1362</v>
      </c>
      <c r="I48" s="5">
        <v>4503</v>
      </c>
      <c r="J48" s="5">
        <v>24816</v>
      </c>
      <c r="K48" s="5">
        <v>34116</v>
      </c>
      <c r="L48" s="5">
        <v>30677</v>
      </c>
      <c r="M48" s="5">
        <v>2241</v>
      </c>
      <c r="N48" s="5">
        <v>393</v>
      </c>
      <c r="O48" s="5">
        <v>5760</v>
      </c>
      <c r="P48" s="5">
        <v>25886</v>
      </c>
      <c r="Q48" s="5">
        <v>2289</v>
      </c>
      <c r="R48" s="5">
        <v>1398</v>
      </c>
      <c r="S48" s="5">
        <v>1087</v>
      </c>
      <c r="T48" s="5">
        <v>323</v>
      </c>
      <c r="U48" s="5">
        <v>399</v>
      </c>
      <c r="V48" s="5">
        <v>8721</v>
      </c>
      <c r="W48" s="5">
        <v>255</v>
      </c>
      <c r="X48" s="5">
        <v>46197</v>
      </c>
      <c r="Y48" s="5">
        <v>10192</v>
      </c>
      <c r="Z48" s="5">
        <v>300</v>
      </c>
      <c r="AA48" s="5">
        <v>10255</v>
      </c>
      <c r="AB48" s="5">
        <v>384</v>
      </c>
      <c r="AC48" s="5">
        <v>37881</v>
      </c>
      <c r="AD48" s="5">
        <v>74119</v>
      </c>
      <c r="AE48" s="5">
        <v>993</v>
      </c>
      <c r="AF48" s="5">
        <v>2463</v>
      </c>
      <c r="AG48" s="5">
        <v>855</v>
      </c>
      <c r="AH48" s="5">
        <v>1234</v>
      </c>
      <c r="AI48" s="5">
        <v>6795</v>
      </c>
      <c r="AJ48" s="5">
        <v>1207</v>
      </c>
      <c r="AK48" s="5">
        <v>448</v>
      </c>
      <c r="AL48" s="5">
        <v>186</v>
      </c>
      <c r="AM48" s="5">
        <v>372</v>
      </c>
      <c r="AN48" s="5">
        <v>-69</v>
      </c>
      <c r="AO48" s="5">
        <v>851</v>
      </c>
      <c r="AP48" s="5">
        <v>4514</v>
      </c>
      <c r="AQ48" s="5">
        <v>15181</v>
      </c>
    </row>
    <row r="49" spans="1:43" ht="15" customHeight="1">
      <c r="A49" s="10" t="s">
        <v>198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1</v>
      </c>
      <c r="H49" s="5">
        <v>0</v>
      </c>
      <c r="I49" s="5">
        <v>0</v>
      </c>
      <c r="J49" s="5">
        <v>-517</v>
      </c>
      <c r="K49" s="5">
        <v>-1186</v>
      </c>
      <c r="L49" s="5">
        <v>17</v>
      </c>
      <c r="M49" s="5">
        <v>130</v>
      </c>
      <c r="N49" s="5">
        <v>0</v>
      </c>
      <c r="O49" s="5">
        <v>5</v>
      </c>
      <c r="P49" s="5">
        <v>194</v>
      </c>
      <c r="Q49" s="5">
        <v>17</v>
      </c>
      <c r="R49" s="5">
        <v>0</v>
      </c>
      <c r="S49" s="5">
        <v>0</v>
      </c>
      <c r="T49" s="5">
        <v>0</v>
      </c>
      <c r="U49" s="5">
        <v>0</v>
      </c>
      <c r="V49" s="5">
        <v>-514</v>
      </c>
      <c r="W49" s="5">
        <v>0</v>
      </c>
      <c r="X49" s="5">
        <v>-1233</v>
      </c>
      <c r="Y49" s="5">
        <v>97</v>
      </c>
      <c r="Z49" s="5">
        <v>0</v>
      </c>
      <c r="AA49" s="5">
        <v>122</v>
      </c>
      <c r="AB49" s="5">
        <v>0</v>
      </c>
      <c r="AC49" s="5">
        <v>-906</v>
      </c>
      <c r="AD49" s="5">
        <v>-607</v>
      </c>
      <c r="AE49" s="5">
        <v>0</v>
      </c>
      <c r="AF49" s="5">
        <v>-18</v>
      </c>
      <c r="AG49" s="5">
        <v>0</v>
      </c>
      <c r="AH49" s="5">
        <v>0</v>
      </c>
      <c r="AI49" s="5">
        <v>-21</v>
      </c>
      <c r="AJ49" s="5">
        <v>-16</v>
      </c>
      <c r="AK49" s="5">
        <v>0</v>
      </c>
      <c r="AL49" s="5">
        <v>0</v>
      </c>
      <c r="AM49" s="5">
        <v>0</v>
      </c>
      <c r="AN49" s="5">
        <v>0</v>
      </c>
      <c r="AO49" s="5">
        <v>-68</v>
      </c>
      <c r="AP49" s="5">
        <v>0</v>
      </c>
      <c r="AQ49" s="5">
        <v>-152</v>
      </c>
    </row>
    <row r="50" spans="1:43" ht="15" customHeight="1">
      <c r="A50" s="10" t="s">
        <v>199</v>
      </c>
      <c r="B50" s="5">
        <v>32</v>
      </c>
      <c r="C50" s="5">
        <v>2064</v>
      </c>
      <c r="D50" s="5">
        <v>968</v>
      </c>
      <c r="E50" s="5">
        <v>1133</v>
      </c>
      <c r="F50" s="5">
        <v>8420</v>
      </c>
      <c r="G50" s="5">
        <v>1485</v>
      </c>
      <c r="H50" s="5">
        <v>684</v>
      </c>
      <c r="I50" s="5">
        <v>6401</v>
      </c>
      <c r="J50" s="5">
        <v>22946</v>
      </c>
      <c r="K50" s="5">
        <v>21703</v>
      </c>
      <c r="L50" s="5">
        <v>14666</v>
      </c>
      <c r="M50" s="5">
        <v>2268</v>
      </c>
      <c r="N50" s="5">
        <v>395</v>
      </c>
      <c r="O50" s="5">
        <v>4793</v>
      </c>
      <c r="P50" s="5">
        <v>19357</v>
      </c>
      <c r="Q50" s="5">
        <v>2268</v>
      </c>
      <c r="R50" s="5">
        <v>663</v>
      </c>
      <c r="S50" s="5">
        <v>1014</v>
      </c>
      <c r="T50" s="5">
        <v>164</v>
      </c>
      <c r="U50" s="5">
        <v>367</v>
      </c>
      <c r="V50" s="5">
        <v>7437</v>
      </c>
      <c r="W50" s="5">
        <v>40</v>
      </c>
      <c r="X50" s="5">
        <v>33753</v>
      </c>
      <c r="Y50" s="5">
        <v>6179</v>
      </c>
      <c r="Z50" s="5">
        <v>69</v>
      </c>
      <c r="AA50" s="5">
        <v>11059</v>
      </c>
      <c r="AB50" s="5">
        <v>172</v>
      </c>
      <c r="AC50" s="5">
        <v>23504</v>
      </c>
      <c r="AD50" s="5">
        <v>44902</v>
      </c>
      <c r="AE50" s="5">
        <v>235</v>
      </c>
      <c r="AF50" s="5">
        <v>797</v>
      </c>
      <c r="AG50" s="5">
        <v>102</v>
      </c>
      <c r="AH50" s="5">
        <v>1175</v>
      </c>
      <c r="AI50" s="5">
        <v>5375</v>
      </c>
      <c r="AJ50" s="5">
        <v>556</v>
      </c>
      <c r="AK50" s="5">
        <v>338</v>
      </c>
      <c r="AL50" s="5">
        <v>161</v>
      </c>
      <c r="AM50" s="5">
        <v>162</v>
      </c>
      <c r="AN50" s="5">
        <v>412</v>
      </c>
      <c r="AO50" s="5">
        <v>506</v>
      </c>
      <c r="AP50" s="5">
        <v>2990</v>
      </c>
      <c r="AQ50" s="5">
        <v>14395</v>
      </c>
    </row>
    <row r="51" spans="1:43" ht="15" customHeight="1">
      <c r="A51" s="10" t="s">
        <v>59</v>
      </c>
      <c r="B51" s="5">
        <v>194</v>
      </c>
      <c r="C51" s="5">
        <v>69</v>
      </c>
      <c r="D51" s="5">
        <v>0</v>
      </c>
      <c r="E51" s="5">
        <v>0</v>
      </c>
      <c r="F51" s="5">
        <v>0</v>
      </c>
      <c r="G51" s="5">
        <v>28</v>
      </c>
      <c r="H51" s="5">
        <v>233</v>
      </c>
      <c r="I51" s="5">
        <v>0</v>
      </c>
      <c r="J51" s="5">
        <v>539</v>
      </c>
      <c r="K51" s="5">
        <v>2548</v>
      </c>
      <c r="L51" s="5">
        <v>5321</v>
      </c>
      <c r="M51" s="5">
        <v>27</v>
      </c>
      <c r="N51" s="5">
        <v>0</v>
      </c>
      <c r="O51" s="5">
        <v>9</v>
      </c>
      <c r="P51" s="5">
        <v>2113</v>
      </c>
      <c r="Q51" s="5">
        <v>0</v>
      </c>
      <c r="R51" s="5">
        <v>291</v>
      </c>
      <c r="S51" s="5">
        <v>6</v>
      </c>
      <c r="T51" s="5">
        <v>57</v>
      </c>
      <c r="U51" s="5">
        <v>0</v>
      </c>
      <c r="V51" s="5">
        <v>162</v>
      </c>
      <c r="W51" s="5">
        <v>85</v>
      </c>
      <c r="X51" s="5">
        <v>1207</v>
      </c>
      <c r="Y51" s="5">
        <v>53</v>
      </c>
      <c r="Z51" s="5">
        <v>87</v>
      </c>
      <c r="AA51" s="5">
        <v>242</v>
      </c>
      <c r="AB51" s="5">
        <v>85</v>
      </c>
      <c r="AC51" s="5">
        <v>2026</v>
      </c>
      <c r="AD51" s="5">
        <v>8314</v>
      </c>
      <c r="AE51" s="5">
        <v>228</v>
      </c>
      <c r="AF51" s="5">
        <v>623</v>
      </c>
      <c r="AG51" s="5">
        <v>301</v>
      </c>
      <c r="AH51" s="5">
        <v>3</v>
      </c>
      <c r="AI51" s="5">
        <v>38</v>
      </c>
      <c r="AJ51" s="5">
        <v>143</v>
      </c>
      <c r="AK51" s="5">
        <v>0</v>
      </c>
      <c r="AL51" s="5">
        <v>0</v>
      </c>
      <c r="AM51" s="5">
        <v>66</v>
      </c>
      <c r="AN51" s="5">
        <v>0</v>
      </c>
      <c r="AO51" s="5">
        <v>42</v>
      </c>
      <c r="AP51" s="5">
        <v>0</v>
      </c>
      <c r="AQ51" s="5">
        <v>382</v>
      </c>
    </row>
    <row r="52" spans="1:43" ht="15" customHeight="1">
      <c r="A52" s="12" t="s">
        <v>200</v>
      </c>
      <c r="B52" s="7">
        <v>367</v>
      </c>
      <c r="C52" s="7">
        <v>431</v>
      </c>
      <c r="D52" s="7">
        <v>967</v>
      </c>
      <c r="E52" s="7">
        <v>-725</v>
      </c>
      <c r="F52" s="7">
        <v>753</v>
      </c>
      <c r="G52" s="7">
        <v>303</v>
      </c>
      <c r="H52" s="7">
        <v>445</v>
      </c>
      <c r="I52" s="7">
        <v>-1898</v>
      </c>
      <c r="J52" s="7">
        <v>814</v>
      </c>
      <c r="K52" s="7">
        <v>8679</v>
      </c>
      <c r="L52" s="7">
        <v>10707</v>
      </c>
      <c r="M52" s="7">
        <v>76</v>
      </c>
      <c r="N52" s="7">
        <v>-2</v>
      </c>
      <c r="O52" s="7">
        <v>963</v>
      </c>
      <c r="P52" s="7">
        <v>4610</v>
      </c>
      <c r="Q52" s="7">
        <v>38</v>
      </c>
      <c r="R52" s="7">
        <v>444</v>
      </c>
      <c r="S52" s="7">
        <v>67</v>
      </c>
      <c r="T52" s="7">
        <v>102</v>
      </c>
      <c r="U52" s="7">
        <v>32</v>
      </c>
      <c r="V52" s="7">
        <v>608</v>
      </c>
      <c r="W52" s="7">
        <v>130</v>
      </c>
      <c r="X52" s="7">
        <v>10004</v>
      </c>
      <c r="Y52" s="7">
        <v>4057</v>
      </c>
      <c r="Z52" s="7">
        <v>144</v>
      </c>
      <c r="AA52" s="7">
        <v>-924</v>
      </c>
      <c r="AB52" s="7">
        <v>127</v>
      </c>
      <c r="AC52" s="7">
        <v>11445</v>
      </c>
      <c r="AD52" s="7">
        <v>20296</v>
      </c>
      <c r="AE52" s="7">
        <v>530</v>
      </c>
      <c r="AF52" s="7">
        <v>1025</v>
      </c>
      <c r="AG52" s="7">
        <v>452</v>
      </c>
      <c r="AH52" s="7">
        <v>56</v>
      </c>
      <c r="AI52" s="7">
        <v>1361</v>
      </c>
      <c r="AJ52" s="7">
        <v>492</v>
      </c>
      <c r="AK52" s="7">
        <v>110</v>
      </c>
      <c r="AL52" s="7">
        <v>25</v>
      </c>
      <c r="AM52" s="7">
        <v>144</v>
      </c>
      <c r="AN52" s="7">
        <v>-481</v>
      </c>
      <c r="AO52" s="7">
        <v>235</v>
      </c>
      <c r="AP52" s="7">
        <v>1524</v>
      </c>
      <c r="AQ52" s="7">
        <v>252</v>
      </c>
    </row>
    <row r="53" spans="1:43" ht="15" customHeight="1"/>
    <row r="54" spans="1:43" ht="15" customHeight="1">
      <c r="A54" s="2" t="s">
        <v>195</v>
      </c>
      <c r="B54" s="28">
        <f>+B52-'[2]30-06-1994'!B74</f>
        <v>0</v>
      </c>
      <c r="C54" s="28">
        <f>+C52-'[2]30-06-1994'!C74</f>
        <v>0</v>
      </c>
      <c r="D54" s="28">
        <f>+D52-'[2]30-06-1994'!D74</f>
        <v>0</v>
      </c>
      <c r="E54" s="28">
        <f>+E52-'[2]30-06-1994'!E74</f>
        <v>0</v>
      </c>
      <c r="F54" s="28">
        <f>+F52-'[2]30-06-1994'!F74</f>
        <v>0</v>
      </c>
      <c r="G54" s="28">
        <f>+G52-'[2]30-06-1994'!G74</f>
        <v>0</v>
      </c>
      <c r="H54" s="28">
        <f>+H52-'[2]30-06-1994'!H74</f>
        <v>0</v>
      </c>
      <c r="I54" s="28">
        <f>+I52-'[2]30-06-1994'!I74</f>
        <v>0</v>
      </c>
      <c r="J54" s="28">
        <f>+J52-'[2]30-06-1994'!J74</f>
        <v>0</v>
      </c>
      <c r="K54" s="28">
        <f>+K52-'[2]30-06-1994'!K74</f>
        <v>0</v>
      </c>
      <c r="L54" s="28">
        <f>+L52-'[2]30-06-1994'!L74</f>
        <v>0</v>
      </c>
      <c r="M54" s="28">
        <f>+M52-'[2]30-06-1994'!M74</f>
        <v>0</v>
      </c>
      <c r="N54" s="28">
        <f>+N52-'[2]30-06-1994'!N74</f>
        <v>0</v>
      </c>
      <c r="O54" s="28">
        <f>+O52-'[2]30-06-1994'!O74</f>
        <v>0</v>
      </c>
      <c r="P54" s="28">
        <f>+P52-'[2]30-06-1994'!P74</f>
        <v>0</v>
      </c>
      <c r="Q54" s="28">
        <f>+Q52-'[2]30-06-1994'!Q74</f>
        <v>0</v>
      </c>
      <c r="R54" s="28">
        <f>+R52-'[2]30-06-1994'!R74</f>
        <v>0</v>
      </c>
      <c r="S54" s="28">
        <f>+S52-'[2]30-06-1994'!S74</f>
        <v>0</v>
      </c>
      <c r="T54" s="28">
        <f>+T52-'[2]30-06-1994'!T74</f>
        <v>0</v>
      </c>
      <c r="U54" s="28">
        <f>+U52-'[2]30-06-1994'!U74</f>
        <v>0</v>
      </c>
      <c r="V54" s="28">
        <f>+V52-'[2]30-06-1994'!V74</f>
        <v>0</v>
      </c>
      <c r="W54" s="28">
        <f>+W52-'[2]30-06-1994'!W74</f>
        <v>0</v>
      </c>
      <c r="X54" s="28">
        <f>+X52-'[2]30-06-1994'!X74</f>
        <v>0</v>
      </c>
      <c r="Y54" s="28">
        <f>+Y52-'[2]30-06-1994'!Y74</f>
        <v>0</v>
      </c>
      <c r="Z54" s="28">
        <f>+Z52-'[2]30-06-1994'!Z74</f>
        <v>0</v>
      </c>
      <c r="AA54" s="28">
        <f>+AA52-'[2]30-06-1994'!AA74</f>
        <v>0</v>
      </c>
      <c r="AB54" s="28">
        <f>+AB52-'[2]30-06-1994'!AB74</f>
        <v>0</v>
      </c>
      <c r="AC54" s="28">
        <f>+AC52-'[2]30-06-1994'!AC74</f>
        <v>0</v>
      </c>
      <c r="AD54" s="28">
        <f>+AD52-'[2]30-06-1994'!AD74</f>
        <v>0</v>
      </c>
      <c r="AE54" s="28">
        <f>+AE52-'[2]30-06-1994'!AE74</f>
        <v>0</v>
      </c>
      <c r="AF54" s="28">
        <f>+AF52-'[2]30-06-1994'!AF74</f>
        <v>0</v>
      </c>
      <c r="AG54" s="28">
        <f>+AG52-'[2]30-06-1994'!AG74</f>
        <v>0</v>
      </c>
      <c r="AH54" s="28">
        <f>+AH52-'[2]30-06-1994'!AH74</f>
        <v>0</v>
      </c>
      <c r="AI54" s="28">
        <f>+AI52-'[2]30-06-1994'!AI74</f>
        <v>0</v>
      </c>
      <c r="AJ54" s="28">
        <f>+AJ52-'[2]30-06-1994'!AJ74</f>
        <v>0</v>
      </c>
      <c r="AK54" s="28">
        <f>+AK52-'[2]30-06-1994'!AK74</f>
        <v>0</v>
      </c>
      <c r="AL54" s="28">
        <f>+AL52-'[2]30-06-1994'!AL74</f>
        <v>0</v>
      </c>
      <c r="AM54" s="28">
        <f>+AM52-'[2]30-06-1994'!AM74</f>
        <v>0</v>
      </c>
      <c r="AN54" s="28">
        <f>+AN52-'[2]30-06-1994'!AN74</f>
        <v>0</v>
      </c>
      <c r="AO54" s="28">
        <f>+AO52-'[2]30-06-1994'!AO74</f>
        <v>0</v>
      </c>
      <c r="AP54" s="28">
        <f>+AP52-'[2]30-06-1994'!AP74</f>
        <v>0</v>
      </c>
      <c r="AQ54" s="28">
        <f>+AQ52-'[2]30-06-1994'!AQ74</f>
        <v>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Folha34"/>
  <dimension ref="A1:AQ55"/>
  <sheetViews>
    <sheetView showGridLines="0" workbookViewId="0">
      <selection activeCell="B54" sqref="B54:AQ54"/>
    </sheetView>
  </sheetViews>
  <sheetFormatPr defaultColWidth="6.7109375" defaultRowHeight="12.75"/>
  <cols>
    <col min="1" max="1" width="29.7109375" style="2" customWidth="1"/>
    <col min="2" max="43" width="9.7109375" style="2" customWidth="1"/>
    <col min="44" max="44" width="11.42578125" customWidth="1"/>
    <col min="211" max="211" width="2.7109375" customWidth="1"/>
    <col min="212" max="212" width="35.28515625" customWidth="1"/>
    <col min="213" max="213" width="14.85546875" customWidth="1"/>
    <col min="214" max="215" width="2.140625" customWidth="1"/>
    <col min="216" max="216" width="6.5703125" customWidth="1"/>
    <col min="217" max="217" width="2.140625" customWidth="1"/>
    <col min="218" max="218" width="45.85546875" customWidth="1"/>
    <col min="219" max="219" width="5" customWidth="1"/>
    <col min="220" max="220" width="25.140625" customWidth="1"/>
    <col min="221" max="221" width="10.28515625" customWidth="1"/>
    <col min="222" max="222" width="9.42578125" customWidth="1"/>
    <col min="223" max="223" width="2.140625" customWidth="1"/>
    <col min="224" max="224" width="7.5703125" customWidth="1"/>
    <col min="225" max="225" width="2.140625" customWidth="1"/>
    <col min="226" max="226" width="17.42578125" customWidth="1"/>
    <col min="227" max="227" width="2.140625" customWidth="1"/>
    <col min="228" max="228" width="6.5703125" customWidth="1"/>
    <col min="229" max="229" width="2.7109375" customWidth="1"/>
    <col min="230" max="230" width="6.5703125" customWidth="1"/>
    <col min="231" max="231" width="2.140625" customWidth="1"/>
    <col min="232" max="232" width="46.42578125" customWidth="1"/>
    <col min="233" max="233" width="2.140625" customWidth="1"/>
    <col min="234" max="234" width="25.140625" customWidth="1"/>
    <col min="235" max="235" width="2.140625" customWidth="1"/>
    <col min="236" max="236" width="10.28515625" customWidth="1"/>
    <col min="237" max="237" width="2.140625" customWidth="1"/>
    <col min="238" max="238" width="6.85546875" customWidth="1"/>
    <col min="239" max="239" width="2.140625" customWidth="1"/>
    <col min="240" max="240" width="17.42578125" customWidth="1"/>
    <col min="241" max="241" width="2.140625" customWidth="1"/>
    <col min="242" max="242" width="6.5703125" customWidth="1"/>
    <col min="243" max="243" width="2.7109375" customWidth="1"/>
    <col min="244" max="244" width="7.5703125" customWidth="1"/>
    <col min="245" max="245" width="2.140625" customWidth="1"/>
    <col min="246" max="246" width="45.85546875" customWidth="1"/>
    <col min="247" max="247" width="5" customWidth="1"/>
    <col min="248" max="248" width="25.140625" customWidth="1"/>
    <col min="249" max="249" width="10.28515625" customWidth="1"/>
    <col min="250" max="250" width="5.5703125" customWidth="1"/>
    <col min="251" max="251" width="2.140625" customWidth="1"/>
    <col min="252" max="252" width="5.5703125" customWidth="1"/>
    <col min="253" max="253" width="2.140625" customWidth="1"/>
    <col min="254" max="254" width="17.42578125" customWidth="1"/>
    <col min="255" max="255" width="2.140625" customWidth="1"/>
    <col min="256" max="256" width="7.5703125" customWidth="1"/>
    <col min="257" max="257" width="2.7109375" customWidth="1"/>
    <col min="258" max="258" width="7.5703125" customWidth="1"/>
    <col min="259" max="259" width="2.140625" customWidth="1"/>
    <col min="260" max="260" width="45.85546875" customWidth="1"/>
    <col min="261" max="261" width="25.140625" customWidth="1"/>
    <col min="262" max="262" width="5.42578125" customWidth="1"/>
    <col min="263" max="263" width="10.28515625" customWidth="1"/>
    <col min="264" max="264" width="7.5703125" customWidth="1"/>
    <col min="265" max="265" width="2.140625" customWidth="1"/>
    <col min="266" max="266" width="5.5703125" customWidth="1"/>
    <col min="267" max="267" width="2.140625" customWidth="1"/>
    <col min="268" max="268" width="17.42578125" customWidth="1"/>
    <col min="269" max="269" width="2.140625" customWidth="1"/>
    <col min="270" max="270" width="5.5703125" customWidth="1"/>
    <col min="271" max="271" width="2.7109375" customWidth="1"/>
    <col min="272" max="272" width="7.5703125" customWidth="1"/>
    <col min="273" max="273" width="2.140625" customWidth="1"/>
    <col min="274" max="274" width="45.85546875" customWidth="1"/>
    <col min="275" max="275" width="25.140625" customWidth="1"/>
    <col min="276" max="276" width="6.5703125" customWidth="1"/>
    <col min="277" max="277" width="10.28515625" customWidth="1"/>
    <col min="278" max="278" width="5.5703125" customWidth="1"/>
    <col min="279" max="279" width="2.140625" customWidth="1"/>
    <col min="280" max="280" width="6.5703125" customWidth="1"/>
    <col min="281" max="281" width="18.5703125" customWidth="1"/>
    <col min="282" max="282" width="6.5703125" customWidth="1"/>
    <col min="283" max="283" width="2.140625" customWidth="1"/>
    <col min="284" max="284" width="6.5703125" customWidth="1"/>
    <col min="285" max="285" width="2.7109375" customWidth="1"/>
    <col min="286" max="286" width="9.7109375" customWidth="1"/>
    <col min="287" max="287" width="2.140625" customWidth="1"/>
    <col min="288" max="288" width="45.85546875" customWidth="1"/>
    <col min="289" max="289" width="25.140625" customWidth="1"/>
    <col min="290" max="290" width="11.5703125" customWidth="1"/>
    <col min="291" max="291" width="10.28515625" customWidth="1"/>
    <col min="292" max="292" width="9.85546875" customWidth="1"/>
    <col min="293" max="293" width="2.140625" customWidth="1"/>
    <col min="294" max="294" width="7.85546875" customWidth="1"/>
    <col min="295" max="295" width="2.140625" customWidth="1"/>
    <col min="296" max="296" width="17.42578125" customWidth="1"/>
    <col min="297" max="297" width="2.140625" customWidth="1"/>
    <col min="298" max="298" width="7.5703125" customWidth="1"/>
    <col min="299" max="299" width="2.7109375" customWidth="1"/>
    <col min="300" max="300" width="11.42578125" customWidth="1"/>
    <col min="467" max="467" width="2.7109375" customWidth="1"/>
    <col min="468" max="468" width="35.28515625" customWidth="1"/>
    <col min="469" max="469" width="14.85546875" customWidth="1"/>
    <col min="470" max="471" width="2.140625" customWidth="1"/>
    <col min="472" max="472" width="6.5703125" customWidth="1"/>
    <col min="473" max="473" width="2.140625" customWidth="1"/>
    <col min="474" max="474" width="45.85546875" customWidth="1"/>
    <col min="475" max="475" width="5" customWidth="1"/>
    <col min="476" max="476" width="25.140625" customWidth="1"/>
    <col min="477" max="477" width="10.28515625" customWidth="1"/>
    <col min="478" max="478" width="9.42578125" customWidth="1"/>
    <col min="479" max="479" width="2.140625" customWidth="1"/>
    <col min="480" max="480" width="7.5703125" customWidth="1"/>
    <col min="481" max="481" width="2.140625" customWidth="1"/>
    <col min="482" max="482" width="17.42578125" customWidth="1"/>
    <col min="483" max="483" width="2.140625" customWidth="1"/>
    <col min="484" max="484" width="6.5703125" customWidth="1"/>
    <col min="485" max="485" width="2.7109375" customWidth="1"/>
    <col min="486" max="486" width="6.5703125" customWidth="1"/>
    <col min="487" max="487" width="2.140625" customWidth="1"/>
    <col min="488" max="488" width="46.42578125" customWidth="1"/>
    <col min="489" max="489" width="2.140625" customWidth="1"/>
    <col min="490" max="490" width="25.140625" customWidth="1"/>
    <col min="491" max="491" width="2.140625" customWidth="1"/>
    <col min="492" max="492" width="10.28515625" customWidth="1"/>
    <col min="493" max="493" width="2.140625" customWidth="1"/>
    <col min="494" max="494" width="6.85546875" customWidth="1"/>
    <col min="495" max="495" width="2.140625" customWidth="1"/>
    <col min="496" max="496" width="17.42578125" customWidth="1"/>
    <col min="497" max="497" width="2.140625" customWidth="1"/>
    <col min="498" max="498" width="6.5703125" customWidth="1"/>
    <col min="499" max="499" width="2.7109375" customWidth="1"/>
    <col min="500" max="500" width="7.5703125" customWidth="1"/>
    <col min="501" max="501" width="2.140625" customWidth="1"/>
    <col min="502" max="502" width="45.85546875" customWidth="1"/>
    <col min="503" max="503" width="5" customWidth="1"/>
    <col min="504" max="504" width="25.140625" customWidth="1"/>
    <col min="505" max="505" width="10.28515625" customWidth="1"/>
    <col min="506" max="506" width="5.5703125" customWidth="1"/>
    <col min="507" max="507" width="2.140625" customWidth="1"/>
    <col min="508" max="508" width="5.5703125" customWidth="1"/>
    <col min="509" max="509" width="2.140625" customWidth="1"/>
    <col min="510" max="510" width="17.42578125" customWidth="1"/>
    <col min="511" max="511" width="2.140625" customWidth="1"/>
    <col min="512" max="512" width="7.5703125" customWidth="1"/>
    <col min="513" max="513" width="2.7109375" customWidth="1"/>
    <col min="514" max="514" width="7.5703125" customWidth="1"/>
    <col min="515" max="515" width="2.140625" customWidth="1"/>
    <col min="516" max="516" width="45.85546875" customWidth="1"/>
    <col min="517" max="517" width="25.140625" customWidth="1"/>
    <col min="518" max="518" width="5.42578125" customWidth="1"/>
    <col min="519" max="519" width="10.28515625" customWidth="1"/>
    <col min="520" max="520" width="7.5703125" customWidth="1"/>
    <col min="521" max="521" width="2.140625" customWidth="1"/>
    <col min="522" max="522" width="5.5703125" customWidth="1"/>
    <col min="523" max="523" width="2.140625" customWidth="1"/>
    <col min="524" max="524" width="17.42578125" customWidth="1"/>
    <col min="525" max="525" width="2.140625" customWidth="1"/>
    <col min="526" max="526" width="5.5703125" customWidth="1"/>
    <col min="527" max="527" width="2.7109375" customWidth="1"/>
    <col min="528" max="528" width="7.5703125" customWidth="1"/>
    <col min="529" max="529" width="2.140625" customWidth="1"/>
    <col min="530" max="530" width="45.85546875" customWidth="1"/>
    <col min="531" max="531" width="25.140625" customWidth="1"/>
    <col min="532" max="532" width="6.5703125" customWidth="1"/>
    <col min="533" max="533" width="10.28515625" customWidth="1"/>
    <col min="534" max="534" width="5.5703125" customWidth="1"/>
    <col min="535" max="535" width="2.140625" customWidth="1"/>
    <col min="536" max="536" width="6.5703125" customWidth="1"/>
    <col min="537" max="537" width="18.5703125" customWidth="1"/>
    <col min="538" max="538" width="6.5703125" customWidth="1"/>
    <col min="539" max="539" width="2.140625" customWidth="1"/>
    <col min="540" max="540" width="6.5703125" customWidth="1"/>
    <col min="541" max="541" width="2.7109375" customWidth="1"/>
    <col min="542" max="542" width="9.7109375" customWidth="1"/>
    <col min="543" max="543" width="2.140625" customWidth="1"/>
    <col min="544" max="544" width="45.85546875" customWidth="1"/>
    <col min="545" max="545" width="25.140625" customWidth="1"/>
    <col min="546" max="546" width="11.5703125" customWidth="1"/>
    <col min="547" max="547" width="10.28515625" customWidth="1"/>
    <col min="548" max="548" width="9.85546875" customWidth="1"/>
    <col min="549" max="549" width="2.140625" customWidth="1"/>
    <col min="550" max="550" width="7.85546875" customWidth="1"/>
    <col min="551" max="551" width="2.140625" customWidth="1"/>
    <col min="552" max="552" width="17.42578125" customWidth="1"/>
    <col min="553" max="553" width="2.140625" customWidth="1"/>
    <col min="554" max="554" width="7.5703125" customWidth="1"/>
    <col min="555" max="555" width="2.7109375" customWidth="1"/>
    <col min="556" max="556" width="11.42578125" customWidth="1"/>
    <col min="723" max="723" width="2.7109375" customWidth="1"/>
    <col min="724" max="724" width="35.28515625" customWidth="1"/>
    <col min="725" max="725" width="14.85546875" customWidth="1"/>
    <col min="726" max="727" width="2.140625" customWidth="1"/>
    <col min="728" max="728" width="6.5703125" customWidth="1"/>
    <col min="729" max="729" width="2.140625" customWidth="1"/>
    <col min="730" max="730" width="45.85546875" customWidth="1"/>
    <col min="731" max="731" width="5" customWidth="1"/>
    <col min="732" max="732" width="25.140625" customWidth="1"/>
    <col min="733" max="733" width="10.28515625" customWidth="1"/>
    <col min="734" max="734" width="9.42578125" customWidth="1"/>
    <col min="735" max="735" width="2.140625" customWidth="1"/>
    <col min="736" max="736" width="7.5703125" customWidth="1"/>
    <col min="737" max="737" width="2.140625" customWidth="1"/>
    <col min="738" max="738" width="17.42578125" customWidth="1"/>
    <col min="739" max="739" width="2.140625" customWidth="1"/>
    <col min="740" max="740" width="6.5703125" customWidth="1"/>
    <col min="741" max="741" width="2.7109375" customWidth="1"/>
    <col min="742" max="742" width="6.5703125" customWidth="1"/>
    <col min="743" max="743" width="2.140625" customWidth="1"/>
    <col min="744" max="744" width="46.42578125" customWidth="1"/>
    <col min="745" max="745" width="2.140625" customWidth="1"/>
    <col min="746" max="746" width="25.140625" customWidth="1"/>
    <col min="747" max="747" width="2.140625" customWidth="1"/>
    <col min="748" max="748" width="10.28515625" customWidth="1"/>
    <col min="749" max="749" width="2.140625" customWidth="1"/>
    <col min="750" max="750" width="6.85546875" customWidth="1"/>
    <col min="751" max="751" width="2.140625" customWidth="1"/>
    <col min="752" max="752" width="17.42578125" customWidth="1"/>
    <col min="753" max="753" width="2.140625" customWidth="1"/>
    <col min="754" max="754" width="6.5703125" customWidth="1"/>
    <col min="755" max="755" width="2.7109375" customWidth="1"/>
    <col min="756" max="756" width="7.5703125" customWidth="1"/>
    <col min="757" max="757" width="2.140625" customWidth="1"/>
    <col min="758" max="758" width="45.85546875" customWidth="1"/>
    <col min="759" max="759" width="5" customWidth="1"/>
    <col min="760" max="760" width="25.140625" customWidth="1"/>
    <col min="761" max="761" width="10.28515625" customWidth="1"/>
    <col min="762" max="762" width="5.5703125" customWidth="1"/>
    <col min="763" max="763" width="2.140625" customWidth="1"/>
    <col min="764" max="764" width="5.5703125" customWidth="1"/>
    <col min="765" max="765" width="2.140625" customWidth="1"/>
    <col min="766" max="766" width="17.42578125" customWidth="1"/>
    <col min="767" max="767" width="2.140625" customWidth="1"/>
    <col min="768" max="768" width="7.5703125" customWidth="1"/>
    <col min="769" max="769" width="2.7109375" customWidth="1"/>
    <col min="770" max="770" width="7.5703125" customWidth="1"/>
    <col min="771" max="771" width="2.140625" customWidth="1"/>
    <col min="772" max="772" width="45.85546875" customWidth="1"/>
    <col min="773" max="773" width="25.140625" customWidth="1"/>
    <col min="774" max="774" width="5.42578125" customWidth="1"/>
    <col min="775" max="775" width="10.28515625" customWidth="1"/>
    <col min="776" max="776" width="7.5703125" customWidth="1"/>
    <col min="777" max="777" width="2.140625" customWidth="1"/>
    <col min="778" max="778" width="5.5703125" customWidth="1"/>
    <col min="779" max="779" width="2.140625" customWidth="1"/>
    <col min="780" max="780" width="17.42578125" customWidth="1"/>
    <col min="781" max="781" width="2.140625" customWidth="1"/>
    <col min="782" max="782" width="5.5703125" customWidth="1"/>
    <col min="783" max="783" width="2.7109375" customWidth="1"/>
    <col min="784" max="784" width="7.5703125" customWidth="1"/>
    <col min="785" max="785" width="2.140625" customWidth="1"/>
    <col min="786" max="786" width="45.85546875" customWidth="1"/>
    <col min="787" max="787" width="25.140625" customWidth="1"/>
    <col min="788" max="788" width="6.5703125" customWidth="1"/>
    <col min="789" max="789" width="10.28515625" customWidth="1"/>
    <col min="790" max="790" width="5.5703125" customWidth="1"/>
    <col min="791" max="791" width="2.140625" customWidth="1"/>
    <col min="792" max="792" width="6.5703125" customWidth="1"/>
    <col min="793" max="793" width="18.5703125" customWidth="1"/>
    <col min="794" max="794" width="6.5703125" customWidth="1"/>
    <col min="795" max="795" width="2.140625" customWidth="1"/>
    <col min="796" max="796" width="6.5703125" customWidth="1"/>
    <col min="797" max="797" width="2.7109375" customWidth="1"/>
    <col min="798" max="798" width="9.7109375" customWidth="1"/>
    <col min="799" max="799" width="2.140625" customWidth="1"/>
    <col min="800" max="800" width="45.85546875" customWidth="1"/>
    <col min="801" max="801" width="25.140625" customWidth="1"/>
    <col min="802" max="802" width="11.5703125" customWidth="1"/>
    <col min="803" max="803" width="10.28515625" customWidth="1"/>
    <col min="804" max="804" width="9.85546875" customWidth="1"/>
    <col min="805" max="805" width="2.140625" customWidth="1"/>
    <col min="806" max="806" width="7.85546875" customWidth="1"/>
    <col min="807" max="807" width="2.140625" customWidth="1"/>
    <col min="808" max="808" width="17.42578125" customWidth="1"/>
    <col min="809" max="809" width="2.140625" customWidth="1"/>
    <col min="810" max="810" width="7.5703125" customWidth="1"/>
    <col min="811" max="811" width="2.7109375" customWidth="1"/>
    <col min="812" max="812" width="11.42578125" customWidth="1"/>
    <col min="979" max="979" width="2.7109375" customWidth="1"/>
    <col min="980" max="980" width="35.28515625" customWidth="1"/>
    <col min="981" max="981" width="14.85546875" customWidth="1"/>
    <col min="982" max="983" width="2.140625" customWidth="1"/>
    <col min="984" max="984" width="6.5703125" customWidth="1"/>
    <col min="985" max="985" width="2.140625" customWidth="1"/>
    <col min="986" max="986" width="45.85546875" customWidth="1"/>
    <col min="987" max="987" width="5" customWidth="1"/>
    <col min="988" max="988" width="25.140625" customWidth="1"/>
    <col min="989" max="989" width="10.28515625" customWidth="1"/>
    <col min="990" max="990" width="9.42578125" customWidth="1"/>
    <col min="991" max="991" width="2.140625" customWidth="1"/>
    <col min="992" max="992" width="7.5703125" customWidth="1"/>
    <col min="993" max="993" width="2.140625" customWidth="1"/>
    <col min="994" max="994" width="17.42578125" customWidth="1"/>
    <col min="995" max="995" width="2.140625" customWidth="1"/>
    <col min="996" max="996" width="6.5703125" customWidth="1"/>
    <col min="997" max="997" width="2.7109375" customWidth="1"/>
    <col min="998" max="998" width="6.5703125" customWidth="1"/>
    <col min="999" max="999" width="2.140625" customWidth="1"/>
    <col min="1000" max="1000" width="46.42578125" customWidth="1"/>
    <col min="1001" max="1001" width="2.140625" customWidth="1"/>
    <col min="1002" max="1002" width="25.140625" customWidth="1"/>
    <col min="1003" max="1003" width="2.140625" customWidth="1"/>
    <col min="1004" max="1004" width="10.28515625" customWidth="1"/>
    <col min="1005" max="1005" width="2.140625" customWidth="1"/>
    <col min="1006" max="1006" width="6.85546875" customWidth="1"/>
    <col min="1007" max="1007" width="2.140625" customWidth="1"/>
    <col min="1008" max="1008" width="17.42578125" customWidth="1"/>
    <col min="1009" max="1009" width="2.140625" customWidth="1"/>
    <col min="1010" max="1010" width="6.5703125" customWidth="1"/>
    <col min="1011" max="1011" width="2.7109375" customWidth="1"/>
    <col min="1012" max="1012" width="7.5703125" customWidth="1"/>
    <col min="1013" max="1013" width="2.140625" customWidth="1"/>
    <col min="1014" max="1014" width="45.85546875" customWidth="1"/>
    <col min="1015" max="1015" width="5" customWidth="1"/>
    <col min="1016" max="1016" width="25.140625" customWidth="1"/>
    <col min="1017" max="1017" width="10.28515625" customWidth="1"/>
    <col min="1018" max="1018" width="5.5703125" customWidth="1"/>
    <col min="1019" max="1019" width="2.140625" customWidth="1"/>
    <col min="1020" max="1020" width="5.5703125" customWidth="1"/>
    <col min="1021" max="1021" width="2.140625" customWidth="1"/>
    <col min="1022" max="1022" width="17.42578125" customWidth="1"/>
    <col min="1023" max="1023" width="2.140625" customWidth="1"/>
    <col min="1024" max="1024" width="7.5703125" customWidth="1"/>
    <col min="1025" max="1025" width="2.7109375" customWidth="1"/>
    <col min="1026" max="1026" width="7.5703125" customWidth="1"/>
    <col min="1027" max="1027" width="2.140625" customWidth="1"/>
    <col min="1028" max="1028" width="45.85546875" customWidth="1"/>
    <col min="1029" max="1029" width="25.140625" customWidth="1"/>
    <col min="1030" max="1030" width="5.42578125" customWidth="1"/>
    <col min="1031" max="1031" width="10.28515625" customWidth="1"/>
    <col min="1032" max="1032" width="7.5703125" customWidth="1"/>
    <col min="1033" max="1033" width="2.140625" customWidth="1"/>
    <col min="1034" max="1034" width="5.5703125" customWidth="1"/>
    <col min="1035" max="1035" width="2.140625" customWidth="1"/>
    <col min="1036" max="1036" width="17.42578125" customWidth="1"/>
    <col min="1037" max="1037" width="2.140625" customWidth="1"/>
    <col min="1038" max="1038" width="5.5703125" customWidth="1"/>
    <col min="1039" max="1039" width="2.7109375" customWidth="1"/>
    <col min="1040" max="1040" width="7.5703125" customWidth="1"/>
    <col min="1041" max="1041" width="2.140625" customWidth="1"/>
    <col min="1042" max="1042" width="45.85546875" customWidth="1"/>
    <col min="1043" max="1043" width="25.140625" customWidth="1"/>
    <col min="1044" max="1044" width="6.5703125" customWidth="1"/>
    <col min="1045" max="1045" width="10.28515625" customWidth="1"/>
    <col min="1046" max="1046" width="5.5703125" customWidth="1"/>
    <col min="1047" max="1047" width="2.140625" customWidth="1"/>
    <col min="1048" max="1048" width="6.5703125" customWidth="1"/>
    <col min="1049" max="1049" width="18.5703125" customWidth="1"/>
    <col min="1050" max="1050" width="6.5703125" customWidth="1"/>
    <col min="1051" max="1051" width="2.140625" customWidth="1"/>
    <col min="1052" max="1052" width="6.5703125" customWidth="1"/>
    <col min="1053" max="1053" width="2.7109375" customWidth="1"/>
    <col min="1054" max="1054" width="9.7109375" customWidth="1"/>
    <col min="1055" max="1055" width="2.140625" customWidth="1"/>
    <col min="1056" max="1056" width="45.85546875" customWidth="1"/>
    <col min="1057" max="1057" width="25.140625" customWidth="1"/>
    <col min="1058" max="1058" width="11.5703125" customWidth="1"/>
    <col min="1059" max="1059" width="10.28515625" customWidth="1"/>
    <col min="1060" max="1060" width="9.85546875" customWidth="1"/>
    <col min="1061" max="1061" width="2.140625" customWidth="1"/>
    <col min="1062" max="1062" width="7.85546875" customWidth="1"/>
    <col min="1063" max="1063" width="2.140625" customWidth="1"/>
    <col min="1064" max="1064" width="17.42578125" customWidth="1"/>
    <col min="1065" max="1065" width="2.140625" customWidth="1"/>
    <col min="1066" max="1066" width="7.5703125" customWidth="1"/>
    <col min="1067" max="1067" width="2.7109375" customWidth="1"/>
    <col min="1068" max="1068" width="11.42578125" customWidth="1"/>
    <col min="1235" max="1235" width="2.7109375" customWidth="1"/>
    <col min="1236" max="1236" width="35.28515625" customWidth="1"/>
    <col min="1237" max="1237" width="14.85546875" customWidth="1"/>
    <col min="1238" max="1239" width="2.140625" customWidth="1"/>
    <col min="1240" max="1240" width="6.5703125" customWidth="1"/>
    <col min="1241" max="1241" width="2.140625" customWidth="1"/>
    <col min="1242" max="1242" width="45.85546875" customWidth="1"/>
    <col min="1243" max="1243" width="5" customWidth="1"/>
    <col min="1244" max="1244" width="25.140625" customWidth="1"/>
    <col min="1245" max="1245" width="10.28515625" customWidth="1"/>
    <col min="1246" max="1246" width="9.42578125" customWidth="1"/>
    <col min="1247" max="1247" width="2.140625" customWidth="1"/>
    <col min="1248" max="1248" width="7.5703125" customWidth="1"/>
    <col min="1249" max="1249" width="2.140625" customWidth="1"/>
    <col min="1250" max="1250" width="17.42578125" customWidth="1"/>
    <col min="1251" max="1251" width="2.140625" customWidth="1"/>
    <col min="1252" max="1252" width="6.5703125" customWidth="1"/>
    <col min="1253" max="1253" width="2.7109375" customWidth="1"/>
    <col min="1254" max="1254" width="6.5703125" customWidth="1"/>
    <col min="1255" max="1255" width="2.140625" customWidth="1"/>
    <col min="1256" max="1256" width="46.42578125" customWidth="1"/>
    <col min="1257" max="1257" width="2.140625" customWidth="1"/>
    <col min="1258" max="1258" width="25.140625" customWidth="1"/>
    <col min="1259" max="1259" width="2.140625" customWidth="1"/>
    <col min="1260" max="1260" width="10.28515625" customWidth="1"/>
    <col min="1261" max="1261" width="2.140625" customWidth="1"/>
    <col min="1262" max="1262" width="6.85546875" customWidth="1"/>
    <col min="1263" max="1263" width="2.140625" customWidth="1"/>
    <col min="1264" max="1264" width="17.42578125" customWidth="1"/>
    <col min="1265" max="1265" width="2.140625" customWidth="1"/>
    <col min="1266" max="1266" width="6.5703125" customWidth="1"/>
    <col min="1267" max="1267" width="2.7109375" customWidth="1"/>
    <col min="1268" max="1268" width="7.5703125" customWidth="1"/>
    <col min="1269" max="1269" width="2.140625" customWidth="1"/>
    <col min="1270" max="1270" width="45.85546875" customWidth="1"/>
    <col min="1271" max="1271" width="5" customWidth="1"/>
    <col min="1272" max="1272" width="25.140625" customWidth="1"/>
    <col min="1273" max="1273" width="10.28515625" customWidth="1"/>
    <col min="1274" max="1274" width="5.5703125" customWidth="1"/>
    <col min="1275" max="1275" width="2.140625" customWidth="1"/>
    <col min="1276" max="1276" width="5.5703125" customWidth="1"/>
    <col min="1277" max="1277" width="2.140625" customWidth="1"/>
    <col min="1278" max="1278" width="17.42578125" customWidth="1"/>
    <col min="1279" max="1279" width="2.140625" customWidth="1"/>
    <col min="1280" max="1280" width="7.5703125" customWidth="1"/>
    <col min="1281" max="1281" width="2.7109375" customWidth="1"/>
    <col min="1282" max="1282" width="7.5703125" customWidth="1"/>
    <col min="1283" max="1283" width="2.140625" customWidth="1"/>
    <col min="1284" max="1284" width="45.85546875" customWidth="1"/>
    <col min="1285" max="1285" width="25.140625" customWidth="1"/>
    <col min="1286" max="1286" width="5.42578125" customWidth="1"/>
    <col min="1287" max="1287" width="10.28515625" customWidth="1"/>
    <col min="1288" max="1288" width="7.5703125" customWidth="1"/>
    <col min="1289" max="1289" width="2.140625" customWidth="1"/>
    <col min="1290" max="1290" width="5.5703125" customWidth="1"/>
    <col min="1291" max="1291" width="2.140625" customWidth="1"/>
    <col min="1292" max="1292" width="17.42578125" customWidth="1"/>
    <col min="1293" max="1293" width="2.140625" customWidth="1"/>
    <col min="1294" max="1294" width="5.5703125" customWidth="1"/>
    <col min="1295" max="1295" width="2.7109375" customWidth="1"/>
    <col min="1296" max="1296" width="7.5703125" customWidth="1"/>
    <col min="1297" max="1297" width="2.140625" customWidth="1"/>
    <col min="1298" max="1298" width="45.85546875" customWidth="1"/>
    <col min="1299" max="1299" width="25.140625" customWidth="1"/>
    <col min="1300" max="1300" width="6.5703125" customWidth="1"/>
    <col min="1301" max="1301" width="10.28515625" customWidth="1"/>
    <col min="1302" max="1302" width="5.5703125" customWidth="1"/>
    <col min="1303" max="1303" width="2.140625" customWidth="1"/>
    <col min="1304" max="1304" width="6.5703125" customWidth="1"/>
    <col min="1305" max="1305" width="18.5703125" customWidth="1"/>
    <col min="1306" max="1306" width="6.5703125" customWidth="1"/>
    <col min="1307" max="1307" width="2.140625" customWidth="1"/>
    <col min="1308" max="1308" width="6.5703125" customWidth="1"/>
    <col min="1309" max="1309" width="2.7109375" customWidth="1"/>
    <col min="1310" max="1310" width="9.7109375" customWidth="1"/>
    <col min="1311" max="1311" width="2.140625" customWidth="1"/>
    <col min="1312" max="1312" width="45.85546875" customWidth="1"/>
    <col min="1313" max="1313" width="25.140625" customWidth="1"/>
    <col min="1314" max="1314" width="11.5703125" customWidth="1"/>
    <col min="1315" max="1315" width="10.28515625" customWidth="1"/>
    <col min="1316" max="1316" width="9.85546875" customWidth="1"/>
    <col min="1317" max="1317" width="2.140625" customWidth="1"/>
    <col min="1318" max="1318" width="7.85546875" customWidth="1"/>
    <col min="1319" max="1319" width="2.140625" customWidth="1"/>
    <col min="1320" max="1320" width="17.42578125" customWidth="1"/>
    <col min="1321" max="1321" width="2.140625" customWidth="1"/>
    <col min="1322" max="1322" width="7.5703125" customWidth="1"/>
    <col min="1323" max="1323" width="2.7109375" customWidth="1"/>
    <col min="1324" max="1324" width="11.42578125" customWidth="1"/>
    <col min="1491" max="1491" width="2.7109375" customWidth="1"/>
    <col min="1492" max="1492" width="35.28515625" customWidth="1"/>
    <col min="1493" max="1493" width="14.85546875" customWidth="1"/>
    <col min="1494" max="1495" width="2.140625" customWidth="1"/>
    <col min="1496" max="1496" width="6.5703125" customWidth="1"/>
    <col min="1497" max="1497" width="2.140625" customWidth="1"/>
    <col min="1498" max="1498" width="45.85546875" customWidth="1"/>
    <col min="1499" max="1499" width="5" customWidth="1"/>
    <col min="1500" max="1500" width="25.140625" customWidth="1"/>
    <col min="1501" max="1501" width="10.28515625" customWidth="1"/>
    <col min="1502" max="1502" width="9.42578125" customWidth="1"/>
    <col min="1503" max="1503" width="2.140625" customWidth="1"/>
    <col min="1504" max="1504" width="7.5703125" customWidth="1"/>
    <col min="1505" max="1505" width="2.140625" customWidth="1"/>
    <col min="1506" max="1506" width="17.42578125" customWidth="1"/>
    <col min="1507" max="1507" width="2.140625" customWidth="1"/>
    <col min="1508" max="1508" width="6.5703125" customWidth="1"/>
    <col min="1509" max="1509" width="2.7109375" customWidth="1"/>
    <col min="1510" max="1510" width="6.5703125" customWidth="1"/>
    <col min="1511" max="1511" width="2.140625" customWidth="1"/>
    <col min="1512" max="1512" width="46.42578125" customWidth="1"/>
    <col min="1513" max="1513" width="2.140625" customWidth="1"/>
    <col min="1514" max="1514" width="25.140625" customWidth="1"/>
    <col min="1515" max="1515" width="2.140625" customWidth="1"/>
    <col min="1516" max="1516" width="10.28515625" customWidth="1"/>
    <col min="1517" max="1517" width="2.140625" customWidth="1"/>
    <col min="1518" max="1518" width="6.85546875" customWidth="1"/>
    <col min="1519" max="1519" width="2.140625" customWidth="1"/>
    <col min="1520" max="1520" width="17.42578125" customWidth="1"/>
    <col min="1521" max="1521" width="2.140625" customWidth="1"/>
    <col min="1522" max="1522" width="6.5703125" customWidth="1"/>
    <col min="1523" max="1523" width="2.7109375" customWidth="1"/>
    <col min="1524" max="1524" width="7.5703125" customWidth="1"/>
    <col min="1525" max="1525" width="2.140625" customWidth="1"/>
    <col min="1526" max="1526" width="45.85546875" customWidth="1"/>
    <col min="1527" max="1527" width="5" customWidth="1"/>
    <col min="1528" max="1528" width="25.140625" customWidth="1"/>
    <col min="1529" max="1529" width="10.28515625" customWidth="1"/>
    <col min="1530" max="1530" width="5.5703125" customWidth="1"/>
    <col min="1531" max="1531" width="2.140625" customWidth="1"/>
    <col min="1532" max="1532" width="5.5703125" customWidth="1"/>
    <col min="1533" max="1533" width="2.140625" customWidth="1"/>
    <col min="1534" max="1534" width="17.42578125" customWidth="1"/>
    <col min="1535" max="1535" width="2.140625" customWidth="1"/>
    <col min="1536" max="1536" width="7.5703125" customWidth="1"/>
    <col min="1537" max="1537" width="2.7109375" customWidth="1"/>
    <col min="1538" max="1538" width="7.5703125" customWidth="1"/>
    <col min="1539" max="1539" width="2.140625" customWidth="1"/>
    <col min="1540" max="1540" width="45.85546875" customWidth="1"/>
    <col min="1541" max="1541" width="25.140625" customWidth="1"/>
    <col min="1542" max="1542" width="5.42578125" customWidth="1"/>
    <col min="1543" max="1543" width="10.28515625" customWidth="1"/>
    <col min="1544" max="1544" width="7.5703125" customWidth="1"/>
    <col min="1545" max="1545" width="2.140625" customWidth="1"/>
    <col min="1546" max="1546" width="5.5703125" customWidth="1"/>
    <col min="1547" max="1547" width="2.140625" customWidth="1"/>
    <col min="1548" max="1548" width="17.42578125" customWidth="1"/>
    <col min="1549" max="1549" width="2.140625" customWidth="1"/>
    <col min="1550" max="1550" width="5.5703125" customWidth="1"/>
    <col min="1551" max="1551" width="2.7109375" customWidth="1"/>
    <col min="1552" max="1552" width="7.5703125" customWidth="1"/>
    <col min="1553" max="1553" width="2.140625" customWidth="1"/>
    <col min="1554" max="1554" width="45.85546875" customWidth="1"/>
    <col min="1555" max="1555" width="25.140625" customWidth="1"/>
    <col min="1556" max="1556" width="6.5703125" customWidth="1"/>
    <col min="1557" max="1557" width="10.28515625" customWidth="1"/>
    <col min="1558" max="1558" width="5.5703125" customWidth="1"/>
    <col min="1559" max="1559" width="2.140625" customWidth="1"/>
    <col min="1560" max="1560" width="6.5703125" customWidth="1"/>
    <col min="1561" max="1561" width="18.5703125" customWidth="1"/>
    <col min="1562" max="1562" width="6.5703125" customWidth="1"/>
    <col min="1563" max="1563" width="2.140625" customWidth="1"/>
    <col min="1564" max="1564" width="6.5703125" customWidth="1"/>
    <col min="1565" max="1565" width="2.7109375" customWidth="1"/>
    <col min="1566" max="1566" width="9.7109375" customWidth="1"/>
    <col min="1567" max="1567" width="2.140625" customWidth="1"/>
    <col min="1568" max="1568" width="45.85546875" customWidth="1"/>
    <col min="1569" max="1569" width="25.140625" customWidth="1"/>
    <col min="1570" max="1570" width="11.5703125" customWidth="1"/>
    <col min="1571" max="1571" width="10.28515625" customWidth="1"/>
    <col min="1572" max="1572" width="9.85546875" customWidth="1"/>
    <col min="1573" max="1573" width="2.140625" customWidth="1"/>
    <col min="1574" max="1574" width="7.85546875" customWidth="1"/>
    <col min="1575" max="1575" width="2.140625" customWidth="1"/>
    <col min="1576" max="1576" width="17.42578125" customWidth="1"/>
    <col min="1577" max="1577" width="2.140625" customWidth="1"/>
    <col min="1578" max="1578" width="7.5703125" customWidth="1"/>
    <col min="1579" max="1579" width="2.7109375" customWidth="1"/>
    <col min="1580" max="1580" width="11.42578125" customWidth="1"/>
    <col min="1747" max="1747" width="2.7109375" customWidth="1"/>
    <col min="1748" max="1748" width="35.28515625" customWidth="1"/>
    <col min="1749" max="1749" width="14.85546875" customWidth="1"/>
    <col min="1750" max="1751" width="2.140625" customWidth="1"/>
    <col min="1752" max="1752" width="6.5703125" customWidth="1"/>
    <col min="1753" max="1753" width="2.140625" customWidth="1"/>
    <col min="1754" max="1754" width="45.85546875" customWidth="1"/>
    <col min="1755" max="1755" width="5" customWidth="1"/>
    <col min="1756" max="1756" width="25.140625" customWidth="1"/>
    <col min="1757" max="1757" width="10.28515625" customWidth="1"/>
    <col min="1758" max="1758" width="9.42578125" customWidth="1"/>
    <col min="1759" max="1759" width="2.140625" customWidth="1"/>
    <col min="1760" max="1760" width="7.5703125" customWidth="1"/>
    <col min="1761" max="1761" width="2.140625" customWidth="1"/>
    <col min="1762" max="1762" width="17.42578125" customWidth="1"/>
    <col min="1763" max="1763" width="2.140625" customWidth="1"/>
    <col min="1764" max="1764" width="6.5703125" customWidth="1"/>
    <col min="1765" max="1765" width="2.7109375" customWidth="1"/>
    <col min="1766" max="1766" width="6.5703125" customWidth="1"/>
    <col min="1767" max="1767" width="2.140625" customWidth="1"/>
    <col min="1768" max="1768" width="46.42578125" customWidth="1"/>
    <col min="1769" max="1769" width="2.140625" customWidth="1"/>
    <col min="1770" max="1770" width="25.140625" customWidth="1"/>
    <col min="1771" max="1771" width="2.140625" customWidth="1"/>
    <col min="1772" max="1772" width="10.28515625" customWidth="1"/>
    <col min="1773" max="1773" width="2.140625" customWidth="1"/>
    <col min="1774" max="1774" width="6.85546875" customWidth="1"/>
    <col min="1775" max="1775" width="2.140625" customWidth="1"/>
    <col min="1776" max="1776" width="17.42578125" customWidth="1"/>
    <col min="1777" max="1777" width="2.140625" customWidth="1"/>
    <col min="1778" max="1778" width="6.5703125" customWidth="1"/>
    <col min="1779" max="1779" width="2.7109375" customWidth="1"/>
    <col min="1780" max="1780" width="7.5703125" customWidth="1"/>
    <col min="1781" max="1781" width="2.140625" customWidth="1"/>
    <col min="1782" max="1782" width="45.85546875" customWidth="1"/>
    <col min="1783" max="1783" width="5" customWidth="1"/>
    <col min="1784" max="1784" width="25.140625" customWidth="1"/>
    <col min="1785" max="1785" width="10.28515625" customWidth="1"/>
    <col min="1786" max="1786" width="5.5703125" customWidth="1"/>
    <col min="1787" max="1787" width="2.140625" customWidth="1"/>
    <col min="1788" max="1788" width="5.5703125" customWidth="1"/>
    <col min="1789" max="1789" width="2.140625" customWidth="1"/>
    <col min="1790" max="1790" width="17.42578125" customWidth="1"/>
    <col min="1791" max="1791" width="2.140625" customWidth="1"/>
    <col min="1792" max="1792" width="7.5703125" customWidth="1"/>
    <col min="1793" max="1793" width="2.7109375" customWidth="1"/>
    <col min="1794" max="1794" width="7.5703125" customWidth="1"/>
    <col min="1795" max="1795" width="2.140625" customWidth="1"/>
    <col min="1796" max="1796" width="45.85546875" customWidth="1"/>
    <col min="1797" max="1797" width="25.140625" customWidth="1"/>
    <col min="1798" max="1798" width="5.42578125" customWidth="1"/>
    <col min="1799" max="1799" width="10.28515625" customWidth="1"/>
    <col min="1800" max="1800" width="7.5703125" customWidth="1"/>
    <col min="1801" max="1801" width="2.140625" customWidth="1"/>
    <col min="1802" max="1802" width="5.5703125" customWidth="1"/>
    <col min="1803" max="1803" width="2.140625" customWidth="1"/>
    <col min="1804" max="1804" width="17.42578125" customWidth="1"/>
    <col min="1805" max="1805" width="2.140625" customWidth="1"/>
    <col min="1806" max="1806" width="5.5703125" customWidth="1"/>
    <col min="1807" max="1807" width="2.7109375" customWidth="1"/>
    <col min="1808" max="1808" width="7.5703125" customWidth="1"/>
    <col min="1809" max="1809" width="2.140625" customWidth="1"/>
    <col min="1810" max="1810" width="45.85546875" customWidth="1"/>
    <col min="1811" max="1811" width="25.140625" customWidth="1"/>
    <col min="1812" max="1812" width="6.5703125" customWidth="1"/>
    <col min="1813" max="1813" width="10.28515625" customWidth="1"/>
    <col min="1814" max="1814" width="5.5703125" customWidth="1"/>
    <col min="1815" max="1815" width="2.140625" customWidth="1"/>
    <col min="1816" max="1816" width="6.5703125" customWidth="1"/>
    <col min="1817" max="1817" width="18.5703125" customWidth="1"/>
    <col min="1818" max="1818" width="6.5703125" customWidth="1"/>
    <col min="1819" max="1819" width="2.140625" customWidth="1"/>
    <col min="1820" max="1820" width="6.5703125" customWidth="1"/>
    <col min="1821" max="1821" width="2.7109375" customWidth="1"/>
    <col min="1822" max="1822" width="9.7109375" customWidth="1"/>
    <col min="1823" max="1823" width="2.140625" customWidth="1"/>
    <col min="1824" max="1824" width="45.85546875" customWidth="1"/>
    <col min="1825" max="1825" width="25.140625" customWidth="1"/>
    <col min="1826" max="1826" width="11.5703125" customWidth="1"/>
    <col min="1827" max="1827" width="10.28515625" customWidth="1"/>
    <col min="1828" max="1828" width="9.85546875" customWidth="1"/>
    <col min="1829" max="1829" width="2.140625" customWidth="1"/>
    <col min="1830" max="1830" width="7.85546875" customWidth="1"/>
    <col min="1831" max="1831" width="2.140625" customWidth="1"/>
    <col min="1832" max="1832" width="17.42578125" customWidth="1"/>
    <col min="1833" max="1833" width="2.140625" customWidth="1"/>
    <col min="1834" max="1834" width="7.5703125" customWidth="1"/>
    <col min="1835" max="1835" width="2.7109375" customWidth="1"/>
    <col min="1836" max="1836" width="11.42578125" customWidth="1"/>
    <col min="2003" max="2003" width="2.7109375" customWidth="1"/>
    <col min="2004" max="2004" width="35.28515625" customWidth="1"/>
    <col min="2005" max="2005" width="14.85546875" customWidth="1"/>
    <col min="2006" max="2007" width="2.140625" customWidth="1"/>
    <col min="2008" max="2008" width="6.5703125" customWidth="1"/>
    <col min="2009" max="2009" width="2.140625" customWidth="1"/>
    <col min="2010" max="2010" width="45.85546875" customWidth="1"/>
    <col min="2011" max="2011" width="5" customWidth="1"/>
    <col min="2012" max="2012" width="25.140625" customWidth="1"/>
    <col min="2013" max="2013" width="10.28515625" customWidth="1"/>
    <col min="2014" max="2014" width="9.42578125" customWidth="1"/>
    <col min="2015" max="2015" width="2.140625" customWidth="1"/>
    <col min="2016" max="2016" width="7.5703125" customWidth="1"/>
    <col min="2017" max="2017" width="2.140625" customWidth="1"/>
    <col min="2018" max="2018" width="17.42578125" customWidth="1"/>
    <col min="2019" max="2019" width="2.140625" customWidth="1"/>
    <col min="2020" max="2020" width="6.5703125" customWidth="1"/>
    <col min="2021" max="2021" width="2.7109375" customWidth="1"/>
    <col min="2022" max="2022" width="6.5703125" customWidth="1"/>
    <col min="2023" max="2023" width="2.140625" customWidth="1"/>
    <col min="2024" max="2024" width="46.42578125" customWidth="1"/>
    <col min="2025" max="2025" width="2.140625" customWidth="1"/>
    <col min="2026" max="2026" width="25.140625" customWidth="1"/>
    <col min="2027" max="2027" width="2.140625" customWidth="1"/>
    <col min="2028" max="2028" width="10.28515625" customWidth="1"/>
    <col min="2029" max="2029" width="2.140625" customWidth="1"/>
    <col min="2030" max="2030" width="6.85546875" customWidth="1"/>
    <col min="2031" max="2031" width="2.140625" customWidth="1"/>
    <col min="2032" max="2032" width="17.42578125" customWidth="1"/>
    <col min="2033" max="2033" width="2.140625" customWidth="1"/>
    <col min="2034" max="2034" width="6.5703125" customWidth="1"/>
    <col min="2035" max="2035" width="2.7109375" customWidth="1"/>
    <col min="2036" max="2036" width="7.5703125" customWidth="1"/>
    <col min="2037" max="2037" width="2.140625" customWidth="1"/>
    <col min="2038" max="2038" width="45.85546875" customWidth="1"/>
    <col min="2039" max="2039" width="5" customWidth="1"/>
    <col min="2040" max="2040" width="25.140625" customWidth="1"/>
    <col min="2041" max="2041" width="10.28515625" customWidth="1"/>
    <col min="2042" max="2042" width="5.5703125" customWidth="1"/>
    <col min="2043" max="2043" width="2.140625" customWidth="1"/>
    <col min="2044" max="2044" width="5.5703125" customWidth="1"/>
    <col min="2045" max="2045" width="2.140625" customWidth="1"/>
    <col min="2046" max="2046" width="17.42578125" customWidth="1"/>
    <col min="2047" max="2047" width="2.140625" customWidth="1"/>
    <col min="2048" max="2048" width="7.5703125" customWidth="1"/>
    <col min="2049" max="2049" width="2.7109375" customWidth="1"/>
    <col min="2050" max="2050" width="7.5703125" customWidth="1"/>
    <col min="2051" max="2051" width="2.140625" customWidth="1"/>
    <col min="2052" max="2052" width="45.85546875" customWidth="1"/>
    <col min="2053" max="2053" width="25.140625" customWidth="1"/>
    <col min="2054" max="2054" width="5.42578125" customWidth="1"/>
    <col min="2055" max="2055" width="10.28515625" customWidth="1"/>
    <col min="2056" max="2056" width="7.5703125" customWidth="1"/>
    <col min="2057" max="2057" width="2.140625" customWidth="1"/>
    <col min="2058" max="2058" width="5.5703125" customWidth="1"/>
    <col min="2059" max="2059" width="2.140625" customWidth="1"/>
    <col min="2060" max="2060" width="17.42578125" customWidth="1"/>
    <col min="2061" max="2061" width="2.140625" customWidth="1"/>
    <col min="2062" max="2062" width="5.5703125" customWidth="1"/>
    <col min="2063" max="2063" width="2.7109375" customWidth="1"/>
    <col min="2064" max="2064" width="7.5703125" customWidth="1"/>
    <col min="2065" max="2065" width="2.140625" customWidth="1"/>
    <col min="2066" max="2066" width="45.85546875" customWidth="1"/>
    <col min="2067" max="2067" width="25.140625" customWidth="1"/>
    <col min="2068" max="2068" width="6.5703125" customWidth="1"/>
    <col min="2069" max="2069" width="10.28515625" customWidth="1"/>
    <col min="2070" max="2070" width="5.5703125" customWidth="1"/>
    <col min="2071" max="2071" width="2.140625" customWidth="1"/>
    <col min="2072" max="2072" width="6.5703125" customWidth="1"/>
    <col min="2073" max="2073" width="18.5703125" customWidth="1"/>
    <col min="2074" max="2074" width="6.5703125" customWidth="1"/>
    <col min="2075" max="2075" width="2.140625" customWidth="1"/>
    <col min="2076" max="2076" width="6.5703125" customWidth="1"/>
    <col min="2077" max="2077" width="2.7109375" customWidth="1"/>
    <col min="2078" max="2078" width="9.7109375" customWidth="1"/>
    <col min="2079" max="2079" width="2.140625" customWidth="1"/>
    <col min="2080" max="2080" width="45.85546875" customWidth="1"/>
    <col min="2081" max="2081" width="25.140625" customWidth="1"/>
    <col min="2082" max="2082" width="11.5703125" customWidth="1"/>
    <col min="2083" max="2083" width="10.28515625" customWidth="1"/>
    <col min="2084" max="2084" width="9.85546875" customWidth="1"/>
    <col min="2085" max="2085" width="2.140625" customWidth="1"/>
    <col min="2086" max="2086" width="7.85546875" customWidth="1"/>
    <col min="2087" max="2087" width="2.140625" customWidth="1"/>
    <col min="2088" max="2088" width="17.42578125" customWidth="1"/>
    <col min="2089" max="2089" width="2.140625" customWidth="1"/>
    <col min="2090" max="2090" width="7.5703125" customWidth="1"/>
    <col min="2091" max="2091" width="2.7109375" customWidth="1"/>
    <col min="2092" max="2092" width="11.42578125" customWidth="1"/>
    <col min="2259" max="2259" width="2.7109375" customWidth="1"/>
    <col min="2260" max="2260" width="35.28515625" customWidth="1"/>
    <col min="2261" max="2261" width="14.85546875" customWidth="1"/>
    <col min="2262" max="2263" width="2.140625" customWidth="1"/>
    <col min="2264" max="2264" width="6.5703125" customWidth="1"/>
    <col min="2265" max="2265" width="2.140625" customWidth="1"/>
    <col min="2266" max="2266" width="45.85546875" customWidth="1"/>
    <col min="2267" max="2267" width="5" customWidth="1"/>
    <col min="2268" max="2268" width="25.140625" customWidth="1"/>
    <col min="2269" max="2269" width="10.28515625" customWidth="1"/>
    <col min="2270" max="2270" width="9.42578125" customWidth="1"/>
    <col min="2271" max="2271" width="2.140625" customWidth="1"/>
    <col min="2272" max="2272" width="7.5703125" customWidth="1"/>
    <col min="2273" max="2273" width="2.140625" customWidth="1"/>
    <col min="2274" max="2274" width="17.42578125" customWidth="1"/>
    <col min="2275" max="2275" width="2.140625" customWidth="1"/>
    <col min="2276" max="2276" width="6.5703125" customWidth="1"/>
    <col min="2277" max="2277" width="2.7109375" customWidth="1"/>
    <col min="2278" max="2278" width="6.5703125" customWidth="1"/>
    <col min="2279" max="2279" width="2.140625" customWidth="1"/>
    <col min="2280" max="2280" width="46.42578125" customWidth="1"/>
    <col min="2281" max="2281" width="2.140625" customWidth="1"/>
    <col min="2282" max="2282" width="25.140625" customWidth="1"/>
    <col min="2283" max="2283" width="2.140625" customWidth="1"/>
    <col min="2284" max="2284" width="10.28515625" customWidth="1"/>
    <col min="2285" max="2285" width="2.140625" customWidth="1"/>
    <col min="2286" max="2286" width="6.85546875" customWidth="1"/>
    <col min="2287" max="2287" width="2.140625" customWidth="1"/>
    <col min="2288" max="2288" width="17.42578125" customWidth="1"/>
    <col min="2289" max="2289" width="2.140625" customWidth="1"/>
    <col min="2290" max="2290" width="6.5703125" customWidth="1"/>
    <col min="2291" max="2291" width="2.7109375" customWidth="1"/>
    <col min="2292" max="2292" width="7.5703125" customWidth="1"/>
    <col min="2293" max="2293" width="2.140625" customWidth="1"/>
    <col min="2294" max="2294" width="45.85546875" customWidth="1"/>
    <col min="2295" max="2295" width="5" customWidth="1"/>
    <col min="2296" max="2296" width="25.140625" customWidth="1"/>
    <col min="2297" max="2297" width="10.28515625" customWidth="1"/>
    <col min="2298" max="2298" width="5.5703125" customWidth="1"/>
    <col min="2299" max="2299" width="2.140625" customWidth="1"/>
    <col min="2300" max="2300" width="5.5703125" customWidth="1"/>
    <col min="2301" max="2301" width="2.140625" customWidth="1"/>
    <col min="2302" max="2302" width="17.42578125" customWidth="1"/>
    <col min="2303" max="2303" width="2.140625" customWidth="1"/>
    <col min="2304" max="2304" width="7.5703125" customWidth="1"/>
    <col min="2305" max="2305" width="2.7109375" customWidth="1"/>
    <col min="2306" max="2306" width="7.5703125" customWidth="1"/>
    <col min="2307" max="2307" width="2.140625" customWidth="1"/>
    <col min="2308" max="2308" width="45.85546875" customWidth="1"/>
    <col min="2309" max="2309" width="25.140625" customWidth="1"/>
    <col min="2310" max="2310" width="5.42578125" customWidth="1"/>
    <col min="2311" max="2311" width="10.28515625" customWidth="1"/>
    <col min="2312" max="2312" width="7.5703125" customWidth="1"/>
    <col min="2313" max="2313" width="2.140625" customWidth="1"/>
    <col min="2314" max="2314" width="5.5703125" customWidth="1"/>
    <col min="2315" max="2315" width="2.140625" customWidth="1"/>
    <col min="2316" max="2316" width="17.42578125" customWidth="1"/>
    <col min="2317" max="2317" width="2.140625" customWidth="1"/>
    <col min="2318" max="2318" width="5.5703125" customWidth="1"/>
    <col min="2319" max="2319" width="2.7109375" customWidth="1"/>
    <col min="2320" max="2320" width="7.5703125" customWidth="1"/>
    <col min="2321" max="2321" width="2.140625" customWidth="1"/>
    <col min="2322" max="2322" width="45.85546875" customWidth="1"/>
    <col min="2323" max="2323" width="25.140625" customWidth="1"/>
    <col min="2324" max="2324" width="6.5703125" customWidth="1"/>
    <col min="2325" max="2325" width="10.28515625" customWidth="1"/>
    <col min="2326" max="2326" width="5.5703125" customWidth="1"/>
    <col min="2327" max="2327" width="2.140625" customWidth="1"/>
    <col min="2328" max="2328" width="6.5703125" customWidth="1"/>
    <col min="2329" max="2329" width="18.5703125" customWidth="1"/>
    <col min="2330" max="2330" width="6.5703125" customWidth="1"/>
    <col min="2331" max="2331" width="2.140625" customWidth="1"/>
    <col min="2332" max="2332" width="6.5703125" customWidth="1"/>
    <col min="2333" max="2333" width="2.7109375" customWidth="1"/>
    <col min="2334" max="2334" width="9.7109375" customWidth="1"/>
    <col min="2335" max="2335" width="2.140625" customWidth="1"/>
    <col min="2336" max="2336" width="45.85546875" customWidth="1"/>
    <col min="2337" max="2337" width="25.140625" customWidth="1"/>
    <col min="2338" max="2338" width="11.5703125" customWidth="1"/>
    <col min="2339" max="2339" width="10.28515625" customWidth="1"/>
    <col min="2340" max="2340" width="9.85546875" customWidth="1"/>
    <col min="2341" max="2341" width="2.140625" customWidth="1"/>
    <col min="2342" max="2342" width="7.85546875" customWidth="1"/>
    <col min="2343" max="2343" width="2.140625" customWidth="1"/>
    <col min="2344" max="2344" width="17.42578125" customWidth="1"/>
    <col min="2345" max="2345" width="2.140625" customWidth="1"/>
    <col min="2346" max="2346" width="7.5703125" customWidth="1"/>
    <col min="2347" max="2347" width="2.7109375" customWidth="1"/>
    <col min="2348" max="2348" width="11.42578125" customWidth="1"/>
    <col min="2515" max="2515" width="2.7109375" customWidth="1"/>
    <col min="2516" max="2516" width="35.28515625" customWidth="1"/>
    <col min="2517" max="2517" width="14.85546875" customWidth="1"/>
    <col min="2518" max="2519" width="2.140625" customWidth="1"/>
    <col min="2520" max="2520" width="6.5703125" customWidth="1"/>
    <col min="2521" max="2521" width="2.140625" customWidth="1"/>
    <col min="2522" max="2522" width="45.85546875" customWidth="1"/>
    <col min="2523" max="2523" width="5" customWidth="1"/>
    <col min="2524" max="2524" width="25.140625" customWidth="1"/>
    <col min="2525" max="2525" width="10.28515625" customWidth="1"/>
    <col min="2526" max="2526" width="9.42578125" customWidth="1"/>
    <col min="2527" max="2527" width="2.140625" customWidth="1"/>
    <col min="2528" max="2528" width="7.5703125" customWidth="1"/>
    <col min="2529" max="2529" width="2.140625" customWidth="1"/>
    <col min="2530" max="2530" width="17.42578125" customWidth="1"/>
    <col min="2531" max="2531" width="2.140625" customWidth="1"/>
    <col min="2532" max="2532" width="6.5703125" customWidth="1"/>
    <col min="2533" max="2533" width="2.7109375" customWidth="1"/>
    <col min="2534" max="2534" width="6.5703125" customWidth="1"/>
    <col min="2535" max="2535" width="2.140625" customWidth="1"/>
    <col min="2536" max="2536" width="46.42578125" customWidth="1"/>
    <col min="2537" max="2537" width="2.140625" customWidth="1"/>
    <col min="2538" max="2538" width="25.140625" customWidth="1"/>
    <col min="2539" max="2539" width="2.140625" customWidth="1"/>
    <col min="2540" max="2540" width="10.28515625" customWidth="1"/>
    <col min="2541" max="2541" width="2.140625" customWidth="1"/>
    <col min="2542" max="2542" width="6.85546875" customWidth="1"/>
    <col min="2543" max="2543" width="2.140625" customWidth="1"/>
    <col min="2544" max="2544" width="17.42578125" customWidth="1"/>
    <col min="2545" max="2545" width="2.140625" customWidth="1"/>
    <col min="2546" max="2546" width="6.5703125" customWidth="1"/>
    <col min="2547" max="2547" width="2.7109375" customWidth="1"/>
    <col min="2548" max="2548" width="7.5703125" customWidth="1"/>
    <col min="2549" max="2549" width="2.140625" customWidth="1"/>
    <col min="2550" max="2550" width="45.85546875" customWidth="1"/>
    <col min="2551" max="2551" width="5" customWidth="1"/>
    <col min="2552" max="2552" width="25.140625" customWidth="1"/>
    <col min="2553" max="2553" width="10.28515625" customWidth="1"/>
    <col min="2554" max="2554" width="5.5703125" customWidth="1"/>
    <col min="2555" max="2555" width="2.140625" customWidth="1"/>
    <col min="2556" max="2556" width="5.5703125" customWidth="1"/>
    <col min="2557" max="2557" width="2.140625" customWidth="1"/>
    <col min="2558" max="2558" width="17.42578125" customWidth="1"/>
    <col min="2559" max="2559" width="2.140625" customWidth="1"/>
    <col min="2560" max="2560" width="7.5703125" customWidth="1"/>
    <col min="2561" max="2561" width="2.7109375" customWidth="1"/>
    <col min="2562" max="2562" width="7.5703125" customWidth="1"/>
    <col min="2563" max="2563" width="2.140625" customWidth="1"/>
    <col min="2564" max="2564" width="45.85546875" customWidth="1"/>
    <col min="2565" max="2565" width="25.140625" customWidth="1"/>
    <col min="2566" max="2566" width="5.42578125" customWidth="1"/>
    <col min="2567" max="2567" width="10.28515625" customWidth="1"/>
    <col min="2568" max="2568" width="7.5703125" customWidth="1"/>
    <col min="2569" max="2569" width="2.140625" customWidth="1"/>
    <col min="2570" max="2570" width="5.5703125" customWidth="1"/>
    <col min="2571" max="2571" width="2.140625" customWidth="1"/>
    <col min="2572" max="2572" width="17.42578125" customWidth="1"/>
    <col min="2573" max="2573" width="2.140625" customWidth="1"/>
    <col min="2574" max="2574" width="5.5703125" customWidth="1"/>
    <col min="2575" max="2575" width="2.7109375" customWidth="1"/>
    <col min="2576" max="2576" width="7.5703125" customWidth="1"/>
    <col min="2577" max="2577" width="2.140625" customWidth="1"/>
    <col min="2578" max="2578" width="45.85546875" customWidth="1"/>
    <col min="2579" max="2579" width="25.140625" customWidth="1"/>
    <col min="2580" max="2580" width="6.5703125" customWidth="1"/>
    <col min="2581" max="2581" width="10.28515625" customWidth="1"/>
    <col min="2582" max="2582" width="5.5703125" customWidth="1"/>
    <col min="2583" max="2583" width="2.140625" customWidth="1"/>
    <col min="2584" max="2584" width="6.5703125" customWidth="1"/>
    <col min="2585" max="2585" width="18.5703125" customWidth="1"/>
    <col min="2586" max="2586" width="6.5703125" customWidth="1"/>
    <col min="2587" max="2587" width="2.140625" customWidth="1"/>
    <col min="2588" max="2588" width="6.5703125" customWidth="1"/>
    <col min="2589" max="2589" width="2.7109375" customWidth="1"/>
    <col min="2590" max="2590" width="9.7109375" customWidth="1"/>
    <col min="2591" max="2591" width="2.140625" customWidth="1"/>
    <col min="2592" max="2592" width="45.85546875" customWidth="1"/>
    <col min="2593" max="2593" width="25.140625" customWidth="1"/>
    <col min="2594" max="2594" width="11.5703125" customWidth="1"/>
    <col min="2595" max="2595" width="10.28515625" customWidth="1"/>
    <col min="2596" max="2596" width="9.85546875" customWidth="1"/>
    <col min="2597" max="2597" width="2.140625" customWidth="1"/>
    <col min="2598" max="2598" width="7.85546875" customWidth="1"/>
    <col min="2599" max="2599" width="2.140625" customWidth="1"/>
    <col min="2600" max="2600" width="17.42578125" customWidth="1"/>
    <col min="2601" max="2601" width="2.140625" customWidth="1"/>
    <col min="2602" max="2602" width="7.5703125" customWidth="1"/>
    <col min="2603" max="2603" width="2.7109375" customWidth="1"/>
    <col min="2604" max="2604" width="11.42578125" customWidth="1"/>
    <col min="2771" max="2771" width="2.7109375" customWidth="1"/>
    <col min="2772" max="2772" width="35.28515625" customWidth="1"/>
    <col min="2773" max="2773" width="14.85546875" customWidth="1"/>
    <col min="2774" max="2775" width="2.140625" customWidth="1"/>
    <col min="2776" max="2776" width="6.5703125" customWidth="1"/>
    <col min="2777" max="2777" width="2.140625" customWidth="1"/>
    <col min="2778" max="2778" width="45.85546875" customWidth="1"/>
    <col min="2779" max="2779" width="5" customWidth="1"/>
    <col min="2780" max="2780" width="25.140625" customWidth="1"/>
    <col min="2781" max="2781" width="10.28515625" customWidth="1"/>
    <col min="2782" max="2782" width="9.42578125" customWidth="1"/>
    <col min="2783" max="2783" width="2.140625" customWidth="1"/>
    <col min="2784" max="2784" width="7.5703125" customWidth="1"/>
    <col min="2785" max="2785" width="2.140625" customWidth="1"/>
    <col min="2786" max="2786" width="17.42578125" customWidth="1"/>
    <col min="2787" max="2787" width="2.140625" customWidth="1"/>
    <col min="2788" max="2788" width="6.5703125" customWidth="1"/>
    <col min="2789" max="2789" width="2.7109375" customWidth="1"/>
    <col min="2790" max="2790" width="6.5703125" customWidth="1"/>
    <col min="2791" max="2791" width="2.140625" customWidth="1"/>
    <col min="2792" max="2792" width="46.42578125" customWidth="1"/>
    <col min="2793" max="2793" width="2.140625" customWidth="1"/>
    <col min="2794" max="2794" width="25.140625" customWidth="1"/>
    <col min="2795" max="2795" width="2.140625" customWidth="1"/>
    <col min="2796" max="2796" width="10.28515625" customWidth="1"/>
    <col min="2797" max="2797" width="2.140625" customWidth="1"/>
    <col min="2798" max="2798" width="6.85546875" customWidth="1"/>
    <col min="2799" max="2799" width="2.140625" customWidth="1"/>
    <col min="2800" max="2800" width="17.42578125" customWidth="1"/>
    <col min="2801" max="2801" width="2.140625" customWidth="1"/>
    <col min="2802" max="2802" width="6.5703125" customWidth="1"/>
    <col min="2803" max="2803" width="2.7109375" customWidth="1"/>
    <col min="2804" max="2804" width="7.5703125" customWidth="1"/>
    <col min="2805" max="2805" width="2.140625" customWidth="1"/>
    <col min="2806" max="2806" width="45.85546875" customWidth="1"/>
    <col min="2807" max="2807" width="5" customWidth="1"/>
    <col min="2808" max="2808" width="25.140625" customWidth="1"/>
    <col min="2809" max="2809" width="10.28515625" customWidth="1"/>
    <col min="2810" max="2810" width="5.5703125" customWidth="1"/>
    <col min="2811" max="2811" width="2.140625" customWidth="1"/>
    <col min="2812" max="2812" width="5.5703125" customWidth="1"/>
    <col min="2813" max="2813" width="2.140625" customWidth="1"/>
    <col min="2814" max="2814" width="17.42578125" customWidth="1"/>
    <col min="2815" max="2815" width="2.140625" customWidth="1"/>
    <col min="2816" max="2816" width="7.5703125" customWidth="1"/>
    <col min="2817" max="2817" width="2.7109375" customWidth="1"/>
    <col min="2818" max="2818" width="7.5703125" customWidth="1"/>
    <col min="2819" max="2819" width="2.140625" customWidth="1"/>
    <col min="2820" max="2820" width="45.85546875" customWidth="1"/>
    <col min="2821" max="2821" width="25.140625" customWidth="1"/>
    <col min="2822" max="2822" width="5.42578125" customWidth="1"/>
    <col min="2823" max="2823" width="10.28515625" customWidth="1"/>
    <col min="2824" max="2824" width="7.5703125" customWidth="1"/>
    <col min="2825" max="2825" width="2.140625" customWidth="1"/>
    <col min="2826" max="2826" width="5.5703125" customWidth="1"/>
    <col min="2827" max="2827" width="2.140625" customWidth="1"/>
    <col min="2828" max="2828" width="17.42578125" customWidth="1"/>
    <col min="2829" max="2829" width="2.140625" customWidth="1"/>
    <col min="2830" max="2830" width="5.5703125" customWidth="1"/>
    <col min="2831" max="2831" width="2.7109375" customWidth="1"/>
    <col min="2832" max="2832" width="7.5703125" customWidth="1"/>
    <col min="2833" max="2833" width="2.140625" customWidth="1"/>
    <col min="2834" max="2834" width="45.85546875" customWidth="1"/>
    <col min="2835" max="2835" width="25.140625" customWidth="1"/>
    <col min="2836" max="2836" width="6.5703125" customWidth="1"/>
    <col min="2837" max="2837" width="10.28515625" customWidth="1"/>
    <col min="2838" max="2838" width="5.5703125" customWidth="1"/>
    <col min="2839" max="2839" width="2.140625" customWidth="1"/>
    <col min="2840" max="2840" width="6.5703125" customWidth="1"/>
    <col min="2841" max="2841" width="18.5703125" customWidth="1"/>
    <col min="2842" max="2842" width="6.5703125" customWidth="1"/>
    <col min="2843" max="2843" width="2.140625" customWidth="1"/>
    <col min="2844" max="2844" width="6.5703125" customWidth="1"/>
    <col min="2845" max="2845" width="2.7109375" customWidth="1"/>
    <col min="2846" max="2846" width="9.7109375" customWidth="1"/>
    <col min="2847" max="2847" width="2.140625" customWidth="1"/>
    <col min="2848" max="2848" width="45.85546875" customWidth="1"/>
    <col min="2849" max="2849" width="25.140625" customWidth="1"/>
    <col min="2850" max="2850" width="11.5703125" customWidth="1"/>
    <col min="2851" max="2851" width="10.28515625" customWidth="1"/>
    <col min="2852" max="2852" width="9.85546875" customWidth="1"/>
    <col min="2853" max="2853" width="2.140625" customWidth="1"/>
    <col min="2854" max="2854" width="7.85546875" customWidth="1"/>
    <col min="2855" max="2855" width="2.140625" customWidth="1"/>
    <col min="2856" max="2856" width="17.42578125" customWidth="1"/>
    <col min="2857" max="2857" width="2.140625" customWidth="1"/>
    <col min="2858" max="2858" width="7.5703125" customWidth="1"/>
    <col min="2859" max="2859" width="2.7109375" customWidth="1"/>
    <col min="2860" max="2860" width="11.42578125" customWidth="1"/>
    <col min="3027" max="3027" width="2.7109375" customWidth="1"/>
    <col min="3028" max="3028" width="35.28515625" customWidth="1"/>
    <col min="3029" max="3029" width="14.85546875" customWidth="1"/>
    <col min="3030" max="3031" width="2.140625" customWidth="1"/>
    <col min="3032" max="3032" width="6.5703125" customWidth="1"/>
    <col min="3033" max="3033" width="2.140625" customWidth="1"/>
    <col min="3034" max="3034" width="45.85546875" customWidth="1"/>
    <col min="3035" max="3035" width="5" customWidth="1"/>
    <col min="3036" max="3036" width="25.140625" customWidth="1"/>
    <col min="3037" max="3037" width="10.28515625" customWidth="1"/>
    <col min="3038" max="3038" width="9.42578125" customWidth="1"/>
    <col min="3039" max="3039" width="2.140625" customWidth="1"/>
    <col min="3040" max="3040" width="7.5703125" customWidth="1"/>
    <col min="3041" max="3041" width="2.140625" customWidth="1"/>
    <col min="3042" max="3042" width="17.42578125" customWidth="1"/>
    <col min="3043" max="3043" width="2.140625" customWidth="1"/>
    <col min="3044" max="3044" width="6.5703125" customWidth="1"/>
    <col min="3045" max="3045" width="2.7109375" customWidth="1"/>
    <col min="3046" max="3046" width="6.5703125" customWidth="1"/>
    <col min="3047" max="3047" width="2.140625" customWidth="1"/>
    <col min="3048" max="3048" width="46.42578125" customWidth="1"/>
    <col min="3049" max="3049" width="2.140625" customWidth="1"/>
    <col min="3050" max="3050" width="25.140625" customWidth="1"/>
    <col min="3051" max="3051" width="2.140625" customWidth="1"/>
    <col min="3052" max="3052" width="10.28515625" customWidth="1"/>
    <col min="3053" max="3053" width="2.140625" customWidth="1"/>
    <col min="3054" max="3054" width="6.85546875" customWidth="1"/>
    <col min="3055" max="3055" width="2.140625" customWidth="1"/>
    <col min="3056" max="3056" width="17.42578125" customWidth="1"/>
    <col min="3057" max="3057" width="2.140625" customWidth="1"/>
    <col min="3058" max="3058" width="6.5703125" customWidth="1"/>
    <col min="3059" max="3059" width="2.7109375" customWidth="1"/>
    <col min="3060" max="3060" width="7.5703125" customWidth="1"/>
    <col min="3061" max="3061" width="2.140625" customWidth="1"/>
    <col min="3062" max="3062" width="45.85546875" customWidth="1"/>
    <col min="3063" max="3063" width="5" customWidth="1"/>
    <col min="3064" max="3064" width="25.140625" customWidth="1"/>
    <col min="3065" max="3065" width="10.28515625" customWidth="1"/>
    <col min="3066" max="3066" width="5.5703125" customWidth="1"/>
    <col min="3067" max="3067" width="2.140625" customWidth="1"/>
    <col min="3068" max="3068" width="5.5703125" customWidth="1"/>
    <col min="3069" max="3069" width="2.140625" customWidth="1"/>
    <col min="3070" max="3070" width="17.42578125" customWidth="1"/>
    <col min="3071" max="3071" width="2.140625" customWidth="1"/>
    <col min="3072" max="3072" width="7.5703125" customWidth="1"/>
    <col min="3073" max="3073" width="2.7109375" customWidth="1"/>
    <col min="3074" max="3074" width="7.5703125" customWidth="1"/>
    <col min="3075" max="3075" width="2.140625" customWidth="1"/>
    <col min="3076" max="3076" width="45.85546875" customWidth="1"/>
    <col min="3077" max="3077" width="25.140625" customWidth="1"/>
    <col min="3078" max="3078" width="5.42578125" customWidth="1"/>
    <col min="3079" max="3079" width="10.28515625" customWidth="1"/>
    <col min="3080" max="3080" width="7.5703125" customWidth="1"/>
    <col min="3081" max="3081" width="2.140625" customWidth="1"/>
    <col min="3082" max="3082" width="5.5703125" customWidth="1"/>
    <col min="3083" max="3083" width="2.140625" customWidth="1"/>
    <col min="3084" max="3084" width="17.42578125" customWidth="1"/>
    <col min="3085" max="3085" width="2.140625" customWidth="1"/>
    <col min="3086" max="3086" width="5.5703125" customWidth="1"/>
    <col min="3087" max="3087" width="2.7109375" customWidth="1"/>
    <col min="3088" max="3088" width="7.5703125" customWidth="1"/>
    <col min="3089" max="3089" width="2.140625" customWidth="1"/>
    <col min="3090" max="3090" width="45.85546875" customWidth="1"/>
    <col min="3091" max="3091" width="25.140625" customWidth="1"/>
    <col min="3092" max="3092" width="6.5703125" customWidth="1"/>
    <col min="3093" max="3093" width="10.28515625" customWidth="1"/>
    <col min="3094" max="3094" width="5.5703125" customWidth="1"/>
    <col min="3095" max="3095" width="2.140625" customWidth="1"/>
    <col min="3096" max="3096" width="6.5703125" customWidth="1"/>
    <col min="3097" max="3097" width="18.5703125" customWidth="1"/>
    <col min="3098" max="3098" width="6.5703125" customWidth="1"/>
    <col min="3099" max="3099" width="2.140625" customWidth="1"/>
    <col min="3100" max="3100" width="6.5703125" customWidth="1"/>
    <col min="3101" max="3101" width="2.7109375" customWidth="1"/>
    <col min="3102" max="3102" width="9.7109375" customWidth="1"/>
    <col min="3103" max="3103" width="2.140625" customWidth="1"/>
    <col min="3104" max="3104" width="45.85546875" customWidth="1"/>
    <col min="3105" max="3105" width="25.140625" customWidth="1"/>
    <col min="3106" max="3106" width="11.5703125" customWidth="1"/>
    <col min="3107" max="3107" width="10.28515625" customWidth="1"/>
    <col min="3108" max="3108" width="9.85546875" customWidth="1"/>
    <col min="3109" max="3109" width="2.140625" customWidth="1"/>
    <col min="3110" max="3110" width="7.85546875" customWidth="1"/>
    <col min="3111" max="3111" width="2.140625" customWidth="1"/>
    <col min="3112" max="3112" width="17.42578125" customWidth="1"/>
    <col min="3113" max="3113" width="2.140625" customWidth="1"/>
    <col min="3114" max="3114" width="7.5703125" customWidth="1"/>
    <col min="3115" max="3115" width="2.7109375" customWidth="1"/>
    <col min="3116" max="3116" width="11.42578125" customWidth="1"/>
    <col min="3283" max="3283" width="2.7109375" customWidth="1"/>
    <col min="3284" max="3284" width="35.28515625" customWidth="1"/>
    <col min="3285" max="3285" width="14.85546875" customWidth="1"/>
    <col min="3286" max="3287" width="2.140625" customWidth="1"/>
    <col min="3288" max="3288" width="6.5703125" customWidth="1"/>
    <col min="3289" max="3289" width="2.140625" customWidth="1"/>
    <col min="3290" max="3290" width="45.85546875" customWidth="1"/>
    <col min="3291" max="3291" width="5" customWidth="1"/>
    <col min="3292" max="3292" width="25.140625" customWidth="1"/>
    <col min="3293" max="3293" width="10.28515625" customWidth="1"/>
    <col min="3294" max="3294" width="9.42578125" customWidth="1"/>
    <col min="3295" max="3295" width="2.140625" customWidth="1"/>
    <col min="3296" max="3296" width="7.5703125" customWidth="1"/>
    <col min="3297" max="3297" width="2.140625" customWidth="1"/>
    <col min="3298" max="3298" width="17.42578125" customWidth="1"/>
    <col min="3299" max="3299" width="2.140625" customWidth="1"/>
    <col min="3300" max="3300" width="6.5703125" customWidth="1"/>
    <col min="3301" max="3301" width="2.7109375" customWidth="1"/>
    <col min="3302" max="3302" width="6.5703125" customWidth="1"/>
    <col min="3303" max="3303" width="2.140625" customWidth="1"/>
    <col min="3304" max="3304" width="46.42578125" customWidth="1"/>
    <col min="3305" max="3305" width="2.140625" customWidth="1"/>
    <col min="3306" max="3306" width="25.140625" customWidth="1"/>
    <col min="3307" max="3307" width="2.140625" customWidth="1"/>
    <col min="3308" max="3308" width="10.28515625" customWidth="1"/>
    <col min="3309" max="3309" width="2.140625" customWidth="1"/>
    <col min="3310" max="3310" width="6.85546875" customWidth="1"/>
    <col min="3311" max="3311" width="2.140625" customWidth="1"/>
    <col min="3312" max="3312" width="17.42578125" customWidth="1"/>
    <col min="3313" max="3313" width="2.140625" customWidth="1"/>
    <col min="3314" max="3314" width="6.5703125" customWidth="1"/>
    <col min="3315" max="3315" width="2.7109375" customWidth="1"/>
    <col min="3316" max="3316" width="7.5703125" customWidth="1"/>
    <col min="3317" max="3317" width="2.140625" customWidth="1"/>
    <col min="3318" max="3318" width="45.85546875" customWidth="1"/>
    <col min="3319" max="3319" width="5" customWidth="1"/>
    <col min="3320" max="3320" width="25.140625" customWidth="1"/>
    <col min="3321" max="3321" width="10.28515625" customWidth="1"/>
    <col min="3322" max="3322" width="5.5703125" customWidth="1"/>
    <col min="3323" max="3323" width="2.140625" customWidth="1"/>
    <col min="3324" max="3324" width="5.5703125" customWidth="1"/>
    <col min="3325" max="3325" width="2.140625" customWidth="1"/>
    <col min="3326" max="3326" width="17.42578125" customWidth="1"/>
    <col min="3327" max="3327" width="2.140625" customWidth="1"/>
    <col min="3328" max="3328" width="7.5703125" customWidth="1"/>
    <col min="3329" max="3329" width="2.7109375" customWidth="1"/>
    <col min="3330" max="3330" width="7.5703125" customWidth="1"/>
    <col min="3331" max="3331" width="2.140625" customWidth="1"/>
    <col min="3332" max="3332" width="45.85546875" customWidth="1"/>
    <col min="3333" max="3333" width="25.140625" customWidth="1"/>
    <col min="3334" max="3334" width="5.42578125" customWidth="1"/>
    <col min="3335" max="3335" width="10.28515625" customWidth="1"/>
    <col min="3336" max="3336" width="7.5703125" customWidth="1"/>
    <col min="3337" max="3337" width="2.140625" customWidth="1"/>
    <col min="3338" max="3338" width="5.5703125" customWidth="1"/>
    <col min="3339" max="3339" width="2.140625" customWidth="1"/>
    <col min="3340" max="3340" width="17.42578125" customWidth="1"/>
    <col min="3341" max="3341" width="2.140625" customWidth="1"/>
    <col min="3342" max="3342" width="5.5703125" customWidth="1"/>
    <col min="3343" max="3343" width="2.7109375" customWidth="1"/>
    <col min="3344" max="3344" width="7.5703125" customWidth="1"/>
    <col min="3345" max="3345" width="2.140625" customWidth="1"/>
    <col min="3346" max="3346" width="45.85546875" customWidth="1"/>
    <col min="3347" max="3347" width="25.140625" customWidth="1"/>
    <col min="3348" max="3348" width="6.5703125" customWidth="1"/>
    <col min="3349" max="3349" width="10.28515625" customWidth="1"/>
    <col min="3350" max="3350" width="5.5703125" customWidth="1"/>
    <col min="3351" max="3351" width="2.140625" customWidth="1"/>
    <col min="3352" max="3352" width="6.5703125" customWidth="1"/>
    <col min="3353" max="3353" width="18.5703125" customWidth="1"/>
    <col min="3354" max="3354" width="6.5703125" customWidth="1"/>
    <col min="3355" max="3355" width="2.140625" customWidth="1"/>
    <col min="3356" max="3356" width="6.5703125" customWidth="1"/>
    <col min="3357" max="3357" width="2.7109375" customWidth="1"/>
    <col min="3358" max="3358" width="9.7109375" customWidth="1"/>
    <col min="3359" max="3359" width="2.140625" customWidth="1"/>
    <col min="3360" max="3360" width="45.85546875" customWidth="1"/>
    <col min="3361" max="3361" width="25.140625" customWidth="1"/>
    <col min="3362" max="3362" width="11.5703125" customWidth="1"/>
    <col min="3363" max="3363" width="10.28515625" customWidth="1"/>
    <col min="3364" max="3364" width="9.85546875" customWidth="1"/>
    <col min="3365" max="3365" width="2.140625" customWidth="1"/>
    <col min="3366" max="3366" width="7.85546875" customWidth="1"/>
    <col min="3367" max="3367" width="2.140625" customWidth="1"/>
    <col min="3368" max="3368" width="17.42578125" customWidth="1"/>
    <col min="3369" max="3369" width="2.140625" customWidth="1"/>
    <col min="3370" max="3370" width="7.5703125" customWidth="1"/>
    <col min="3371" max="3371" width="2.7109375" customWidth="1"/>
    <col min="3372" max="3372" width="11.42578125" customWidth="1"/>
    <col min="3539" max="3539" width="2.7109375" customWidth="1"/>
    <col min="3540" max="3540" width="35.28515625" customWidth="1"/>
    <col min="3541" max="3541" width="14.85546875" customWidth="1"/>
    <col min="3542" max="3543" width="2.140625" customWidth="1"/>
    <col min="3544" max="3544" width="6.5703125" customWidth="1"/>
    <col min="3545" max="3545" width="2.140625" customWidth="1"/>
    <col min="3546" max="3546" width="45.85546875" customWidth="1"/>
    <col min="3547" max="3547" width="5" customWidth="1"/>
    <col min="3548" max="3548" width="25.140625" customWidth="1"/>
    <col min="3549" max="3549" width="10.28515625" customWidth="1"/>
    <col min="3550" max="3550" width="9.42578125" customWidth="1"/>
    <col min="3551" max="3551" width="2.140625" customWidth="1"/>
    <col min="3552" max="3552" width="7.5703125" customWidth="1"/>
    <col min="3553" max="3553" width="2.140625" customWidth="1"/>
    <col min="3554" max="3554" width="17.42578125" customWidth="1"/>
    <col min="3555" max="3555" width="2.140625" customWidth="1"/>
    <col min="3556" max="3556" width="6.5703125" customWidth="1"/>
    <col min="3557" max="3557" width="2.7109375" customWidth="1"/>
    <col min="3558" max="3558" width="6.5703125" customWidth="1"/>
    <col min="3559" max="3559" width="2.140625" customWidth="1"/>
    <col min="3560" max="3560" width="46.42578125" customWidth="1"/>
    <col min="3561" max="3561" width="2.140625" customWidth="1"/>
    <col min="3562" max="3562" width="25.140625" customWidth="1"/>
    <col min="3563" max="3563" width="2.140625" customWidth="1"/>
    <col min="3564" max="3564" width="10.28515625" customWidth="1"/>
    <col min="3565" max="3565" width="2.140625" customWidth="1"/>
    <col min="3566" max="3566" width="6.85546875" customWidth="1"/>
    <col min="3567" max="3567" width="2.140625" customWidth="1"/>
    <col min="3568" max="3568" width="17.42578125" customWidth="1"/>
    <col min="3569" max="3569" width="2.140625" customWidth="1"/>
    <col min="3570" max="3570" width="6.5703125" customWidth="1"/>
    <col min="3571" max="3571" width="2.7109375" customWidth="1"/>
    <col min="3572" max="3572" width="7.5703125" customWidth="1"/>
    <col min="3573" max="3573" width="2.140625" customWidth="1"/>
    <col min="3574" max="3574" width="45.85546875" customWidth="1"/>
    <col min="3575" max="3575" width="5" customWidth="1"/>
    <col min="3576" max="3576" width="25.140625" customWidth="1"/>
    <col min="3577" max="3577" width="10.28515625" customWidth="1"/>
    <col min="3578" max="3578" width="5.5703125" customWidth="1"/>
    <col min="3579" max="3579" width="2.140625" customWidth="1"/>
    <col min="3580" max="3580" width="5.5703125" customWidth="1"/>
    <col min="3581" max="3581" width="2.140625" customWidth="1"/>
    <col min="3582" max="3582" width="17.42578125" customWidth="1"/>
    <col min="3583" max="3583" width="2.140625" customWidth="1"/>
    <col min="3584" max="3584" width="7.5703125" customWidth="1"/>
    <col min="3585" max="3585" width="2.7109375" customWidth="1"/>
    <col min="3586" max="3586" width="7.5703125" customWidth="1"/>
    <col min="3587" max="3587" width="2.140625" customWidth="1"/>
    <col min="3588" max="3588" width="45.85546875" customWidth="1"/>
    <col min="3589" max="3589" width="25.140625" customWidth="1"/>
    <col min="3590" max="3590" width="5.42578125" customWidth="1"/>
    <col min="3591" max="3591" width="10.28515625" customWidth="1"/>
    <col min="3592" max="3592" width="7.5703125" customWidth="1"/>
    <col min="3593" max="3593" width="2.140625" customWidth="1"/>
    <col min="3594" max="3594" width="5.5703125" customWidth="1"/>
    <col min="3595" max="3595" width="2.140625" customWidth="1"/>
    <col min="3596" max="3596" width="17.42578125" customWidth="1"/>
    <col min="3597" max="3597" width="2.140625" customWidth="1"/>
    <col min="3598" max="3598" width="5.5703125" customWidth="1"/>
    <col min="3599" max="3599" width="2.7109375" customWidth="1"/>
    <col min="3600" max="3600" width="7.5703125" customWidth="1"/>
    <col min="3601" max="3601" width="2.140625" customWidth="1"/>
    <col min="3602" max="3602" width="45.85546875" customWidth="1"/>
    <col min="3603" max="3603" width="25.140625" customWidth="1"/>
    <col min="3604" max="3604" width="6.5703125" customWidth="1"/>
    <col min="3605" max="3605" width="10.28515625" customWidth="1"/>
    <col min="3606" max="3606" width="5.5703125" customWidth="1"/>
    <col min="3607" max="3607" width="2.140625" customWidth="1"/>
    <col min="3608" max="3608" width="6.5703125" customWidth="1"/>
    <col min="3609" max="3609" width="18.5703125" customWidth="1"/>
    <col min="3610" max="3610" width="6.5703125" customWidth="1"/>
    <col min="3611" max="3611" width="2.140625" customWidth="1"/>
    <col min="3612" max="3612" width="6.5703125" customWidth="1"/>
    <col min="3613" max="3613" width="2.7109375" customWidth="1"/>
    <col min="3614" max="3614" width="9.7109375" customWidth="1"/>
    <col min="3615" max="3615" width="2.140625" customWidth="1"/>
    <col min="3616" max="3616" width="45.85546875" customWidth="1"/>
    <col min="3617" max="3617" width="25.140625" customWidth="1"/>
    <col min="3618" max="3618" width="11.5703125" customWidth="1"/>
    <col min="3619" max="3619" width="10.28515625" customWidth="1"/>
    <col min="3620" max="3620" width="9.85546875" customWidth="1"/>
    <col min="3621" max="3621" width="2.140625" customWidth="1"/>
    <col min="3622" max="3622" width="7.85546875" customWidth="1"/>
    <col min="3623" max="3623" width="2.140625" customWidth="1"/>
    <col min="3624" max="3624" width="17.42578125" customWidth="1"/>
    <col min="3625" max="3625" width="2.140625" customWidth="1"/>
    <col min="3626" max="3626" width="7.5703125" customWidth="1"/>
    <col min="3627" max="3627" width="2.7109375" customWidth="1"/>
    <col min="3628" max="3628" width="11.42578125" customWidth="1"/>
    <col min="3795" max="3795" width="2.7109375" customWidth="1"/>
    <col min="3796" max="3796" width="35.28515625" customWidth="1"/>
    <col min="3797" max="3797" width="14.85546875" customWidth="1"/>
    <col min="3798" max="3799" width="2.140625" customWidth="1"/>
    <col min="3800" max="3800" width="6.5703125" customWidth="1"/>
    <col min="3801" max="3801" width="2.140625" customWidth="1"/>
    <col min="3802" max="3802" width="45.85546875" customWidth="1"/>
    <col min="3803" max="3803" width="5" customWidth="1"/>
    <col min="3804" max="3804" width="25.140625" customWidth="1"/>
    <col min="3805" max="3805" width="10.28515625" customWidth="1"/>
    <col min="3806" max="3806" width="9.42578125" customWidth="1"/>
    <col min="3807" max="3807" width="2.140625" customWidth="1"/>
    <col min="3808" max="3808" width="7.5703125" customWidth="1"/>
    <col min="3809" max="3809" width="2.140625" customWidth="1"/>
    <col min="3810" max="3810" width="17.42578125" customWidth="1"/>
    <col min="3811" max="3811" width="2.140625" customWidth="1"/>
    <col min="3812" max="3812" width="6.5703125" customWidth="1"/>
    <col min="3813" max="3813" width="2.7109375" customWidth="1"/>
    <col min="3814" max="3814" width="6.5703125" customWidth="1"/>
    <col min="3815" max="3815" width="2.140625" customWidth="1"/>
    <col min="3816" max="3816" width="46.42578125" customWidth="1"/>
    <col min="3817" max="3817" width="2.140625" customWidth="1"/>
    <col min="3818" max="3818" width="25.140625" customWidth="1"/>
    <col min="3819" max="3819" width="2.140625" customWidth="1"/>
    <col min="3820" max="3820" width="10.28515625" customWidth="1"/>
    <col min="3821" max="3821" width="2.140625" customWidth="1"/>
    <col min="3822" max="3822" width="6.85546875" customWidth="1"/>
    <col min="3823" max="3823" width="2.140625" customWidth="1"/>
    <col min="3824" max="3824" width="17.42578125" customWidth="1"/>
    <col min="3825" max="3825" width="2.140625" customWidth="1"/>
    <col min="3826" max="3826" width="6.5703125" customWidth="1"/>
    <col min="3827" max="3827" width="2.7109375" customWidth="1"/>
    <col min="3828" max="3828" width="7.5703125" customWidth="1"/>
    <col min="3829" max="3829" width="2.140625" customWidth="1"/>
    <col min="3830" max="3830" width="45.85546875" customWidth="1"/>
    <col min="3831" max="3831" width="5" customWidth="1"/>
    <col min="3832" max="3832" width="25.140625" customWidth="1"/>
    <col min="3833" max="3833" width="10.28515625" customWidth="1"/>
    <col min="3834" max="3834" width="5.5703125" customWidth="1"/>
    <col min="3835" max="3835" width="2.140625" customWidth="1"/>
    <col min="3836" max="3836" width="5.5703125" customWidth="1"/>
    <col min="3837" max="3837" width="2.140625" customWidth="1"/>
    <col min="3838" max="3838" width="17.42578125" customWidth="1"/>
    <col min="3839" max="3839" width="2.140625" customWidth="1"/>
    <col min="3840" max="3840" width="7.5703125" customWidth="1"/>
    <col min="3841" max="3841" width="2.7109375" customWidth="1"/>
    <col min="3842" max="3842" width="7.5703125" customWidth="1"/>
    <col min="3843" max="3843" width="2.140625" customWidth="1"/>
    <col min="3844" max="3844" width="45.85546875" customWidth="1"/>
    <col min="3845" max="3845" width="25.140625" customWidth="1"/>
    <col min="3846" max="3846" width="5.42578125" customWidth="1"/>
    <col min="3847" max="3847" width="10.28515625" customWidth="1"/>
    <col min="3848" max="3848" width="7.5703125" customWidth="1"/>
    <col min="3849" max="3849" width="2.140625" customWidth="1"/>
    <col min="3850" max="3850" width="5.5703125" customWidth="1"/>
    <col min="3851" max="3851" width="2.140625" customWidth="1"/>
    <col min="3852" max="3852" width="17.42578125" customWidth="1"/>
    <col min="3853" max="3853" width="2.140625" customWidth="1"/>
    <col min="3854" max="3854" width="5.5703125" customWidth="1"/>
    <col min="3855" max="3855" width="2.7109375" customWidth="1"/>
    <col min="3856" max="3856" width="7.5703125" customWidth="1"/>
    <col min="3857" max="3857" width="2.140625" customWidth="1"/>
    <col min="3858" max="3858" width="45.85546875" customWidth="1"/>
    <col min="3859" max="3859" width="25.140625" customWidth="1"/>
    <col min="3860" max="3860" width="6.5703125" customWidth="1"/>
    <col min="3861" max="3861" width="10.28515625" customWidth="1"/>
    <col min="3862" max="3862" width="5.5703125" customWidth="1"/>
    <col min="3863" max="3863" width="2.140625" customWidth="1"/>
    <col min="3864" max="3864" width="6.5703125" customWidth="1"/>
    <col min="3865" max="3865" width="18.5703125" customWidth="1"/>
    <col min="3866" max="3866" width="6.5703125" customWidth="1"/>
    <col min="3867" max="3867" width="2.140625" customWidth="1"/>
    <col min="3868" max="3868" width="6.5703125" customWidth="1"/>
    <col min="3869" max="3869" width="2.7109375" customWidth="1"/>
    <col min="3870" max="3870" width="9.7109375" customWidth="1"/>
    <col min="3871" max="3871" width="2.140625" customWidth="1"/>
    <col min="3872" max="3872" width="45.85546875" customWidth="1"/>
    <col min="3873" max="3873" width="25.140625" customWidth="1"/>
    <col min="3874" max="3874" width="11.5703125" customWidth="1"/>
    <col min="3875" max="3875" width="10.28515625" customWidth="1"/>
    <col min="3876" max="3876" width="9.85546875" customWidth="1"/>
    <col min="3877" max="3877" width="2.140625" customWidth="1"/>
    <col min="3878" max="3878" width="7.85546875" customWidth="1"/>
    <col min="3879" max="3879" width="2.140625" customWidth="1"/>
    <col min="3880" max="3880" width="17.42578125" customWidth="1"/>
    <col min="3881" max="3881" width="2.140625" customWidth="1"/>
    <col min="3882" max="3882" width="7.5703125" customWidth="1"/>
    <col min="3883" max="3883" width="2.7109375" customWidth="1"/>
    <col min="3884" max="3884" width="11.42578125" customWidth="1"/>
    <col min="4051" max="4051" width="2.7109375" customWidth="1"/>
    <col min="4052" max="4052" width="35.28515625" customWidth="1"/>
    <col min="4053" max="4053" width="14.85546875" customWidth="1"/>
    <col min="4054" max="4055" width="2.140625" customWidth="1"/>
    <col min="4056" max="4056" width="6.5703125" customWidth="1"/>
    <col min="4057" max="4057" width="2.140625" customWidth="1"/>
    <col min="4058" max="4058" width="45.85546875" customWidth="1"/>
    <col min="4059" max="4059" width="5" customWidth="1"/>
    <col min="4060" max="4060" width="25.140625" customWidth="1"/>
    <col min="4061" max="4061" width="10.28515625" customWidth="1"/>
    <col min="4062" max="4062" width="9.42578125" customWidth="1"/>
    <col min="4063" max="4063" width="2.140625" customWidth="1"/>
    <col min="4064" max="4064" width="7.5703125" customWidth="1"/>
    <col min="4065" max="4065" width="2.140625" customWidth="1"/>
    <col min="4066" max="4066" width="17.42578125" customWidth="1"/>
    <col min="4067" max="4067" width="2.140625" customWidth="1"/>
    <col min="4068" max="4068" width="6.5703125" customWidth="1"/>
    <col min="4069" max="4069" width="2.7109375" customWidth="1"/>
    <col min="4070" max="4070" width="6.5703125" customWidth="1"/>
    <col min="4071" max="4071" width="2.140625" customWidth="1"/>
    <col min="4072" max="4072" width="46.42578125" customWidth="1"/>
    <col min="4073" max="4073" width="2.140625" customWidth="1"/>
    <col min="4074" max="4074" width="25.140625" customWidth="1"/>
    <col min="4075" max="4075" width="2.140625" customWidth="1"/>
    <col min="4076" max="4076" width="10.28515625" customWidth="1"/>
    <col min="4077" max="4077" width="2.140625" customWidth="1"/>
    <col min="4078" max="4078" width="6.85546875" customWidth="1"/>
    <col min="4079" max="4079" width="2.140625" customWidth="1"/>
    <col min="4080" max="4080" width="17.42578125" customWidth="1"/>
    <col min="4081" max="4081" width="2.140625" customWidth="1"/>
    <col min="4082" max="4082" width="6.5703125" customWidth="1"/>
    <col min="4083" max="4083" width="2.7109375" customWidth="1"/>
    <col min="4084" max="4084" width="7.5703125" customWidth="1"/>
    <col min="4085" max="4085" width="2.140625" customWidth="1"/>
    <col min="4086" max="4086" width="45.85546875" customWidth="1"/>
    <col min="4087" max="4087" width="5" customWidth="1"/>
    <col min="4088" max="4088" width="25.140625" customWidth="1"/>
    <col min="4089" max="4089" width="10.28515625" customWidth="1"/>
    <col min="4090" max="4090" width="5.5703125" customWidth="1"/>
    <col min="4091" max="4091" width="2.140625" customWidth="1"/>
    <col min="4092" max="4092" width="5.5703125" customWidth="1"/>
    <col min="4093" max="4093" width="2.140625" customWidth="1"/>
    <col min="4094" max="4094" width="17.42578125" customWidth="1"/>
    <col min="4095" max="4095" width="2.140625" customWidth="1"/>
    <col min="4096" max="4096" width="7.5703125" customWidth="1"/>
    <col min="4097" max="4097" width="2.7109375" customWidth="1"/>
    <col min="4098" max="4098" width="7.5703125" customWidth="1"/>
    <col min="4099" max="4099" width="2.140625" customWidth="1"/>
    <col min="4100" max="4100" width="45.85546875" customWidth="1"/>
    <col min="4101" max="4101" width="25.140625" customWidth="1"/>
    <col min="4102" max="4102" width="5.42578125" customWidth="1"/>
    <col min="4103" max="4103" width="10.28515625" customWidth="1"/>
    <col min="4104" max="4104" width="7.5703125" customWidth="1"/>
    <col min="4105" max="4105" width="2.140625" customWidth="1"/>
    <col min="4106" max="4106" width="5.5703125" customWidth="1"/>
    <col min="4107" max="4107" width="2.140625" customWidth="1"/>
    <col min="4108" max="4108" width="17.42578125" customWidth="1"/>
    <col min="4109" max="4109" width="2.140625" customWidth="1"/>
    <col min="4110" max="4110" width="5.5703125" customWidth="1"/>
    <col min="4111" max="4111" width="2.7109375" customWidth="1"/>
    <col min="4112" max="4112" width="7.5703125" customWidth="1"/>
    <col min="4113" max="4113" width="2.140625" customWidth="1"/>
    <col min="4114" max="4114" width="45.85546875" customWidth="1"/>
    <col min="4115" max="4115" width="25.140625" customWidth="1"/>
    <col min="4116" max="4116" width="6.5703125" customWidth="1"/>
    <col min="4117" max="4117" width="10.28515625" customWidth="1"/>
    <col min="4118" max="4118" width="5.5703125" customWidth="1"/>
    <col min="4119" max="4119" width="2.140625" customWidth="1"/>
    <col min="4120" max="4120" width="6.5703125" customWidth="1"/>
    <col min="4121" max="4121" width="18.5703125" customWidth="1"/>
    <col min="4122" max="4122" width="6.5703125" customWidth="1"/>
    <col min="4123" max="4123" width="2.140625" customWidth="1"/>
    <col min="4124" max="4124" width="6.5703125" customWidth="1"/>
    <col min="4125" max="4125" width="2.7109375" customWidth="1"/>
    <col min="4126" max="4126" width="9.7109375" customWidth="1"/>
    <col min="4127" max="4127" width="2.140625" customWidth="1"/>
    <col min="4128" max="4128" width="45.85546875" customWidth="1"/>
    <col min="4129" max="4129" width="25.140625" customWidth="1"/>
    <col min="4130" max="4130" width="11.5703125" customWidth="1"/>
    <col min="4131" max="4131" width="10.28515625" customWidth="1"/>
    <col min="4132" max="4132" width="9.85546875" customWidth="1"/>
    <col min="4133" max="4133" width="2.140625" customWidth="1"/>
    <col min="4134" max="4134" width="7.85546875" customWidth="1"/>
    <col min="4135" max="4135" width="2.140625" customWidth="1"/>
    <col min="4136" max="4136" width="17.42578125" customWidth="1"/>
    <col min="4137" max="4137" width="2.140625" customWidth="1"/>
    <col min="4138" max="4138" width="7.5703125" customWidth="1"/>
    <col min="4139" max="4139" width="2.7109375" customWidth="1"/>
    <col min="4140" max="4140" width="11.42578125" customWidth="1"/>
    <col min="4307" max="4307" width="2.7109375" customWidth="1"/>
    <col min="4308" max="4308" width="35.28515625" customWidth="1"/>
    <col min="4309" max="4309" width="14.85546875" customWidth="1"/>
    <col min="4310" max="4311" width="2.140625" customWidth="1"/>
    <col min="4312" max="4312" width="6.5703125" customWidth="1"/>
    <col min="4313" max="4313" width="2.140625" customWidth="1"/>
    <col min="4314" max="4314" width="45.85546875" customWidth="1"/>
    <col min="4315" max="4315" width="5" customWidth="1"/>
    <col min="4316" max="4316" width="25.140625" customWidth="1"/>
    <col min="4317" max="4317" width="10.28515625" customWidth="1"/>
    <col min="4318" max="4318" width="9.42578125" customWidth="1"/>
    <col min="4319" max="4319" width="2.140625" customWidth="1"/>
    <col min="4320" max="4320" width="7.5703125" customWidth="1"/>
    <col min="4321" max="4321" width="2.140625" customWidth="1"/>
    <col min="4322" max="4322" width="17.42578125" customWidth="1"/>
    <col min="4323" max="4323" width="2.140625" customWidth="1"/>
    <col min="4324" max="4324" width="6.5703125" customWidth="1"/>
    <col min="4325" max="4325" width="2.7109375" customWidth="1"/>
    <col min="4326" max="4326" width="6.5703125" customWidth="1"/>
    <col min="4327" max="4327" width="2.140625" customWidth="1"/>
    <col min="4328" max="4328" width="46.42578125" customWidth="1"/>
    <col min="4329" max="4329" width="2.140625" customWidth="1"/>
    <col min="4330" max="4330" width="25.140625" customWidth="1"/>
    <col min="4331" max="4331" width="2.140625" customWidth="1"/>
    <col min="4332" max="4332" width="10.28515625" customWidth="1"/>
    <col min="4333" max="4333" width="2.140625" customWidth="1"/>
    <col min="4334" max="4334" width="6.85546875" customWidth="1"/>
    <col min="4335" max="4335" width="2.140625" customWidth="1"/>
    <col min="4336" max="4336" width="17.42578125" customWidth="1"/>
    <col min="4337" max="4337" width="2.140625" customWidth="1"/>
    <col min="4338" max="4338" width="6.5703125" customWidth="1"/>
    <col min="4339" max="4339" width="2.7109375" customWidth="1"/>
    <col min="4340" max="4340" width="7.5703125" customWidth="1"/>
    <col min="4341" max="4341" width="2.140625" customWidth="1"/>
    <col min="4342" max="4342" width="45.85546875" customWidth="1"/>
    <col min="4343" max="4343" width="5" customWidth="1"/>
    <col min="4344" max="4344" width="25.140625" customWidth="1"/>
    <col min="4345" max="4345" width="10.28515625" customWidth="1"/>
    <col min="4346" max="4346" width="5.5703125" customWidth="1"/>
    <col min="4347" max="4347" width="2.140625" customWidth="1"/>
    <col min="4348" max="4348" width="5.5703125" customWidth="1"/>
    <col min="4349" max="4349" width="2.140625" customWidth="1"/>
    <col min="4350" max="4350" width="17.42578125" customWidth="1"/>
    <col min="4351" max="4351" width="2.140625" customWidth="1"/>
    <col min="4352" max="4352" width="7.5703125" customWidth="1"/>
    <col min="4353" max="4353" width="2.7109375" customWidth="1"/>
    <col min="4354" max="4354" width="7.5703125" customWidth="1"/>
    <col min="4355" max="4355" width="2.140625" customWidth="1"/>
    <col min="4356" max="4356" width="45.85546875" customWidth="1"/>
    <col min="4357" max="4357" width="25.140625" customWidth="1"/>
    <col min="4358" max="4358" width="5.42578125" customWidth="1"/>
    <col min="4359" max="4359" width="10.28515625" customWidth="1"/>
    <col min="4360" max="4360" width="7.5703125" customWidth="1"/>
    <col min="4361" max="4361" width="2.140625" customWidth="1"/>
    <col min="4362" max="4362" width="5.5703125" customWidth="1"/>
    <col min="4363" max="4363" width="2.140625" customWidth="1"/>
    <col min="4364" max="4364" width="17.42578125" customWidth="1"/>
    <col min="4365" max="4365" width="2.140625" customWidth="1"/>
    <col min="4366" max="4366" width="5.5703125" customWidth="1"/>
    <col min="4367" max="4367" width="2.7109375" customWidth="1"/>
    <col min="4368" max="4368" width="7.5703125" customWidth="1"/>
    <col min="4369" max="4369" width="2.140625" customWidth="1"/>
    <col min="4370" max="4370" width="45.85546875" customWidth="1"/>
    <col min="4371" max="4371" width="25.140625" customWidth="1"/>
    <col min="4372" max="4372" width="6.5703125" customWidth="1"/>
    <col min="4373" max="4373" width="10.28515625" customWidth="1"/>
    <col min="4374" max="4374" width="5.5703125" customWidth="1"/>
    <col min="4375" max="4375" width="2.140625" customWidth="1"/>
    <col min="4376" max="4376" width="6.5703125" customWidth="1"/>
    <col min="4377" max="4377" width="18.5703125" customWidth="1"/>
    <col min="4378" max="4378" width="6.5703125" customWidth="1"/>
    <col min="4379" max="4379" width="2.140625" customWidth="1"/>
    <col min="4380" max="4380" width="6.5703125" customWidth="1"/>
    <col min="4381" max="4381" width="2.7109375" customWidth="1"/>
    <col min="4382" max="4382" width="9.7109375" customWidth="1"/>
    <col min="4383" max="4383" width="2.140625" customWidth="1"/>
    <col min="4384" max="4384" width="45.85546875" customWidth="1"/>
    <col min="4385" max="4385" width="25.140625" customWidth="1"/>
    <col min="4386" max="4386" width="11.5703125" customWidth="1"/>
    <col min="4387" max="4387" width="10.28515625" customWidth="1"/>
    <col min="4388" max="4388" width="9.85546875" customWidth="1"/>
    <col min="4389" max="4389" width="2.140625" customWidth="1"/>
    <col min="4390" max="4390" width="7.85546875" customWidth="1"/>
    <col min="4391" max="4391" width="2.140625" customWidth="1"/>
    <col min="4392" max="4392" width="17.42578125" customWidth="1"/>
    <col min="4393" max="4393" width="2.140625" customWidth="1"/>
    <col min="4394" max="4394" width="7.5703125" customWidth="1"/>
    <col min="4395" max="4395" width="2.7109375" customWidth="1"/>
    <col min="4396" max="4396" width="11.42578125" customWidth="1"/>
    <col min="4563" max="4563" width="2.7109375" customWidth="1"/>
    <col min="4564" max="4564" width="35.28515625" customWidth="1"/>
    <col min="4565" max="4565" width="14.85546875" customWidth="1"/>
    <col min="4566" max="4567" width="2.140625" customWidth="1"/>
    <col min="4568" max="4568" width="6.5703125" customWidth="1"/>
    <col min="4569" max="4569" width="2.140625" customWidth="1"/>
    <col min="4570" max="4570" width="45.85546875" customWidth="1"/>
    <col min="4571" max="4571" width="5" customWidth="1"/>
    <col min="4572" max="4572" width="25.140625" customWidth="1"/>
    <col min="4573" max="4573" width="10.28515625" customWidth="1"/>
    <col min="4574" max="4574" width="9.42578125" customWidth="1"/>
    <col min="4575" max="4575" width="2.140625" customWidth="1"/>
    <col min="4576" max="4576" width="7.5703125" customWidth="1"/>
    <col min="4577" max="4577" width="2.140625" customWidth="1"/>
    <col min="4578" max="4578" width="17.42578125" customWidth="1"/>
    <col min="4579" max="4579" width="2.140625" customWidth="1"/>
    <col min="4580" max="4580" width="6.5703125" customWidth="1"/>
    <col min="4581" max="4581" width="2.7109375" customWidth="1"/>
    <col min="4582" max="4582" width="6.5703125" customWidth="1"/>
    <col min="4583" max="4583" width="2.140625" customWidth="1"/>
    <col min="4584" max="4584" width="46.42578125" customWidth="1"/>
    <col min="4585" max="4585" width="2.140625" customWidth="1"/>
    <col min="4586" max="4586" width="25.140625" customWidth="1"/>
    <col min="4587" max="4587" width="2.140625" customWidth="1"/>
    <col min="4588" max="4588" width="10.28515625" customWidth="1"/>
    <col min="4589" max="4589" width="2.140625" customWidth="1"/>
    <col min="4590" max="4590" width="6.85546875" customWidth="1"/>
    <col min="4591" max="4591" width="2.140625" customWidth="1"/>
    <col min="4592" max="4592" width="17.42578125" customWidth="1"/>
    <col min="4593" max="4593" width="2.140625" customWidth="1"/>
    <col min="4594" max="4594" width="6.5703125" customWidth="1"/>
    <col min="4595" max="4595" width="2.7109375" customWidth="1"/>
    <col min="4596" max="4596" width="7.5703125" customWidth="1"/>
    <col min="4597" max="4597" width="2.140625" customWidth="1"/>
    <col min="4598" max="4598" width="45.85546875" customWidth="1"/>
    <col min="4599" max="4599" width="5" customWidth="1"/>
    <col min="4600" max="4600" width="25.140625" customWidth="1"/>
    <col min="4601" max="4601" width="10.28515625" customWidth="1"/>
    <col min="4602" max="4602" width="5.5703125" customWidth="1"/>
    <col min="4603" max="4603" width="2.140625" customWidth="1"/>
    <col min="4604" max="4604" width="5.5703125" customWidth="1"/>
    <col min="4605" max="4605" width="2.140625" customWidth="1"/>
    <col min="4606" max="4606" width="17.42578125" customWidth="1"/>
    <col min="4607" max="4607" width="2.140625" customWidth="1"/>
    <col min="4608" max="4608" width="7.5703125" customWidth="1"/>
    <col min="4609" max="4609" width="2.7109375" customWidth="1"/>
    <col min="4610" max="4610" width="7.5703125" customWidth="1"/>
    <col min="4611" max="4611" width="2.140625" customWidth="1"/>
    <col min="4612" max="4612" width="45.85546875" customWidth="1"/>
    <col min="4613" max="4613" width="25.140625" customWidth="1"/>
    <col min="4614" max="4614" width="5.42578125" customWidth="1"/>
    <col min="4615" max="4615" width="10.28515625" customWidth="1"/>
    <col min="4616" max="4616" width="7.5703125" customWidth="1"/>
    <col min="4617" max="4617" width="2.140625" customWidth="1"/>
    <col min="4618" max="4618" width="5.5703125" customWidth="1"/>
    <col min="4619" max="4619" width="2.140625" customWidth="1"/>
    <col min="4620" max="4620" width="17.42578125" customWidth="1"/>
    <col min="4621" max="4621" width="2.140625" customWidth="1"/>
    <col min="4622" max="4622" width="5.5703125" customWidth="1"/>
    <col min="4623" max="4623" width="2.7109375" customWidth="1"/>
    <col min="4624" max="4624" width="7.5703125" customWidth="1"/>
    <col min="4625" max="4625" width="2.140625" customWidth="1"/>
    <col min="4626" max="4626" width="45.85546875" customWidth="1"/>
    <col min="4627" max="4627" width="25.140625" customWidth="1"/>
    <col min="4628" max="4628" width="6.5703125" customWidth="1"/>
    <col min="4629" max="4629" width="10.28515625" customWidth="1"/>
    <col min="4630" max="4630" width="5.5703125" customWidth="1"/>
    <col min="4631" max="4631" width="2.140625" customWidth="1"/>
    <col min="4632" max="4632" width="6.5703125" customWidth="1"/>
    <col min="4633" max="4633" width="18.5703125" customWidth="1"/>
    <col min="4634" max="4634" width="6.5703125" customWidth="1"/>
    <col min="4635" max="4635" width="2.140625" customWidth="1"/>
    <col min="4636" max="4636" width="6.5703125" customWidth="1"/>
    <col min="4637" max="4637" width="2.7109375" customWidth="1"/>
    <col min="4638" max="4638" width="9.7109375" customWidth="1"/>
    <col min="4639" max="4639" width="2.140625" customWidth="1"/>
    <col min="4640" max="4640" width="45.85546875" customWidth="1"/>
    <col min="4641" max="4641" width="25.140625" customWidth="1"/>
    <col min="4642" max="4642" width="11.5703125" customWidth="1"/>
    <col min="4643" max="4643" width="10.28515625" customWidth="1"/>
    <col min="4644" max="4644" width="9.85546875" customWidth="1"/>
    <col min="4645" max="4645" width="2.140625" customWidth="1"/>
    <col min="4646" max="4646" width="7.85546875" customWidth="1"/>
    <col min="4647" max="4647" width="2.140625" customWidth="1"/>
    <col min="4648" max="4648" width="17.42578125" customWidth="1"/>
    <col min="4649" max="4649" width="2.140625" customWidth="1"/>
    <col min="4650" max="4650" width="7.5703125" customWidth="1"/>
    <col min="4651" max="4651" width="2.7109375" customWidth="1"/>
    <col min="4652" max="4652" width="11.42578125" customWidth="1"/>
    <col min="4819" max="4819" width="2.7109375" customWidth="1"/>
    <col min="4820" max="4820" width="35.28515625" customWidth="1"/>
    <col min="4821" max="4821" width="14.85546875" customWidth="1"/>
    <col min="4822" max="4823" width="2.140625" customWidth="1"/>
    <col min="4824" max="4824" width="6.5703125" customWidth="1"/>
    <col min="4825" max="4825" width="2.140625" customWidth="1"/>
    <col min="4826" max="4826" width="45.85546875" customWidth="1"/>
    <col min="4827" max="4827" width="5" customWidth="1"/>
    <col min="4828" max="4828" width="25.140625" customWidth="1"/>
    <col min="4829" max="4829" width="10.28515625" customWidth="1"/>
    <col min="4830" max="4830" width="9.42578125" customWidth="1"/>
    <col min="4831" max="4831" width="2.140625" customWidth="1"/>
    <col min="4832" max="4832" width="7.5703125" customWidth="1"/>
    <col min="4833" max="4833" width="2.140625" customWidth="1"/>
    <col min="4834" max="4834" width="17.42578125" customWidth="1"/>
    <col min="4835" max="4835" width="2.140625" customWidth="1"/>
    <col min="4836" max="4836" width="6.5703125" customWidth="1"/>
    <col min="4837" max="4837" width="2.7109375" customWidth="1"/>
    <col min="4838" max="4838" width="6.5703125" customWidth="1"/>
    <col min="4839" max="4839" width="2.140625" customWidth="1"/>
    <col min="4840" max="4840" width="46.42578125" customWidth="1"/>
    <col min="4841" max="4841" width="2.140625" customWidth="1"/>
    <col min="4842" max="4842" width="25.140625" customWidth="1"/>
    <col min="4843" max="4843" width="2.140625" customWidth="1"/>
    <col min="4844" max="4844" width="10.28515625" customWidth="1"/>
    <col min="4845" max="4845" width="2.140625" customWidth="1"/>
    <col min="4846" max="4846" width="6.85546875" customWidth="1"/>
    <col min="4847" max="4847" width="2.140625" customWidth="1"/>
    <col min="4848" max="4848" width="17.42578125" customWidth="1"/>
    <col min="4849" max="4849" width="2.140625" customWidth="1"/>
    <col min="4850" max="4850" width="6.5703125" customWidth="1"/>
    <col min="4851" max="4851" width="2.7109375" customWidth="1"/>
    <col min="4852" max="4852" width="7.5703125" customWidth="1"/>
    <col min="4853" max="4853" width="2.140625" customWidth="1"/>
    <col min="4854" max="4854" width="45.85546875" customWidth="1"/>
    <col min="4855" max="4855" width="5" customWidth="1"/>
    <col min="4856" max="4856" width="25.140625" customWidth="1"/>
    <col min="4857" max="4857" width="10.28515625" customWidth="1"/>
    <col min="4858" max="4858" width="5.5703125" customWidth="1"/>
    <col min="4859" max="4859" width="2.140625" customWidth="1"/>
    <col min="4860" max="4860" width="5.5703125" customWidth="1"/>
    <col min="4861" max="4861" width="2.140625" customWidth="1"/>
    <col min="4862" max="4862" width="17.42578125" customWidth="1"/>
    <col min="4863" max="4863" width="2.140625" customWidth="1"/>
    <col min="4864" max="4864" width="7.5703125" customWidth="1"/>
    <col min="4865" max="4865" width="2.7109375" customWidth="1"/>
    <col min="4866" max="4866" width="7.5703125" customWidth="1"/>
    <col min="4867" max="4867" width="2.140625" customWidth="1"/>
    <col min="4868" max="4868" width="45.85546875" customWidth="1"/>
    <col min="4869" max="4869" width="25.140625" customWidth="1"/>
    <col min="4870" max="4870" width="5.42578125" customWidth="1"/>
    <col min="4871" max="4871" width="10.28515625" customWidth="1"/>
    <col min="4872" max="4872" width="7.5703125" customWidth="1"/>
    <col min="4873" max="4873" width="2.140625" customWidth="1"/>
    <col min="4874" max="4874" width="5.5703125" customWidth="1"/>
    <col min="4875" max="4875" width="2.140625" customWidth="1"/>
    <col min="4876" max="4876" width="17.42578125" customWidth="1"/>
    <col min="4877" max="4877" width="2.140625" customWidth="1"/>
    <col min="4878" max="4878" width="5.5703125" customWidth="1"/>
    <col min="4879" max="4879" width="2.7109375" customWidth="1"/>
    <col min="4880" max="4880" width="7.5703125" customWidth="1"/>
    <col min="4881" max="4881" width="2.140625" customWidth="1"/>
    <col min="4882" max="4882" width="45.85546875" customWidth="1"/>
    <col min="4883" max="4883" width="25.140625" customWidth="1"/>
    <col min="4884" max="4884" width="6.5703125" customWidth="1"/>
    <col min="4885" max="4885" width="10.28515625" customWidth="1"/>
    <col min="4886" max="4886" width="5.5703125" customWidth="1"/>
    <col min="4887" max="4887" width="2.140625" customWidth="1"/>
    <col min="4888" max="4888" width="6.5703125" customWidth="1"/>
    <col min="4889" max="4889" width="18.5703125" customWidth="1"/>
    <col min="4890" max="4890" width="6.5703125" customWidth="1"/>
    <col min="4891" max="4891" width="2.140625" customWidth="1"/>
    <col min="4892" max="4892" width="6.5703125" customWidth="1"/>
    <col min="4893" max="4893" width="2.7109375" customWidth="1"/>
    <col min="4894" max="4894" width="9.7109375" customWidth="1"/>
    <col min="4895" max="4895" width="2.140625" customWidth="1"/>
    <col min="4896" max="4896" width="45.85546875" customWidth="1"/>
    <col min="4897" max="4897" width="25.140625" customWidth="1"/>
    <col min="4898" max="4898" width="11.5703125" customWidth="1"/>
    <col min="4899" max="4899" width="10.28515625" customWidth="1"/>
    <col min="4900" max="4900" width="9.85546875" customWidth="1"/>
    <col min="4901" max="4901" width="2.140625" customWidth="1"/>
    <col min="4902" max="4902" width="7.85546875" customWidth="1"/>
    <col min="4903" max="4903" width="2.140625" customWidth="1"/>
    <col min="4904" max="4904" width="17.42578125" customWidth="1"/>
    <col min="4905" max="4905" width="2.140625" customWidth="1"/>
    <col min="4906" max="4906" width="7.5703125" customWidth="1"/>
    <col min="4907" max="4907" width="2.7109375" customWidth="1"/>
    <col min="4908" max="4908" width="11.42578125" customWidth="1"/>
    <col min="5075" max="5075" width="2.7109375" customWidth="1"/>
    <col min="5076" max="5076" width="35.28515625" customWidth="1"/>
    <col min="5077" max="5077" width="14.85546875" customWidth="1"/>
    <col min="5078" max="5079" width="2.140625" customWidth="1"/>
    <col min="5080" max="5080" width="6.5703125" customWidth="1"/>
    <col min="5081" max="5081" width="2.140625" customWidth="1"/>
    <col min="5082" max="5082" width="45.85546875" customWidth="1"/>
    <col min="5083" max="5083" width="5" customWidth="1"/>
    <col min="5084" max="5084" width="25.140625" customWidth="1"/>
    <col min="5085" max="5085" width="10.28515625" customWidth="1"/>
    <col min="5086" max="5086" width="9.42578125" customWidth="1"/>
    <col min="5087" max="5087" width="2.140625" customWidth="1"/>
    <col min="5088" max="5088" width="7.5703125" customWidth="1"/>
    <col min="5089" max="5089" width="2.140625" customWidth="1"/>
    <col min="5090" max="5090" width="17.42578125" customWidth="1"/>
    <col min="5091" max="5091" width="2.140625" customWidth="1"/>
    <col min="5092" max="5092" width="6.5703125" customWidth="1"/>
    <col min="5093" max="5093" width="2.7109375" customWidth="1"/>
    <col min="5094" max="5094" width="6.5703125" customWidth="1"/>
    <col min="5095" max="5095" width="2.140625" customWidth="1"/>
    <col min="5096" max="5096" width="46.42578125" customWidth="1"/>
    <col min="5097" max="5097" width="2.140625" customWidth="1"/>
    <col min="5098" max="5098" width="25.140625" customWidth="1"/>
    <col min="5099" max="5099" width="2.140625" customWidth="1"/>
    <col min="5100" max="5100" width="10.28515625" customWidth="1"/>
    <col min="5101" max="5101" width="2.140625" customWidth="1"/>
    <col min="5102" max="5102" width="6.85546875" customWidth="1"/>
    <col min="5103" max="5103" width="2.140625" customWidth="1"/>
    <col min="5104" max="5104" width="17.42578125" customWidth="1"/>
    <col min="5105" max="5105" width="2.140625" customWidth="1"/>
    <col min="5106" max="5106" width="6.5703125" customWidth="1"/>
    <col min="5107" max="5107" width="2.7109375" customWidth="1"/>
    <col min="5108" max="5108" width="7.5703125" customWidth="1"/>
    <col min="5109" max="5109" width="2.140625" customWidth="1"/>
    <col min="5110" max="5110" width="45.85546875" customWidth="1"/>
    <col min="5111" max="5111" width="5" customWidth="1"/>
    <col min="5112" max="5112" width="25.140625" customWidth="1"/>
    <col min="5113" max="5113" width="10.28515625" customWidth="1"/>
    <col min="5114" max="5114" width="5.5703125" customWidth="1"/>
    <col min="5115" max="5115" width="2.140625" customWidth="1"/>
    <col min="5116" max="5116" width="5.5703125" customWidth="1"/>
    <col min="5117" max="5117" width="2.140625" customWidth="1"/>
    <col min="5118" max="5118" width="17.42578125" customWidth="1"/>
    <col min="5119" max="5119" width="2.140625" customWidth="1"/>
    <col min="5120" max="5120" width="7.5703125" customWidth="1"/>
    <col min="5121" max="5121" width="2.7109375" customWidth="1"/>
    <col min="5122" max="5122" width="7.5703125" customWidth="1"/>
    <col min="5123" max="5123" width="2.140625" customWidth="1"/>
    <col min="5124" max="5124" width="45.85546875" customWidth="1"/>
    <col min="5125" max="5125" width="25.140625" customWidth="1"/>
    <col min="5126" max="5126" width="5.42578125" customWidth="1"/>
    <col min="5127" max="5127" width="10.28515625" customWidth="1"/>
    <col min="5128" max="5128" width="7.5703125" customWidth="1"/>
    <col min="5129" max="5129" width="2.140625" customWidth="1"/>
    <col min="5130" max="5130" width="5.5703125" customWidth="1"/>
    <col min="5131" max="5131" width="2.140625" customWidth="1"/>
    <col min="5132" max="5132" width="17.42578125" customWidth="1"/>
    <col min="5133" max="5133" width="2.140625" customWidth="1"/>
    <col min="5134" max="5134" width="5.5703125" customWidth="1"/>
    <col min="5135" max="5135" width="2.7109375" customWidth="1"/>
    <col min="5136" max="5136" width="7.5703125" customWidth="1"/>
    <col min="5137" max="5137" width="2.140625" customWidth="1"/>
    <col min="5138" max="5138" width="45.85546875" customWidth="1"/>
    <col min="5139" max="5139" width="25.140625" customWidth="1"/>
    <col min="5140" max="5140" width="6.5703125" customWidth="1"/>
    <col min="5141" max="5141" width="10.28515625" customWidth="1"/>
    <col min="5142" max="5142" width="5.5703125" customWidth="1"/>
    <col min="5143" max="5143" width="2.140625" customWidth="1"/>
    <col min="5144" max="5144" width="6.5703125" customWidth="1"/>
    <col min="5145" max="5145" width="18.5703125" customWidth="1"/>
    <col min="5146" max="5146" width="6.5703125" customWidth="1"/>
    <col min="5147" max="5147" width="2.140625" customWidth="1"/>
    <col min="5148" max="5148" width="6.5703125" customWidth="1"/>
    <col min="5149" max="5149" width="2.7109375" customWidth="1"/>
    <col min="5150" max="5150" width="9.7109375" customWidth="1"/>
    <col min="5151" max="5151" width="2.140625" customWidth="1"/>
    <col min="5152" max="5152" width="45.85546875" customWidth="1"/>
    <col min="5153" max="5153" width="25.140625" customWidth="1"/>
    <col min="5154" max="5154" width="11.5703125" customWidth="1"/>
    <col min="5155" max="5155" width="10.28515625" customWidth="1"/>
    <col min="5156" max="5156" width="9.85546875" customWidth="1"/>
    <col min="5157" max="5157" width="2.140625" customWidth="1"/>
    <col min="5158" max="5158" width="7.85546875" customWidth="1"/>
    <col min="5159" max="5159" width="2.140625" customWidth="1"/>
    <col min="5160" max="5160" width="17.42578125" customWidth="1"/>
    <col min="5161" max="5161" width="2.140625" customWidth="1"/>
    <col min="5162" max="5162" width="7.5703125" customWidth="1"/>
    <col min="5163" max="5163" width="2.7109375" customWidth="1"/>
    <col min="5164" max="5164" width="11.42578125" customWidth="1"/>
    <col min="5331" max="5331" width="2.7109375" customWidth="1"/>
    <col min="5332" max="5332" width="35.28515625" customWidth="1"/>
    <col min="5333" max="5333" width="14.85546875" customWidth="1"/>
    <col min="5334" max="5335" width="2.140625" customWidth="1"/>
    <col min="5336" max="5336" width="6.5703125" customWidth="1"/>
    <col min="5337" max="5337" width="2.140625" customWidth="1"/>
    <col min="5338" max="5338" width="45.85546875" customWidth="1"/>
    <col min="5339" max="5339" width="5" customWidth="1"/>
    <col min="5340" max="5340" width="25.140625" customWidth="1"/>
    <col min="5341" max="5341" width="10.28515625" customWidth="1"/>
    <col min="5342" max="5342" width="9.42578125" customWidth="1"/>
    <col min="5343" max="5343" width="2.140625" customWidth="1"/>
    <col min="5344" max="5344" width="7.5703125" customWidth="1"/>
    <col min="5345" max="5345" width="2.140625" customWidth="1"/>
    <col min="5346" max="5346" width="17.42578125" customWidth="1"/>
    <col min="5347" max="5347" width="2.140625" customWidth="1"/>
    <col min="5348" max="5348" width="6.5703125" customWidth="1"/>
    <col min="5349" max="5349" width="2.7109375" customWidth="1"/>
    <col min="5350" max="5350" width="6.5703125" customWidth="1"/>
    <col min="5351" max="5351" width="2.140625" customWidth="1"/>
    <col min="5352" max="5352" width="46.42578125" customWidth="1"/>
    <col min="5353" max="5353" width="2.140625" customWidth="1"/>
    <col min="5354" max="5354" width="25.140625" customWidth="1"/>
    <col min="5355" max="5355" width="2.140625" customWidth="1"/>
    <col min="5356" max="5356" width="10.28515625" customWidth="1"/>
    <col min="5357" max="5357" width="2.140625" customWidth="1"/>
    <col min="5358" max="5358" width="6.85546875" customWidth="1"/>
    <col min="5359" max="5359" width="2.140625" customWidth="1"/>
    <col min="5360" max="5360" width="17.42578125" customWidth="1"/>
    <col min="5361" max="5361" width="2.140625" customWidth="1"/>
    <col min="5362" max="5362" width="6.5703125" customWidth="1"/>
    <col min="5363" max="5363" width="2.7109375" customWidth="1"/>
    <col min="5364" max="5364" width="7.5703125" customWidth="1"/>
    <col min="5365" max="5365" width="2.140625" customWidth="1"/>
    <col min="5366" max="5366" width="45.85546875" customWidth="1"/>
    <col min="5367" max="5367" width="5" customWidth="1"/>
    <col min="5368" max="5368" width="25.140625" customWidth="1"/>
    <col min="5369" max="5369" width="10.28515625" customWidth="1"/>
    <col min="5370" max="5370" width="5.5703125" customWidth="1"/>
    <col min="5371" max="5371" width="2.140625" customWidth="1"/>
    <col min="5372" max="5372" width="5.5703125" customWidth="1"/>
    <col min="5373" max="5373" width="2.140625" customWidth="1"/>
    <col min="5374" max="5374" width="17.42578125" customWidth="1"/>
    <col min="5375" max="5375" width="2.140625" customWidth="1"/>
    <col min="5376" max="5376" width="7.5703125" customWidth="1"/>
    <col min="5377" max="5377" width="2.7109375" customWidth="1"/>
    <col min="5378" max="5378" width="7.5703125" customWidth="1"/>
    <col min="5379" max="5379" width="2.140625" customWidth="1"/>
    <col min="5380" max="5380" width="45.85546875" customWidth="1"/>
    <col min="5381" max="5381" width="25.140625" customWidth="1"/>
    <col min="5382" max="5382" width="5.42578125" customWidth="1"/>
    <col min="5383" max="5383" width="10.28515625" customWidth="1"/>
    <col min="5384" max="5384" width="7.5703125" customWidth="1"/>
    <col min="5385" max="5385" width="2.140625" customWidth="1"/>
    <col min="5386" max="5386" width="5.5703125" customWidth="1"/>
    <col min="5387" max="5387" width="2.140625" customWidth="1"/>
    <col min="5388" max="5388" width="17.42578125" customWidth="1"/>
    <col min="5389" max="5389" width="2.140625" customWidth="1"/>
    <col min="5390" max="5390" width="5.5703125" customWidth="1"/>
    <col min="5391" max="5391" width="2.7109375" customWidth="1"/>
    <col min="5392" max="5392" width="7.5703125" customWidth="1"/>
    <col min="5393" max="5393" width="2.140625" customWidth="1"/>
    <col min="5394" max="5394" width="45.85546875" customWidth="1"/>
    <col min="5395" max="5395" width="25.140625" customWidth="1"/>
    <col min="5396" max="5396" width="6.5703125" customWidth="1"/>
    <col min="5397" max="5397" width="10.28515625" customWidth="1"/>
    <col min="5398" max="5398" width="5.5703125" customWidth="1"/>
    <col min="5399" max="5399" width="2.140625" customWidth="1"/>
    <col min="5400" max="5400" width="6.5703125" customWidth="1"/>
    <col min="5401" max="5401" width="18.5703125" customWidth="1"/>
    <col min="5402" max="5402" width="6.5703125" customWidth="1"/>
    <col min="5403" max="5403" width="2.140625" customWidth="1"/>
    <col min="5404" max="5404" width="6.5703125" customWidth="1"/>
    <col min="5405" max="5405" width="2.7109375" customWidth="1"/>
    <col min="5406" max="5406" width="9.7109375" customWidth="1"/>
    <col min="5407" max="5407" width="2.140625" customWidth="1"/>
    <col min="5408" max="5408" width="45.85546875" customWidth="1"/>
    <col min="5409" max="5409" width="25.140625" customWidth="1"/>
    <col min="5410" max="5410" width="11.5703125" customWidth="1"/>
    <col min="5411" max="5411" width="10.28515625" customWidth="1"/>
    <col min="5412" max="5412" width="9.85546875" customWidth="1"/>
    <col min="5413" max="5413" width="2.140625" customWidth="1"/>
    <col min="5414" max="5414" width="7.85546875" customWidth="1"/>
    <col min="5415" max="5415" width="2.140625" customWidth="1"/>
    <col min="5416" max="5416" width="17.42578125" customWidth="1"/>
    <col min="5417" max="5417" width="2.140625" customWidth="1"/>
    <col min="5418" max="5418" width="7.5703125" customWidth="1"/>
    <col min="5419" max="5419" width="2.7109375" customWidth="1"/>
    <col min="5420" max="5420" width="11.42578125" customWidth="1"/>
    <col min="5587" max="5587" width="2.7109375" customWidth="1"/>
    <col min="5588" max="5588" width="35.28515625" customWidth="1"/>
    <col min="5589" max="5589" width="14.85546875" customWidth="1"/>
    <col min="5590" max="5591" width="2.140625" customWidth="1"/>
    <col min="5592" max="5592" width="6.5703125" customWidth="1"/>
    <col min="5593" max="5593" width="2.140625" customWidth="1"/>
    <col min="5594" max="5594" width="45.85546875" customWidth="1"/>
    <col min="5595" max="5595" width="5" customWidth="1"/>
    <col min="5596" max="5596" width="25.140625" customWidth="1"/>
    <col min="5597" max="5597" width="10.28515625" customWidth="1"/>
    <col min="5598" max="5598" width="9.42578125" customWidth="1"/>
    <col min="5599" max="5599" width="2.140625" customWidth="1"/>
    <col min="5600" max="5600" width="7.5703125" customWidth="1"/>
    <col min="5601" max="5601" width="2.140625" customWidth="1"/>
    <col min="5602" max="5602" width="17.42578125" customWidth="1"/>
    <col min="5603" max="5603" width="2.140625" customWidth="1"/>
    <col min="5604" max="5604" width="6.5703125" customWidth="1"/>
    <col min="5605" max="5605" width="2.7109375" customWidth="1"/>
    <col min="5606" max="5606" width="6.5703125" customWidth="1"/>
    <col min="5607" max="5607" width="2.140625" customWidth="1"/>
    <col min="5608" max="5608" width="46.42578125" customWidth="1"/>
    <col min="5609" max="5609" width="2.140625" customWidth="1"/>
    <col min="5610" max="5610" width="25.140625" customWidth="1"/>
    <col min="5611" max="5611" width="2.140625" customWidth="1"/>
    <col min="5612" max="5612" width="10.28515625" customWidth="1"/>
    <col min="5613" max="5613" width="2.140625" customWidth="1"/>
    <col min="5614" max="5614" width="6.85546875" customWidth="1"/>
    <col min="5615" max="5615" width="2.140625" customWidth="1"/>
    <col min="5616" max="5616" width="17.42578125" customWidth="1"/>
    <col min="5617" max="5617" width="2.140625" customWidth="1"/>
    <col min="5618" max="5618" width="6.5703125" customWidth="1"/>
    <col min="5619" max="5619" width="2.7109375" customWidth="1"/>
    <col min="5620" max="5620" width="7.5703125" customWidth="1"/>
    <col min="5621" max="5621" width="2.140625" customWidth="1"/>
    <col min="5622" max="5622" width="45.85546875" customWidth="1"/>
    <col min="5623" max="5623" width="5" customWidth="1"/>
    <col min="5624" max="5624" width="25.140625" customWidth="1"/>
    <col min="5625" max="5625" width="10.28515625" customWidth="1"/>
    <col min="5626" max="5626" width="5.5703125" customWidth="1"/>
    <col min="5627" max="5627" width="2.140625" customWidth="1"/>
    <col min="5628" max="5628" width="5.5703125" customWidth="1"/>
    <col min="5629" max="5629" width="2.140625" customWidth="1"/>
    <col min="5630" max="5630" width="17.42578125" customWidth="1"/>
    <col min="5631" max="5631" width="2.140625" customWidth="1"/>
    <col min="5632" max="5632" width="7.5703125" customWidth="1"/>
    <col min="5633" max="5633" width="2.7109375" customWidth="1"/>
    <col min="5634" max="5634" width="7.5703125" customWidth="1"/>
    <col min="5635" max="5635" width="2.140625" customWidth="1"/>
    <col min="5636" max="5636" width="45.85546875" customWidth="1"/>
    <col min="5637" max="5637" width="25.140625" customWidth="1"/>
    <col min="5638" max="5638" width="5.42578125" customWidth="1"/>
    <col min="5639" max="5639" width="10.28515625" customWidth="1"/>
    <col min="5640" max="5640" width="7.5703125" customWidth="1"/>
    <col min="5641" max="5641" width="2.140625" customWidth="1"/>
    <col min="5642" max="5642" width="5.5703125" customWidth="1"/>
    <col min="5643" max="5643" width="2.140625" customWidth="1"/>
    <col min="5644" max="5644" width="17.42578125" customWidth="1"/>
    <col min="5645" max="5645" width="2.140625" customWidth="1"/>
    <col min="5646" max="5646" width="5.5703125" customWidth="1"/>
    <col min="5647" max="5647" width="2.7109375" customWidth="1"/>
    <col min="5648" max="5648" width="7.5703125" customWidth="1"/>
    <col min="5649" max="5649" width="2.140625" customWidth="1"/>
    <col min="5650" max="5650" width="45.85546875" customWidth="1"/>
    <col min="5651" max="5651" width="25.140625" customWidth="1"/>
    <col min="5652" max="5652" width="6.5703125" customWidth="1"/>
    <col min="5653" max="5653" width="10.28515625" customWidth="1"/>
    <col min="5654" max="5654" width="5.5703125" customWidth="1"/>
    <col min="5655" max="5655" width="2.140625" customWidth="1"/>
    <col min="5656" max="5656" width="6.5703125" customWidth="1"/>
    <col min="5657" max="5657" width="18.5703125" customWidth="1"/>
    <col min="5658" max="5658" width="6.5703125" customWidth="1"/>
    <col min="5659" max="5659" width="2.140625" customWidth="1"/>
    <col min="5660" max="5660" width="6.5703125" customWidth="1"/>
    <col min="5661" max="5661" width="2.7109375" customWidth="1"/>
    <col min="5662" max="5662" width="9.7109375" customWidth="1"/>
    <col min="5663" max="5663" width="2.140625" customWidth="1"/>
    <col min="5664" max="5664" width="45.85546875" customWidth="1"/>
    <col min="5665" max="5665" width="25.140625" customWidth="1"/>
    <col min="5666" max="5666" width="11.5703125" customWidth="1"/>
    <col min="5667" max="5667" width="10.28515625" customWidth="1"/>
    <col min="5668" max="5668" width="9.85546875" customWidth="1"/>
    <col min="5669" max="5669" width="2.140625" customWidth="1"/>
    <col min="5670" max="5670" width="7.85546875" customWidth="1"/>
    <col min="5671" max="5671" width="2.140625" customWidth="1"/>
    <col min="5672" max="5672" width="17.42578125" customWidth="1"/>
    <col min="5673" max="5673" width="2.140625" customWidth="1"/>
    <col min="5674" max="5674" width="7.5703125" customWidth="1"/>
    <col min="5675" max="5675" width="2.7109375" customWidth="1"/>
    <col min="5676" max="5676" width="11.42578125" customWidth="1"/>
    <col min="5843" max="5843" width="2.7109375" customWidth="1"/>
    <col min="5844" max="5844" width="35.28515625" customWidth="1"/>
    <col min="5845" max="5845" width="14.85546875" customWidth="1"/>
    <col min="5846" max="5847" width="2.140625" customWidth="1"/>
    <col min="5848" max="5848" width="6.5703125" customWidth="1"/>
    <col min="5849" max="5849" width="2.140625" customWidth="1"/>
    <col min="5850" max="5850" width="45.85546875" customWidth="1"/>
    <col min="5851" max="5851" width="5" customWidth="1"/>
    <col min="5852" max="5852" width="25.140625" customWidth="1"/>
    <col min="5853" max="5853" width="10.28515625" customWidth="1"/>
    <col min="5854" max="5854" width="9.42578125" customWidth="1"/>
    <col min="5855" max="5855" width="2.140625" customWidth="1"/>
    <col min="5856" max="5856" width="7.5703125" customWidth="1"/>
    <col min="5857" max="5857" width="2.140625" customWidth="1"/>
    <col min="5858" max="5858" width="17.42578125" customWidth="1"/>
    <col min="5859" max="5859" width="2.140625" customWidth="1"/>
    <col min="5860" max="5860" width="6.5703125" customWidth="1"/>
    <col min="5861" max="5861" width="2.7109375" customWidth="1"/>
    <col min="5862" max="5862" width="6.5703125" customWidth="1"/>
    <col min="5863" max="5863" width="2.140625" customWidth="1"/>
    <col min="5864" max="5864" width="46.42578125" customWidth="1"/>
    <col min="5865" max="5865" width="2.140625" customWidth="1"/>
    <col min="5866" max="5866" width="25.140625" customWidth="1"/>
    <col min="5867" max="5867" width="2.140625" customWidth="1"/>
    <col min="5868" max="5868" width="10.28515625" customWidth="1"/>
    <col min="5869" max="5869" width="2.140625" customWidth="1"/>
    <col min="5870" max="5870" width="6.85546875" customWidth="1"/>
    <col min="5871" max="5871" width="2.140625" customWidth="1"/>
    <col min="5872" max="5872" width="17.42578125" customWidth="1"/>
    <col min="5873" max="5873" width="2.140625" customWidth="1"/>
    <col min="5874" max="5874" width="6.5703125" customWidth="1"/>
    <col min="5875" max="5875" width="2.7109375" customWidth="1"/>
    <col min="5876" max="5876" width="7.5703125" customWidth="1"/>
    <col min="5877" max="5877" width="2.140625" customWidth="1"/>
    <col min="5878" max="5878" width="45.85546875" customWidth="1"/>
    <col min="5879" max="5879" width="5" customWidth="1"/>
    <col min="5880" max="5880" width="25.140625" customWidth="1"/>
    <col min="5881" max="5881" width="10.28515625" customWidth="1"/>
    <col min="5882" max="5882" width="5.5703125" customWidth="1"/>
    <col min="5883" max="5883" width="2.140625" customWidth="1"/>
    <col min="5884" max="5884" width="5.5703125" customWidth="1"/>
    <col min="5885" max="5885" width="2.140625" customWidth="1"/>
    <col min="5886" max="5886" width="17.42578125" customWidth="1"/>
    <col min="5887" max="5887" width="2.140625" customWidth="1"/>
    <col min="5888" max="5888" width="7.5703125" customWidth="1"/>
    <col min="5889" max="5889" width="2.7109375" customWidth="1"/>
    <col min="5890" max="5890" width="7.5703125" customWidth="1"/>
    <col min="5891" max="5891" width="2.140625" customWidth="1"/>
    <col min="5892" max="5892" width="45.85546875" customWidth="1"/>
    <col min="5893" max="5893" width="25.140625" customWidth="1"/>
    <col min="5894" max="5894" width="5.42578125" customWidth="1"/>
    <col min="5895" max="5895" width="10.28515625" customWidth="1"/>
    <col min="5896" max="5896" width="7.5703125" customWidth="1"/>
    <col min="5897" max="5897" width="2.140625" customWidth="1"/>
    <col min="5898" max="5898" width="5.5703125" customWidth="1"/>
    <col min="5899" max="5899" width="2.140625" customWidth="1"/>
    <col min="5900" max="5900" width="17.42578125" customWidth="1"/>
    <col min="5901" max="5901" width="2.140625" customWidth="1"/>
    <col min="5902" max="5902" width="5.5703125" customWidth="1"/>
    <col min="5903" max="5903" width="2.7109375" customWidth="1"/>
    <col min="5904" max="5904" width="7.5703125" customWidth="1"/>
    <col min="5905" max="5905" width="2.140625" customWidth="1"/>
    <col min="5906" max="5906" width="45.85546875" customWidth="1"/>
    <col min="5907" max="5907" width="25.140625" customWidth="1"/>
    <col min="5908" max="5908" width="6.5703125" customWidth="1"/>
    <col min="5909" max="5909" width="10.28515625" customWidth="1"/>
    <col min="5910" max="5910" width="5.5703125" customWidth="1"/>
    <col min="5911" max="5911" width="2.140625" customWidth="1"/>
    <col min="5912" max="5912" width="6.5703125" customWidth="1"/>
    <col min="5913" max="5913" width="18.5703125" customWidth="1"/>
    <col min="5914" max="5914" width="6.5703125" customWidth="1"/>
    <col min="5915" max="5915" width="2.140625" customWidth="1"/>
    <col min="5916" max="5916" width="6.5703125" customWidth="1"/>
    <col min="5917" max="5917" width="2.7109375" customWidth="1"/>
    <col min="5918" max="5918" width="9.7109375" customWidth="1"/>
    <col min="5919" max="5919" width="2.140625" customWidth="1"/>
    <col min="5920" max="5920" width="45.85546875" customWidth="1"/>
    <col min="5921" max="5921" width="25.140625" customWidth="1"/>
    <col min="5922" max="5922" width="11.5703125" customWidth="1"/>
    <col min="5923" max="5923" width="10.28515625" customWidth="1"/>
    <col min="5924" max="5924" width="9.85546875" customWidth="1"/>
    <col min="5925" max="5925" width="2.140625" customWidth="1"/>
    <col min="5926" max="5926" width="7.85546875" customWidth="1"/>
    <col min="5927" max="5927" width="2.140625" customWidth="1"/>
    <col min="5928" max="5928" width="17.42578125" customWidth="1"/>
    <col min="5929" max="5929" width="2.140625" customWidth="1"/>
    <col min="5930" max="5930" width="7.5703125" customWidth="1"/>
    <col min="5931" max="5931" width="2.7109375" customWidth="1"/>
    <col min="5932" max="5932" width="11.42578125" customWidth="1"/>
    <col min="6099" max="6099" width="2.7109375" customWidth="1"/>
    <col min="6100" max="6100" width="35.28515625" customWidth="1"/>
    <col min="6101" max="6101" width="14.85546875" customWidth="1"/>
    <col min="6102" max="6103" width="2.140625" customWidth="1"/>
    <col min="6104" max="6104" width="6.5703125" customWidth="1"/>
    <col min="6105" max="6105" width="2.140625" customWidth="1"/>
    <col min="6106" max="6106" width="45.85546875" customWidth="1"/>
    <col min="6107" max="6107" width="5" customWidth="1"/>
    <col min="6108" max="6108" width="25.140625" customWidth="1"/>
    <col min="6109" max="6109" width="10.28515625" customWidth="1"/>
    <col min="6110" max="6110" width="9.42578125" customWidth="1"/>
    <col min="6111" max="6111" width="2.140625" customWidth="1"/>
    <col min="6112" max="6112" width="7.5703125" customWidth="1"/>
    <col min="6113" max="6113" width="2.140625" customWidth="1"/>
    <col min="6114" max="6114" width="17.42578125" customWidth="1"/>
    <col min="6115" max="6115" width="2.140625" customWidth="1"/>
    <col min="6116" max="6116" width="6.5703125" customWidth="1"/>
    <col min="6117" max="6117" width="2.7109375" customWidth="1"/>
    <col min="6118" max="6118" width="6.5703125" customWidth="1"/>
    <col min="6119" max="6119" width="2.140625" customWidth="1"/>
    <col min="6120" max="6120" width="46.42578125" customWidth="1"/>
    <col min="6121" max="6121" width="2.140625" customWidth="1"/>
    <col min="6122" max="6122" width="25.140625" customWidth="1"/>
    <col min="6123" max="6123" width="2.140625" customWidth="1"/>
    <col min="6124" max="6124" width="10.28515625" customWidth="1"/>
    <col min="6125" max="6125" width="2.140625" customWidth="1"/>
    <col min="6126" max="6126" width="6.85546875" customWidth="1"/>
    <col min="6127" max="6127" width="2.140625" customWidth="1"/>
    <col min="6128" max="6128" width="17.42578125" customWidth="1"/>
    <col min="6129" max="6129" width="2.140625" customWidth="1"/>
    <col min="6130" max="6130" width="6.5703125" customWidth="1"/>
    <col min="6131" max="6131" width="2.7109375" customWidth="1"/>
    <col min="6132" max="6132" width="7.5703125" customWidth="1"/>
    <col min="6133" max="6133" width="2.140625" customWidth="1"/>
    <col min="6134" max="6134" width="45.85546875" customWidth="1"/>
    <col min="6135" max="6135" width="5" customWidth="1"/>
    <col min="6136" max="6136" width="25.140625" customWidth="1"/>
    <col min="6137" max="6137" width="10.28515625" customWidth="1"/>
    <col min="6138" max="6138" width="5.5703125" customWidth="1"/>
    <col min="6139" max="6139" width="2.140625" customWidth="1"/>
    <col min="6140" max="6140" width="5.5703125" customWidth="1"/>
    <col min="6141" max="6141" width="2.140625" customWidth="1"/>
    <col min="6142" max="6142" width="17.42578125" customWidth="1"/>
    <col min="6143" max="6143" width="2.140625" customWidth="1"/>
    <col min="6144" max="6144" width="7.5703125" customWidth="1"/>
    <col min="6145" max="6145" width="2.7109375" customWidth="1"/>
    <col min="6146" max="6146" width="7.5703125" customWidth="1"/>
    <col min="6147" max="6147" width="2.140625" customWidth="1"/>
    <col min="6148" max="6148" width="45.85546875" customWidth="1"/>
    <col min="6149" max="6149" width="25.140625" customWidth="1"/>
    <col min="6150" max="6150" width="5.42578125" customWidth="1"/>
    <col min="6151" max="6151" width="10.28515625" customWidth="1"/>
    <col min="6152" max="6152" width="7.5703125" customWidth="1"/>
    <col min="6153" max="6153" width="2.140625" customWidth="1"/>
    <col min="6154" max="6154" width="5.5703125" customWidth="1"/>
    <col min="6155" max="6155" width="2.140625" customWidth="1"/>
    <col min="6156" max="6156" width="17.42578125" customWidth="1"/>
    <col min="6157" max="6157" width="2.140625" customWidth="1"/>
    <col min="6158" max="6158" width="5.5703125" customWidth="1"/>
    <col min="6159" max="6159" width="2.7109375" customWidth="1"/>
    <col min="6160" max="6160" width="7.5703125" customWidth="1"/>
    <col min="6161" max="6161" width="2.140625" customWidth="1"/>
    <col min="6162" max="6162" width="45.85546875" customWidth="1"/>
    <col min="6163" max="6163" width="25.140625" customWidth="1"/>
    <col min="6164" max="6164" width="6.5703125" customWidth="1"/>
    <col min="6165" max="6165" width="10.28515625" customWidth="1"/>
    <col min="6166" max="6166" width="5.5703125" customWidth="1"/>
    <col min="6167" max="6167" width="2.140625" customWidth="1"/>
    <col min="6168" max="6168" width="6.5703125" customWidth="1"/>
    <col min="6169" max="6169" width="18.5703125" customWidth="1"/>
    <col min="6170" max="6170" width="6.5703125" customWidth="1"/>
    <col min="6171" max="6171" width="2.140625" customWidth="1"/>
    <col min="6172" max="6172" width="6.5703125" customWidth="1"/>
    <col min="6173" max="6173" width="2.7109375" customWidth="1"/>
    <col min="6174" max="6174" width="9.7109375" customWidth="1"/>
    <col min="6175" max="6175" width="2.140625" customWidth="1"/>
    <col min="6176" max="6176" width="45.85546875" customWidth="1"/>
    <col min="6177" max="6177" width="25.140625" customWidth="1"/>
    <col min="6178" max="6178" width="11.5703125" customWidth="1"/>
    <col min="6179" max="6179" width="10.28515625" customWidth="1"/>
    <col min="6180" max="6180" width="9.85546875" customWidth="1"/>
    <col min="6181" max="6181" width="2.140625" customWidth="1"/>
    <col min="6182" max="6182" width="7.85546875" customWidth="1"/>
    <col min="6183" max="6183" width="2.140625" customWidth="1"/>
    <col min="6184" max="6184" width="17.42578125" customWidth="1"/>
    <col min="6185" max="6185" width="2.140625" customWidth="1"/>
    <col min="6186" max="6186" width="7.5703125" customWidth="1"/>
    <col min="6187" max="6187" width="2.7109375" customWidth="1"/>
    <col min="6188" max="6188" width="11.42578125" customWidth="1"/>
    <col min="6355" max="6355" width="2.7109375" customWidth="1"/>
    <col min="6356" max="6356" width="35.28515625" customWidth="1"/>
    <col min="6357" max="6357" width="14.85546875" customWidth="1"/>
    <col min="6358" max="6359" width="2.140625" customWidth="1"/>
    <col min="6360" max="6360" width="6.5703125" customWidth="1"/>
    <col min="6361" max="6361" width="2.140625" customWidth="1"/>
    <col min="6362" max="6362" width="45.85546875" customWidth="1"/>
    <col min="6363" max="6363" width="5" customWidth="1"/>
    <col min="6364" max="6364" width="25.140625" customWidth="1"/>
    <col min="6365" max="6365" width="10.28515625" customWidth="1"/>
    <col min="6366" max="6366" width="9.42578125" customWidth="1"/>
    <col min="6367" max="6367" width="2.140625" customWidth="1"/>
    <col min="6368" max="6368" width="7.5703125" customWidth="1"/>
    <col min="6369" max="6369" width="2.140625" customWidth="1"/>
    <col min="6370" max="6370" width="17.42578125" customWidth="1"/>
    <col min="6371" max="6371" width="2.140625" customWidth="1"/>
    <col min="6372" max="6372" width="6.5703125" customWidth="1"/>
    <col min="6373" max="6373" width="2.7109375" customWidth="1"/>
    <col min="6374" max="6374" width="6.5703125" customWidth="1"/>
    <col min="6375" max="6375" width="2.140625" customWidth="1"/>
    <col min="6376" max="6376" width="46.42578125" customWidth="1"/>
    <col min="6377" max="6377" width="2.140625" customWidth="1"/>
    <col min="6378" max="6378" width="25.140625" customWidth="1"/>
    <col min="6379" max="6379" width="2.140625" customWidth="1"/>
    <col min="6380" max="6380" width="10.28515625" customWidth="1"/>
    <col min="6381" max="6381" width="2.140625" customWidth="1"/>
    <col min="6382" max="6382" width="6.85546875" customWidth="1"/>
    <col min="6383" max="6383" width="2.140625" customWidth="1"/>
    <col min="6384" max="6384" width="17.42578125" customWidth="1"/>
    <col min="6385" max="6385" width="2.140625" customWidth="1"/>
    <col min="6386" max="6386" width="6.5703125" customWidth="1"/>
    <col min="6387" max="6387" width="2.7109375" customWidth="1"/>
    <col min="6388" max="6388" width="7.5703125" customWidth="1"/>
    <col min="6389" max="6389" width="2.140625" customWidth="1"/>
    <col min="6390" max="6390" width="45.85546875" customWidth="1"/>
    <col min="6391" max="6391" width="5" customWidth="1"/>
    <col min="6392" max="6392" width="25.140625" customWidth="1"/>
    <col min="6393" max="6393" width="10.28515625" customWidth="1"/>
    <col min="6394" max="6394" width="5.5703125" customWidth="1"/>
    <col min="6395" max="6395" width="2.140625" customWidth="1"/>
    <col min="6396" max="6396" width="5.5703125" customWidth="1"/>
    <col min="6397" max="6397" width="2.140625" customWidth="1"/>
    <col min="6398" max="6398" width="17.42578125" customWidth="1"/>
    <col min="6399" max="6399" width="2.140625" customWidth="1"/>
    <col min="6400" max="6400" width="7.5703125" customWidth="1"/>
    <col min="6401" max="6401" width="2.7109375" customWidth="1"/>
    <col min="6402" max="6402" width="7.5703125" customWidth="1"/>
    <col min="6403" max="6403" width="2.140625" customWidth="1"/>
    <col min="6404" max="6404" width="45.85546875" customWidth="1"/>
    <col min="6405" max="6405" width="25.140625" customWidth="1"/>
    <col min="6406" max="6406" width="5.42578125" customWidth="1"/>
    <col min="6407" max="6407" width="10.28515625" customWidth="1"/>
    <col min="6408" max="6408" width="7.5703125" customWidth="1"/>
    <col min="6409" max="6409" width="2.140625" customWidth="1"/>
    <col min="6410" max="6410" width="5.5703125" customWidth="1"/>
    <col min="6411" max="6411" width="2.140625" customWidth="1"/>
    <col min="6412" max="6412" width="17.42578125" customWidth="1"/>
    <col min="6413" max="6413" width="2.140625" customWidth="1"/>
    <col min="6414" max="6414" width="5.5703125" customWidth="1"/>
    <col min="6415" max="6415" width="2.7109375" customWidth="1"/>
    <col min="6416" max="6416" width="7.5703125" customWidth="1"/>
    <col min="6417" max="6417" width="2.140625" customWidth="1"/>
    <col min="6418" max="6418" width="45.85546875" customWidth="1"/>
    <col min="6419" max="6419" width="25.140625" customWidth="1"/>
    <col min="6420" max="6420" width="6.5703125" customWidth="1"/>
    <col min="6421" max="6421" width="10.28515625" customWidth="1"/>
    <col min="6422" max="6422" width="5.5703125" customWidth="1"/>
    <col min="6423" max="6423" width="2.140625" customWidth="1"/>
    <col min="6424" max="6424" width="6.5703125" customWidth="1"/>
    <col min="6425" max="6425" width="18.5703125" customWidth="1"/>
    <col min="6426" max="6426" width="6.5703125" customWidth="1"/>
    <col min="6427" max="6427" width="2.140625" customWidth="1"/>
    <col min="6428" max="6428" width="6.5703125" customWidth="1"/>
    <col min="6429" max="6429" width="2.7109375" customWidth="1"/>
    <col min="6430" max="6430" width="9.7109375" customWidth="1"/>
    <col min="6431" max="6431" width="2.140625" customWidth="1"/>
    <col min="6432" max="6432" width="45.85546875" customWidth="1"/>
    <col min="6433" max="6433" width="25.140625" customWidth="1"/>
    <col min="6434" max="6434" width="11.5703125" customWidth="1"/>
    <col min="6435" max="6435" width="10.28515625" customWidth="1"/>
    <col min="6436" max="6436" width="9.85546875" customWidth="1"/>
    <col min="6437" max="6437" width="2.140625" customWidth="1"/>
    <col min="6438" max="6438" width="7.85546875" customWidth="1"/>
    <col min="6439" max="6439" width="2.140625" customWidth="1"/>
    <col min="6440" max="6440" width="17.42578125" customWidth="1"/>
    <col min="6441" max="6441" width="2.140625" customWidth="1"/>
    <col min="6442" max="6442" width="7.5703125" customWidth="1"/>
    <col min="6443" max="6443" width="2.7109375" customWidth="1"/>
    <col min="6444" max="6444" width="11.42578125" customWidth="1"/>
    <col min="6611" max="6611" width="2.7109375" customWidth="1"/>
    <col min="6612" max="6612" width="35.28515625" customWidth="1"/>
    <col min="6613" max="6613" width="14.85546875" customWidth="1"/>
    <col min="6614" max="6615" width="2.140625" customWidth="1"/>
    <col min="6616" max="6616" width="6.5703125" customWidth="1"/>
    <col min="6617" max="6617" width="2.140625" customWidth="1"/>
    <col min="6618" max="6618" width="45.85546875" customWidth="1"/>
    <col min="6619" max="6619" width="5" customWidth="1"/>
    <col min="6620" max="6620" width="25.140625" customWidth="1"/>
    <col min="6621" max="6621" width="10.28515625" customWidth="1"/>
    <col min="6622" max="6622" width="9.42578125" customWidth="1"/>
    <col min="6623" max="6623" width="2.140625" customWidth="1"/>
    <col min="6624" max="6624" width="7.5703125" customWidth="1"/>
    <col min="6625" max="6625" width="2.140625" customWidth="1"/>
    <col min="6626" max="6626" width="17.42578125" customWidth="1"/>
    <col min="6627" max="6627" width="2.140625" customWidth="1"/>
    <col min="6628" max="6628" width="6.5703125" customWidth="1"/>
    <col min="6629" max="6629" width="2.7109375" customWidth="1"/>
    <col min="6630" max="6630" width="6.5703125" customWidth="1"/>
    <col min="6631" max="6631" width="2.140625" customWidth="1"/>
    <col min="6632" max="6632" width="46.42578125" customWidth="1"/>
    <col min="6633" max="6633" width="2.140625" customWidth="1"/>
    <col min="6634" max="6634" width="25.140625" customWidth="1"/>
    <col min="6635" max="6635" width="2.140625" customWidth="1"/>
    <col min="6636" max="6636" width="10.28515625" customWidth="1"/>
    <col min="6637" max="6637" width="2.140625" customWidth="1"/>
    <col min="6638" max="6638" width="6.85546875" customWidth="1"/>
    <col min="6639" max="6639" width="2.140625" customWidth="1"/>
    <col min="6640" max="6640" width="17.42578125" customWidth="1"/>
    <col min="6641" max="6641" width="2.140625" customWidth="1"/>
    <col min="6642" max="6642" width="6.5703125" customWidth="1"/>
    <col min="6643" max="6643" width="2.7109375" customWidth="1"/>
    <col min="6644" max="6644" width="7.5703125" customWidth="1"/>
    <col min="6645" max="6645" width="2.140625" customWidth="1"/>
    <col min="6646" max="6646" width="45.85546875" customWidth="1"/>
    <col min="6647" max="6647" width="5" customWidth="1"/>
    <col min="6648" max="6648" width="25.140625" customWidth="1"/>
    <col min="6649" max="6649" width="10.28515625" customWidth="1"/>
    <col min="6650" max="6650" width="5.5703125" customWidth="1"/>
    <col min="6651" max="6651" width="2.140625" customWidth="1"/>
    <col min="6652" max="6652" width="5.5703125" customWidth="1"/>
    <col min="6653" max="6653" width="2.140625" customWidth="1"/>
    <col min="6654" max="6654" width="17.42578125" customWidth="1"/>
    <col min="6655" max="6655" width="2.140625" customWidth="1"/>
    <col min="6656" max="6656" width="7.5703125" customWidth="1"/>
    <col min="6657" max="6657" width="2.7109375" customWidth="1"/>
    <col min="6658" max="6658" width="7.5703125" customWidth="1"/>
    <col min="6659" max="6659" width="2.140625" customWidth="1"/>
    <col min="6660" max="6660" width="45.85546875" customWidth="1"/>
    <col min="6661" max="6661" width="25.140625" customWidth="1"/>
    <col min="6662" max="6662" width="5.42578125" customWidth="1"/>
    <col min="6663" max="6663" width="10.28515625" customWidth="1"/>
    <col min="6664" max="6664" width="7.5703125" customWidth="1"/>
    <col min="6665" max="6665" width="2.140625" customWidth="1"/>
    <col min="6666" max="6666" width="5.5703125" customWidth="1"/>
    <col min="6667" max="6667" width="2.140625" customWidth="1"/>
    <col min="6668" max="6668" width="17.42578125" customWidth="1"/>
    <col min="6669" max="6669" width="2.140625" customWidth="1"/>
    <col min="6670" max="6670" width="5.5703125" customWidth="1"/>
    <col min="6671" max="6671" width="2.7109375" customWidth="1"/>
    <col min="6672" max="6672" width="7.5703125" customWidth="1"/>
    <col min="6673" max="6673" width="2.140625" customWidth="1"/>
    <col min="6674" max="6674" width="45.85546875" customWidth="1"/>
    <col min="6675" max="6675" width="25.140625" customWidth="1"/>
    <col min="6676" max="6676" width="6.5703125" customWidth="1"/>
    <col min="6677" max="6677" width="10.28515625" customWidth="1"/>
    <col min="6678" max="6678" width="5.5703125" customWidth="1"/>
    <col min="6679" max="6679" width="2.140625" customWidth="1"/>
    <col min="6680" max="6680" width="6.5703125" customWidth="1"/>
    <col min="6681" max="6681" width="18.5703125" customWidth="1"/>
    <col min="6682" max="6682" width="6.5703125" customWidth="1"/>
    <col min="6683" max="6683" width="2.140625" customWidth="1"/>
    <col min="6684" max="6684" width="6.5703125" customWidth="1"/>
    <col min="6685" max="6685" width="2.7109375" customWidth="1"/>
    <col min="6686" max="6686" width="9.7109375" customWidth="1"/>
    <col min="6687" max="6687" width="2.140625" customWidth="1"/>
    <col min="6688" max="6688" width="45.85546875" customWidth="1"/>
    <col min="6689" max="6689" width="25.140625" customWidth="1"/>
    <col min="6690" max="6690" width="11.5703125" customWidth="1"/>
    <col min="6691" max="6691" width="10.28515625" customWidth="1"/>
    <col min="6692" max="6692" width="9.85546875" customWidth="1"/>
    <col min="6693" max="6693" width="2.140625" customWidth="1"/>
    <col min="6694" max="6694" width="7.85546875" customWidth="1"/>
    <col min="6695" max="6695" width="2.140625" customWidth="1"/>
    <col min="6696" max="6696" width="17.42578125" customWidth="1"/>
    <col min="6697" max="6697" width="2.140625" customWidth="1"/>
    <col min="6698" max="6698" width="7.5703125" customWidth="1"/>
    <col min="6699" max="6699" width="2.7109375" customWidth="1"/>
    <col min="6700" max="6700" width="11.42578125" customWidth="1"/>
    <col min="6867" max="6867" width="2.7109375" customWidth="1"/>
    <col min="6868" max="6868" width="35.28515625" customWidth="1"/>
    <col min="6869" max="6869" width="14.85546875" customWidth="1"/>
    <col min="6870" max="6871" width="2.140625" customWidth="1"/>
    <col min="6872" max="6872" width="6.5703125" customWidth="1"/>
    <col min="6873" max="6873" width="2.140625" customWidth="1"/>
    <col min="6874" max="6874" width="45.85546875" customWidth="1"/>
    <col min="6875" max="6875" width="5" customWidth="1"/>
    <col min="6876" max="6876" width="25.140625" customWidth="1"/>
    <col min="6877" max="6877" width="10.28515625" customWidth="1"/>
    <col min="6878" max="6878" width="9.42578125" customWidth="1"/>
    <col min="6879" max="6879" width="2.140625" customWidth="1"/>
    <col min="6880" max="6880" width="7.5703125" customWidth="1"/>
    <col min="6881" max="6881" width="2.140625" customWidth="1"/>
    <col min="6882" max="6882" width="17.42578125" customWidth="1"/>
    <col min="6883" max="6883" width="2.140625" customWidth="1"/>
    <col min="6884" max="6884" width="6.5703125" customWidth="1"/>
    <col min="6885" max="6885" width="2.7109375" customWidth="1"/>
    <col min="6886" max="6886" width="6.5703125" customWidth="1"/>
    <col min="6887" max="6887" width="2.140625" customWidth="1"/>
    <col min="6888" max="6888" width="46.42578125" customWidth="1"/>
    <col min="6889" max="6889" width="2.140625" customWidth="1"/>
    <col min="6890" max="6890" width="25.140625" customWidth="1"/>
    <col min="6891" max="6891" width="2.140625" customWidth="1"/>
    <col min="6892" max="6892" width="10.28515625" customWidth="1"/>
    <col min="6893" max="6893" width="2.140625" customWidth="1"/>
    <col min="6894" max="6894" width="6.85546875" customWidth="1"/>
    <col min="6895" max="6895" width="2.140625" customWidth="1"/>
    <col min="6896" max="6896" width="17.42578125" customWidth="1"/>
    <col min="6897" max="6897" width="2.140625" customWidth="1"/>
    <col min="6898" max="6898" width="6.5703125" customWidth="1"/>
    <col min="6899" max="6899" width="2.7109375" customWidth="1"/>
    <col min="6900" max="6900" width="7.5703125" customWidth="1"/>
    <col min="6901" max="6901" width="2.140625" customWidth="1"/>
    <col min="6902" max="6902" width="45.85546875" customWidth="1"/>
    <col min="6903" max="6903" width="5" customWidth="1"/>
    <col min="6904" max="6904" width="25.140625" customWidth="1"/>
    <col min="6905" max="6905" width="10.28515625" customWidth="1"/>
    <col min="6906" max="6906" width="5.5703125" customWidth="1"/>
    <col min="6907" max="6907" width="2.140625" customWidth="1"/>
    <col min="6908" max="6908" width="5.5703125" customWidth="1"/>
    <col min="6909" max="6909" width="2.140625" customWidth="1"/>
    <col min="6910" max="6910" width="17.42578125" customWidth="1"/>
    <col min="6911" max="6911" width="2.140625" customWidth="1"/>
    <col min="6912" max="6912" width="7.5703125" customWidth="1"/>
    <col min="6913" max="6913" width="2.7109375" customWidth="1"/>
    <col min="6914" max="6914" width="7.5703125" customWidth="1"/>
    <col min="6915" max="6915" width="2.140625" customWidth="1"/>
    <col min="6916" max="6916" width="45.85546875" customWidth="1"/>
    <col min="6917" max="6917" width="25.140625" customWidth="1"/>
    <col min="6918" max="6918" width="5.42578125" customWidth="1"/>
    <col min="6919" max="6919" width="10.28515625" customWidth="1"/>
    <col min="6920" max="6920" width="7.5703125" customWidth="1"/>
    <col min="6921" max="6921" width="2.140625" customWidth="1"/>
    <col min="6922" max="6922" width="5.5703125" customWidth="1"/>
    <col min="6923" max="6923" width="2.140625" customWidth="1"/>
    <col min="6924" max="6924" width="17.42578125" customWidth="1"/>
    <col min="6925" max="6925" width="2.140625" customWidth="1"/>
    <col min="6926" max="6926" width="5.5703125" customWidth="1"/>
    <col min="6927" max="6927" width="2.7109375" customWidth="1"/>
    <col min="6928" max="6928" width="7.5703125" customWidth="1"/>
    <col min="6929" max="6929" width="2.140625" customWidth="1"/>
    <col min="6930" max="6930" width="45.85546875" customWidth="1"/>
    <col min="6931" max="6931" width="25.140625" customWidth="1"/>
    <col min="6932" max="6932" width="6.5703125" customWidth="1"/>
    <col min="6933" max="6933" width="10.28515625" customWidth="1"/>
    <col min="6934" max="6934" width="5.5703125" customWidth="1"/>
    <col min="6935" max="6935" width="2.140625" customWidth="1"/>
    <col min="6936" max="6936" width="6.5703125" customWidth="1"/>
    <col min="6937" max="6937" width="18.5703125" customWidth="1"/>
    <col min="6938" max="6938" width="6.5703125" customWidth="1"/>
    <col min="6939" max="6939" width="2.140625" customWidth="1"/>
    <col min="6940" max="6940" width="6.5703125" customWidth="1"/>
    <col min="6941" max="6941" width="2.7109375" customWidth="1"/>
    <col min="6942" max="6942" width="9.7109375" customWidth="1"/>
    <col min="6943" max="6943" width="2.140625" customWidth="1"/>
    <col min="6944" max="6944" width="45.85546875" customWidth="1"/>
    <col min="6945" max="6945" width="25.140625" customWidth="1"/>
    <col min="6946" max="6946" width="11.5703125" customWidth="1"/>
    <col min="6947" max="6947" width="10.28515625" customWidth="1"/>
    <col min="6948" max="6948" width="9.85546875" customWidth="1"/>
    <col min="6949" max="6949" width="2.140625" customWidth="1"/>
    <col min="6950" max="6950" width="7.85546875" customWidth="1"/>
    <col min="6951" max="6951" width="2.140625" customWidth="1"/>
    <col min="6952" max="6952" width="17.42578125" customWidth="1"/>
    <col min="6953" max="6953" width="2.140625" customWidth="1"/>
    <col min="6954" max="6954" width="7.5703125" customWidth="1"/>
    <col min="6955" max="6955" width="2.7109375" customWidth="1"/>
    <col min="6956" max="6956" width="11.42578125" customWidth="1"/>
    <col min="7123" max="7123" width="2.7109375" customWidth="1"/>
    <col min="7124" max="7124" width="35.28515625" customWidth="1"/>
    <col min="7125" max="7125" width="14.85546875" customWidth="1"/>
    <col min="7126" max="7127" width="2.140625" customWidth="1"/>
    <col min="7128" max="7128" width="6.5703125" customWidth="1"/>
    <col min="7129" max="7129" width="2.140625" customWidth="1"/>
    <col min="7130" max="7130" width="45.85546875" customWidth="1"/>
    <col min="7131" max="7131" width="5" customWidth="1"/>
    <col min="7132" max="7132" width="25.140625" customWidth="1"/>
    <col min="7133" max="7133" width="10.28515625" customWidth="1"/>
    <col min="7134" max="7134" width="9.42578125" customWidth="1"/>
    <col min="7135" max="7135" width="2.140625" customWidth="1"/>
    <col min="7136" max="7136" width="7.5703125" customWidth="1"/>
    <col min="7137" max="7137" width="2.140625" customWidth="1"/>
    <col min="7138" max="7138" width="17.42578125" customWidth="1"/>
    <col min="7139" max="7139" width="2.140625" customWidth="1"/>
    <col min="7140" max="7140" width="6.5703125" customWidth="1"/>
    <col min="7141" max="7141" width="2.7109375" customWidth="1"/>
    <col min="7142" max="7142" width="6.5703125" customWidth="1"/>
    <col min="7143" max="7143" width="2.140625" customWidth="1"/>
    <col min="7144" max="7144" width="46.42578125" customWidth="1"/>
    <col min="7145" max="7145" width="2.140625" customWidth="1"/>
    <col min="7146" max="7146" width="25.140625" customWidth="1"/>
    <col min="7147" max="7147" width="2.140625" customWidth="1"/>
    <col min="7148" max="7148" width="10.28515625" customWidth="1"/>
    <col min="7149" max="7149" width="2.140625" customWidth="1"/>
    <col min="7150" max="7150" width="6.85546875" customWidth="1"/>
    <col min="7151" max="7151" width="2.140625" customWidth="1"/>
    <col min="7152" max="7152" width="17.42578125" customWidth="1"/>
    <col min="7153" max="7153" width="2.140625" customWidth="1"/>
    <col min="7154" max="7154" width="6.5703125" customWidth="1"/>
    <col min="7155" max="7155" width="2.7109375" customWidth="1"/>
    <col min="7156" max="7156" width="7.5703125" customWidth="1"/>
    <col min="7157" max="7157" width="2.140625" customWidth="1"/>
    <col min="7158" max="7158" width="45.85546875" customWidth="1"/>
    <col min="7159" max="7159" width="5" customWidth="1"/>
    <col min="7160" max="7160" width="25.140625" customWidth="1"/>
    <col min="7161" max="7161" width="10.28515625" customWidth="1"/>
    <col min="7162" max="7162" width="5.5703125" customWidth="1"/>
    <col min="7163" max="7163" width="2.140625" customWidth="1"/>
    <col min="7164" max="7164" width="5.5703125" customWidth="1"/>
    <col min="7165" max="7165" width="2.140625" customWidth="1"/>
    <col min="7166" max="7166" width="17.42578125" customWidth="1"/>
    <col min="7167" max="7167" width="2.140625" customWidth="1"/>
    <col min="7168" max="7168" width="7.5703125" customWidth="1"/>
    <col min="7169" max="7169" width="2.7109375" customWidth="1"/>
    <col min="7170" max="7170" width="7.5703125" customWidth="1"/>
    <col min="7171" max="7171" width="2.140625" customWidth="1"/>
    <col min="7172" max="7172" width="45.85546875" customWidth="1"/>
    <col min="7173" max="7173" width="25.140625" customWidth="1"/>
    <col min="7174" max="7174" width="5.42578125" customWidth="1"/>
    <col min="7175" max="7175" width="10.28515625" customWidth="1"/>
    <col min="7176" max="7176" width="7.5703125" customWidth="1"/>
    <col min="7177" max="7177" width="2.140625" customWidth="1"/>
    <col min="7178" max="7178" width="5.5703125" customWidth="1"/>
    <col min="7179" max="7179" width="2.140625" customWidth="1"/>
    <col min="7180" max="7180" width="17.42578125" customWidth="1"/>
    <col min="7181" max="7181" width="2.140625" customWidth="1"/>
    <col min="7182" max="7182" width="5.5703125" customWidth="1"/>
    <col min="7183" max="7183" width="2.7109375" customWidth="1"/>
    <col min="7184" max="7184" width="7.5703125" customWidth="1"/>
    <col min="7185" max="7185" width="2.140625" customWidth="1"/>
    <col min="7186" max="7186" width="45.85546875" customWidth="1"/>
    <col min="7187" max="7187" width="25.140625" customWidth="1"/>
    <col min="7188" max="7188" width="6.5703125" customWidth="1"/>
    <col min="7189" max="7189" width="10.28515625" customWidth="1"/>
    <col min="7190" max="7190" width="5.5703125" customWidth="1"/>
    <col min="7191" max="7191" width="2.140625" customWidth="1"/>
    <col min="7192" max="7192" width="6.5703125" customWidth="1"/>
    <col min="7193" max="7193" width="18.5703125" customWidth="1"/>
    <col min="7194" max="7194" width="6.5703125" customWidth="1"/>
    <col min="7195" max="7195" width="2.140625" customWidth="1"/>
    <col min="7196" max="7196" width="6.5703125" customWidth="1"/>
    <col min="7197" max="7197" width="2.7109375" customWidth="1"/>
    <col min="7198" max="7198" width="9.7109375" customWidth="1"/>
    <col min="7199" max="7199" width="2.140625" customWidth="1"/>
    <col min="7200" max="7200" width="45.85546875" customWidth="1"/>
    <col min="7201" max="7201" width="25.140625" customWidth="1"/>
    <col min="7202" max="7202" width="11.5703125" customWidth="1"/>
    <col min="7203" max="7203" width="10.28515625" customWidth="1"/>
    <col min="7204" max="7204" width="9.85546875" customWidth="1"/>
    <col min="7205" max="7205" width="2.140625" customWidth="1"/>
    <col min="7206" max="7206" width="7.85546875" customWidth="1"/>
    <col min="7207" max="7207" width="2.140625" customWidth="1"/>
    <col min="7208" max="7208" width="17.42578125" customWidth="1"/>
    <col min="7209" max="7209" width="2.140625" customWidth="1"/>
    <col min="7210" max="7210" width="7.5703125" customWidth="1"/>
    <col min="7211" max="7211" width="2.7109375" customWidth="1"/>
    <col min="7212" max="7212" width="11.42578125" customWidth="1"/>
    <col min="7379" max="7379" width="2.7109375" customWidth="1"/>
    <col min="7380" max="7380" width="35.28515625" customWidth="1"/>
    <col min="7381" max="7381" width="14.85546875" customWidth="1"/>
    <col min="7382" max="7383" width="2.140625" customWidth="1"/>
    <col min="7384" max="7384" width="6.5703125" customWidth="1"/>
    <col min="7385" max="7385" width="2.140625" customWidth="1"/>
    <col min="7386" max="7386" width="45.85546875" customWidth="1"/>
    <col min="7387" max="7387" width="5" customWidth="1"/>
    <col min="7388" max="7388" width="25.140625" customWidth="1"/>
    <col min="7389" max="7389" width="10.28515625" customWidth="1"/>
    <col min="7390" max="7390" width="9.42578125" customWidth="1"/>
    <col min="7391" max="7391" width="2.140625" customWidth="1"/>
    <col min="7392" max="7392" width="7.5703125" customWidth="1"/>
    <col min="7393" max="7393" width="2.140625" customWidth="1"/>
    <col min="7394" max="7394" width="17.42578125" customWidth="1"/>
    <col min="7395" max="7395" width="2.140625" customWidth="1"/>
    <col min="7396" max="7396" width="6.5703125" customWidth="1"/>
    <col min="7397" max="7397" width="2.7109375" customWidth="1"/>
    <col min="7398" max="7398" width="6.5703125" customWidth="1"/>
    <col min="7399" max="7399" width="2.140625" customWidth="1"/>
    <col min="7400" max="7400" width="46.42578125" customWidth="1"/>
    <col min="7401" max="7401" width="2.140625" customWidth="1"/>
    <col min="7402" max="7402" width="25.140625" customWidth="1"/>
    <col min="7403" max="7403" width="2.140625" customWidth="1"/>
    <col min="7404" max="7404" width="10.28515625" customWidth="1"/>
    <col min="7405" max="7405" width="2.140625" customWidth="1"/>
    <col min="7406" max="7406" width="6.85546875" customWidth="1"/>
    <col min="7407" max="7407" width="2.140625" customWidth="1"/>
    <col min="7408" max="7408" width="17.42578125" customWidth="1"/>
    <col min="7409" max="7409" width="2.140625" customWidth="1"/>
    <col min="7410" max="7410" width="6.5703125" customWidth="1"/>
    <col min="7411" max="7411" width="2.7109375" customWidth="1"/>
    <col min="7412" max="7412" width="7.5703125" customWidth="1"/>
    <col min="7413" max="7413" width="2.140625" customWidth="1"/>
    <col min="7414" max="7414" width="45.85546875" customWidth="1"/>
    <col min="7415" max="7415" width="5" customWidth="1"/>
    <col min="7416" max="7416" width="25.140625" customWidth="1"/>
    <col min="7417" max="7417" width="10.28515625" customWidth="1"/>
    <col min="7418" max="7418" width="5.5703125" customWidth="1"/>
    <col min="7419" max="7419" width="2.140625" customWidth="1"/>
    <col min="7420" max="7420" width="5.5703125" customWidth="1"/>
    <col min="7421" max="7421" width="2.140625" customWidth="1"/>
    <col min="7422" max="7422" width="17.42578125" customWidth="1"/>
    <col min="7423" max="7423" width="2.140625" customWidth="1"/>
    <col min="7424" max="7424" width="7.5703125" customWidth="1"/>
    <col min="7425" max="7425" width="2.7109375" customWidth="1"/>
    <col min="7426" max="7426" width="7.5703125" customWidth="1"/>
    <col min="7427" max="7427" width="2.140625" customWidth="1"/>
    <col min="7428" max="7428" width="45.85546875" customWidth="1"/>
    <col min="7429" max="7429" width="25.140625" customWidth="1"/>
    <col min="7430" max="7430" width="5.42578125" customWidth="1"/>
    <col min="7431" max="7431" width="10.28515625" customWidth="1"/>
    <col min="7432" max="7432" width="7.5703125" customWidth="1"/>
    <col min="7433" max="7433" width="2.140625" customWidth="1"/>
    <col min="7434" max="7434" width="5.5703125" customWidth="1"/>
    <col min="7435" max="7435" width="2.140625" customWidth="1"/>
    <col min="7436" max="7436" width="17.42578125" customWidth="1"/>
    <col min="7437" max="7437" width="2.140625" customWidth="1"/>
    <col min="7438" max="7438" width="5.5703125" customWidth="1"/>
    <col min="7439" max="7439" width="2.7109375" customWidth="1"/>
    <col min="7440" max="7440" width="7.5703125" customWidth="1"/>
    <col min="7441" max="7441" width="2.140625" customWidth="1"/>
    <col min="7442" max="7442" width="45.85546875" customWidth="1"/>
    <col min="7443" max="7443" width="25.140625" customWidth="1"/>
    <col min="7444" max="7444" width="6.5703125" customWidth="1"/>
    <col min="7445" max="7445" width="10.28515625" customWidth="1"/>
    <col min="7446" max="7446" width="5.5703125" customWidth="1"/>
    <col min="7447" max="7447" width="2.140625" customWidth="1"/>
    <col min="7448" max="7448" width="6.5703125" customWidth="1"/>
    <col min="7449" max="7449" width="18.5703125" customWidth="1"/>
    <col min="7450" max="7450" width="6.5703125" customWidth="1"/>
    <col min="7451" max="7451" width="2.140625" customWidth="1"/>
    <col min="7452" max="7452" width="6.5703125" customWidth="1"/>
    <col min="7453" max="7453" width="2.7109375" customWidth="1"/>
    <col min="7454" max="7454" width="9.7109375" customWidth="1"/>
    <col min="7455" max="7455" width="2.140625" customWidth="1"/>
    <col min="7456" max="7456" width="45.85546875" customWidth="1"/>
    <col min="7457" max="7457" width="25.140625" customWidth="1"/>
    <col min="7458" max="7458" width="11.5703125" customWidth="1"/>
    <col min="7459" max="7459" width="10.28515625" customWidth="1"/>
    <col min="7460" max="7460" width="9.85546875" customWidth="1"/>
    <col min="7461" max="7461" width="2.140625" customWidth="1"/>
    <col min="7462" max="7462" width="7.85546875" customWidth="1"/>
    <col min="7463" max="7463" width="2.140625" customWidth="1"/>
    <col min="7464" max="7464" width="17.42578125" customWidth="1"/>
    <col min="7465" max="7465" width="2.140625" customWidth="1"/>
    <col min="7466" max="7466" width="7.5703125" customWidth="1"/>
    <col min="7467" max="7467" width="2.7109375" customWidth="1"/>
    <col min="7468" max="7468" width="11.42578125" customWidth="1"/>
    <col min="7635" max="7635" width="2.7109375" customWidth="1"/>
    <col min="7636" max="7636" width="35.28515625" customWidth="1"/>
    <col min="7637" max="7637" width="14.85546875" customWidth="1"/>
    <col min="7638" max="7639" width="2.140625" customWidth="1"/>
    <col min="7640" max="7640" width="6.5703125" customWidth="1"/>
    <col min="7641" max="7641" width="2.140625" customWidth="1"/>
    <col min="7642" max="7642" width="45.85546875" customWidth="1"/>
    <col min="7643" max="7643" width="5" customWidth="1"/>
    <col min="7644" max="7644" width="25.140625" customWidth="1"/>
    <col min="7645" max="7645" width="10.28515625" customWidth="1"/>
    <col min="7646" max="7646" width="9.42578125" customWidth="1"/>
    <col min="7647" max="7647" width="2.140625" customWidth="1"/>
    <col min="7648" max="7648" width="7.5703125" customWidth="1"/>
    <col min="7649" max="7649" width="2.140625" customWidth="1"/>
    <col min="7650" max="7650" width="17.42578125" customWidth="1"/>
    <col min="7651" max="7651" width="2.140625" customWidth="1"/>
    <col min="7652" max="7652" width="6.5703125" customWidth="1"/>
    <col min="7653" max="7653" width="2.7109375" customWidth="1"/>
    <col min="7654" max="7654" width="6.5703125" customWidth="1"/>
    <col min="7655" max="7655" width="2.140625" customWidth="1"/>
    <col min="7656" max="7656" width="46.42578125" customWidth="1"/>
    <col min="7657" max="7657" width="2.140625" customWidth="1"/>
    <col min="7658" max="7658" width="25.140625" customWidth="1"/>
    <col min="7659" max="7659" width="2.140625" customWidth="1"/>
    <col min="7660" max="7660" width="10.28515625" customWidth="1"/>
    <col min="7661" max="7661" width="2.140625" customWidth="1"/>
    <col min="7662" max="7662" width="6.85546875" customWidth="1"/>
    <col min="7663" max="7663" width="2.140625" customWidth="1"/>
    <col min="7664" max="7664" width="17.42578125" customWidth="1"/>
    <col min="7665" max="7665" width="2.140625" customWidth="1"/>
    <col min="7666" max="7666" width="6.5703125" customWidth="1"/>
    <col min="7667" max="7667" width="2.7109375" customWidth="1"/>
    <col min="7668" max="7668" width="7.5703125" customWidth="1"/>
    <col min="7669" max="7669" width="2.140625" customWidth="1"/>
    <col min="7670" max="7670" width="45.85546875" customWidth="1"/>
    <col min="7671" max="7671" width="5" customWidth="1"/>
    <col min="7672" max="7672" width="25.140625" customWidth="1"/>
    <col min="7673" max="7673" width="10.28515625" customWidth="1"/>
    <col min="7674" max="7674" width="5.5703125" customWidth="1"/>
    <col min="7675" max="7675" width="2.140625" customWidth="1"/>
    <col min="7676" max="7676" width="5.5703125" customWidth="1"/>
    <col min="7677" max="7677" width="2.140625" customWidth="1"/>
    <col min="7678" max="7678" width="17.42578125" customWidth="1"/>
    <col min="7679" max="7679" width="2.140625" customWidth="1"/>
    <col min="7680" max="7680" width="7.5703125" customWidth="1"/>
    <col min="7681" max="7681" width="2.7109375" customWidth="1"/>
    <col min="7682" max="7682" width="7.5703125" customWidth="1"/>
    <col min="7683" max="7683" width="2.140625" customWidth="1"/>
    <col min="7684" max="7684" width="45.85546875" customWidth="1"/>
    <col min="7685" max="7685" width="25.140625" customWidth="1"/>
    <col min="7686" max="7686" width="5.42578125" customWidth="1"/>
    <col min="7687" max="7687" width="10.28515625" customWidth="1"/>
    <col min="7688" max="7688" width="7.5703125" customWidth="1"/>
    <col min="7689" max="7689" width="2.140625" customWidth="1"/>
    <col min="7690" max="7690" width="5.5703125" customWidth="1"/>
    <col min="7691" max="7691" width="2.140625" customWidth="1"/>
    <col min="7692" max="7692" width="17.42578125" customWidth="1"/>
    <col min="7693" max="7693" width="2.140625" customWidth="1"/>
    <col min="7694" max="7694" width="5.5703125" customWidth="1"/>
    <col min="7695" max="7695" width="2.7109375" customWidth="1"/>
    <col min="7696" max="7696" width="7.5703125" customWidth="1"/>
    <col min="7697" max="7697" width="2.140625" customWidth="1"/>
    <col min="7698" max="7698" width="45.85546875" customWidth="1"/>
    <col min="7699" max="7699" width="25.140625" customWidth="1"/>
    <col min="7700" max="7700" width="6.5703125" customWidth="1"/>
    <col min="7701" max="7701" width="10.28515625" customWidth="1"/>
    <col min="7702" max="7702" width="5.5703125" customWidth="1"/>
    <col min="7703" max="7703" width="2.140625" customWidth="1"/>
    <col min="7704" max="7704" width="6.5703125" customWidth="1"/>
    <col min="7705" max="7705" width="18.5703125" customWidth="1"/>
    <col min="7706" max="7706" width="6.5703125" customWidth="1"/>
    <col min="7707" max="7707" width="2.140625" customWidth="1"/>
    <col min="7708" max="7708" width="6.5703125" customWidth="1"/>
    <col min="7709" max="7709" width="2.7109375" customWidth="1"/>
    <col min="7710" max="7710" width="9.7109375" customWidth="1"/>
    <col min="7711" max="7711" width="2.140625" customWidth="1"/>
    <col min="7712" max="7712" width="45.85546875" customWidth="1"/>
    <col min="7713" max="7713" width="25.140625" customWidth="1"/>
    <col min="7714" max="7714" width="11.5703125" customWidth="1"/>
    <col min="7715" max="7715" width="10.28515625" customWidth="1"/>
    <col min="7716" max="7716" width="9.85546875" customWidth="1"/>
    <col min="7717" max="7717" width="2.140625" customWidth="1"/>
    <col min="7718" max="7718" width="7.85546875" customWidth="1"/>
    <col min="7719" max="7719" width="2.140625" customWidth="1"/>
    <col min="7720" max="7720" width="17.42578125" customWidth="1"/>
    <col min="7721" max="7721" width="2.140625" customWidth="1"/>
    <col min="7722" max="7722" width="7.5703125" customWidth="1"/>
    <col min="7723" max="7723" width="2.7109375" customWidth="1"/>
    <col min="7724" max="7724" width="11.42578125" customWidth="1"/>
    <col min="7891" max="7891" width="2.7109375" customWidth="1"/>
    <col min="7892" max="7892" width="35.28515625" customWidth="1"/>
    <col min="7893" max="7893" width="14.85546875" customWidth="1"/>
    <col min="7894" max="7895" width="2.140625" customWidth="1"/>
    <col min="7896" max="7896" width="6.5703125" customWidth="1"/>
    <col min="7897" max="7897" width="2.140625" customWidth="1"/>
    <col min="7898" max="7898" width="45.85546875" customWidth="1"/>
    <col min="7899" max="7899" width="5" customWidth="1"/>
    <col min="7900" max="7900" width="25.140625" customWidth="1"/>
    <col min="7901" max="7901" width="10.28515625" customWidth="1"/>
    <col min="7902" max="7902" width="9.42578125" customWidth="1"/>
    <col min="7903" max="7903" width="2.140625" customWidth="1"/>
    <col min="7904" max="7904" width="7.5703125" customWidth="1"/>
    <col min="7905" max="7905" width="2.140625" customWidth="1"/>
    <col min="7906" max="7906" width="17.42578125" customWidth="1"/>
    <col min="7907" max="7907" width="2.140625" customWidth="1"/>
    <col min="7908" max="7908" width="6.5703125" customWidth="1"/>
    <col min="7909" max="7909" width="2.7109375" customWidth="1"/>
    <col min="7910" max="7910" width="6.5703125" customWidth="1"/>
    <col min="7911" max="7911" width="2.140625" customWidth="1"/>
    <col min="7912" max="7912" width="46.42578125" customWidth="1"/>
    <col min="7913" max="7913" width="2.140625" customWidth="1"/>
    <col min="7914" max="7914" width="25.140625" customWidth="1"/>
    <col min="7915" max="7915" width="2.140625" customWidth="1"/>
    <col min="7916" max="7916" width="10.28515625" customWidth="1"/>
    <col min="7917" max="7917" width="2.140625" customWidth="1"/>
    <col min="7918" max="7918" width="6.85546875" customWidth="1"/>
    <col min="7919" max="7919" width="2.140625" customWidth="1"/>
    <col min="7920" max="7920" width="17.42578125" customWidth="1"/>
    <col min="7921" max="7921" width="2.140625" customWidth="1"/>
    <col min="7922" max="7922" width="6.5703125" customWidth="1"/>
    <col min="7923" max="7923" width="2.7109375" customWidth="1"/>
    <col min="7924" max="7924" width="7.5703125" customWidth="1"/>
    <col min="7925" max="7925" width="2.140625" customWidth="1"/>
    <col min="7926" max="7926" width="45.85546875" customWidth="1"/>
    <col min="7927" max="7927" width="5" customWidth="1"/>
    <col min="7928" max="7928" width="25.140625" customWidth="1"/>
    <col min="7929" max="7929" width="10.28515625" customWidth="1"/>
    <col min="7930" max="7930" width="5.5703125" customWidth="1"/>
    <col min="7931" max="7931" width="2.140625" customWidth="1"/>
    <col min="7932" max="7932" width="5.5703125" customWidth="1"/>
    <col min="7933" max="7933" width="2.140625" customWidth="1"/>
    <col min="7934" max="7934" width="17.42578125" customWidth="1"/>
    <col min="7935" max="7935" width="2.140625" customWidth="1"/>
    <col min="7936" max="7936" width="7.5703125" customWidth="1"/>
    <col min="7937" max="7937" width="2.7109375" customWidth="1"/>
    <col min="7938" max="7938" width="7.5703125" customWidth="1"/>
    <col min="7939" max="7939" width="2.140625" customWidth="1"/>
    <col min="7940" max="7940" width="45.85546875" customWidth="1"/>
    <col min="7941" max="7941" width="25.140625" customWidth="1"/>
    <col min="7942" max="7942" width="5.42578125" customWidth="1"/>
    <col min="7943" max="7943" width="10.28515625" customWidth="1"/>
    <col min="7944" max="7944" width="7.5703125" customWidth="1"/>
    <col min="7945" max="7945" width="2.140625" customWidth="1"/>
    <col min="7946" max="7946" width="5.5703125" customWidth="1"/>
    <col min="7947" max="7947" width="2.140625" customWidth="1"/>
    <col min="7948" max="7948" width="17.42578125" customWidth="1"/>
    <col min="7949" max="7949" width="2.140625" customWidth="1"/>
    <col min="7950" max="7950" width="5.5703125" customWidth="1"/>
    <col min="7951" max="7951" width="2.7109375" customWidth="1"/>
    <col min="7952" max="7952" width="7.5703125" customWidth="1"/>
    <col min="7953" max="7953" width="2.140625" customWidth="1"/>
    <col min="7954" max="7954" width="45.85546875" customWidth="1"/>
    <col min="7955" max="7955" width="25.140625" customWidth="1"/>
    <col min="7956" max="7956" width="6.5703125" customWidth="1"/>
    <col min="7957" max="7957" width="10.28515625" customWidth="1"/>
    <col min="7958" max="7958" width="5.5703125" customWidth="1"/>
    <col min="7959" max="7959" width="2.140625" customWidth="1"/>
    <col min="7960" max="7960" width="6.5703125" customWidth="1"/>
    <col min="7961" max="7961" width="18.5703125" customWidth="1"/>
    <col min="7962" max="7962" width="6.5703125" customWidth="1"/>
    <col min="7963" max="7963" width="2.140625" customWidth="1"/>
    <col min="7964" max="7964" width="6.5703125" customWidth="1"/>
    <col min="7965" max="7965" width="2.7109375" customWidth="1"/>
    <col min="7966" max="7966" width="9.7109375" customWidth="1"/>
    <col min="7967" max="7967" width="2.140625" customWidth="1"/>
    <col min="7968" max="7968" width="45.85546875" customWidth="1"/>
    <col min="7969" max="7969" width="25.140625" customWidth="1"/>
    <col min="7970" max="7970" width="11.5703125" customWidth="1"/>
    <col min="7971" max="7971" width="10.28515625" customWidth="1"/>
    <col min="7972" max="7972" width="9.85546875" customWidth="1"/>
    <col min="7973" max="7973" width="2.140625" customWidth="1"/>
    <col min="7974" max="7974" width="7.85546875" customWidth="1"/>
    <col min="7975" max="7975" width="2.140625" customWidth="1"/>
    <col min="7976" max="7976" width="17.42578125" customWidth="1"/>
    <col min="7977" max="7977" width="2.140625" customWidth="1"/>
    <col min="7978" max="7978" width="7.5703125" customWidth="1"/>
    <col min="7979" max="7979" width="2.7109375" customWidth="1"/>
    <col min="7980" max="7980" width="11.42578125" customWidth="1"/>
    <col min="8147" max="8147" width="2.7109375" customWidth="1"/>
    <col min="8148" max="8148" width="35.28515625" customWidth="1"/>
    <col min="8149" max="8149" width="14.85546875" customWidth="1"/>
    <col min="8150" max="8151" width="2.140625" customWidth="1"/>
    <col min="8152" max="8152" width="6.5703125" customWidth="1"/>
    <col min="8153" max="8153" width="2.140625" customWidth="1"/>
    <col min="8154" max="8154" width="45.85546875" customWidth="1"/>
    <col min="8155" max="8155" width="5" customWidth="1"/>
    <col min="8156" max="8156" width="25.140625" customWidth="1"/>
    <col min="8157" max="8157" width="10.28515625" customWidth="1"/>
    <col min="8158" max="8158" width="9.42578125" customWidth="1"/>
    <col min="8159" max="8159" width="2.140625" customWidth="1"/>
    <col min="8160" max="8160" width="7.5703125" customWidth="1"/>
    <col min="8161" max="8161" width="2.140625" customWidth="1"/>
    <col min="8162" max="8162" width="17.42578125" customWidth="1"/>
    <col min="8163" max="8163" width="2.140625" customWidth="1"/>
    <col min="8164" max="8164" width="6.5703125" customWidth="1"/>
    <col min="8165" max="8165" width="2.7109375" customWidth="1"/>
    <col min="8166" max="8166" width="6.5703125" customWidth="1"/>
    <col min="8167" max="8167" width="2.140625" customWidth="1"/>
    <col min="8168" max="8168" width="46.42578125" customWidth="1"/>
    <col min="8169" max="8169" width="2.140625" customWidth="1"/>
    <col min="8170" max="8170" width="25.140625" customWidth="1"/>
    <col min="8171" max="8171" width="2.140625" customWidth="1"/>
    <col min="8172" max="8172" width="10.28515625" customWidth="1"/>
    <col min="8173" max="8173" width="2.140625" customWidth="1"/>
    <col min="8174" max="8174" width="6.85546875" customWidth="1"/>
    <col min="8175" max="8175" width="2.140625" customWidth="1"/>
    <col min="8176" max="8176" width="17.42578125" customWidth="1"/>
    <col min="8177" max="8177" width="2.140625" customWidth="1"/>
    <col min="8178" max="8178" width="6.5703125" customWidth="1"/>
    <col min="8179" max="8179" width="2.7109375" customWidth="1"/>
    <col min="8180" max="8180" width="7.5703125" customWidth="1"/>
    <col min="8181" max="8181" width="2.140625" customWidth="1"/>
    <col min="8182" max="8182" width="45.85546875" customWidth="1"/>
    <col min="8183" max="8183" width="5" customWidth="1"/>
    <col min="8184" max="8184" width="25.140625" customWidth="1"/>
    <col min="8185" max="8185" width="10.28515625" customWidth="1"/>
    <col min="8186" max="8186" width="5.5703125" customWidth="1"/>
    <col min="8187" max="8187" width="2.140625" customWidth="1"/>
    <col min="8188" max="8188" width="5.5703125" customWidth="1"/>
    <col min="8189" max="8189" width="2.140625" customWidth="1"/>
    <col min="8190" max="8190" width="17.42578125" customWidth="1"/>
    <col min="8191" max="8191" width="2.140625" customWidth="1"/>
    <col min="8192" max="8192" width="7.5703125" customWidth="1"/>
    <col min="8193" max="8193" width="2.7109375" customWidth="1"/>
    <col min="8194" max="8194" width="7.5703125" customWidth="1"/>
    <col min="8195" max="8195" width="2.140625" customWidth="1"/>
    <col min="8196" max="8196" width="45.85546875" customWidth="1"/>
    <col min="8197" max="8197" width="25.140625" customWidth="1"/>
    <col min="8198" max="8198" width="5.42578125" customWidth="1"/>
    <col min="8199" max="8199" width="10.28515625" customWidth="1"/>
    <col min="8200" max="8200" width="7.5703125" customWidth="1"/>
    <col min="8201" max="8201" width="2.140625" customWidth="1"/>
    <col min="8202" max="8202" width="5.5703125" customWidth="1"/>
    <col min="8203" max="8203" width="2.140625" customWidth="1"/>
    <col min="8204" max="8204" width="17.42578125" customWidth="1"/>
    <col min="8205" max="8205" width="2.140625" customWidth="1"/>
    <col min="8206" max="8206" width="5.5703125" customWidth="1"/>
    <col min="8207" max="8207" width="2.7109375" customWidth="1"/>
    <col min="8208" max="8208" width="7.5703125" customWidth="1"/>
    <col min="8209" max="8209" width="2.140625" customWidth="1"/>
    <col min="8210" max="8210" width="45.85546875" customWidth="1"/>
    <col min="8211" max="8211" width="25.140625" customWidth="1"/>
    <col min="8212" max="8212" width="6.5703125" customWidth="1"/>
    <col min="8213" max="8213" width="10.28515625" customWidth="1"/>
    <col min="8214" max="8214" width="5.5703125" customWidth="1"/>
    <col min="8215" max="8215" width="2.140625" customWidth="1"/>
    <col min="8216" max="8216" width="6.5703125" customWidth="1"/>
    <col min="8217" max="8217" width="18.5703125" customWidth="1"/>
    <col min="8218" max="8218" width="6.5703125" customWidth="1"/>
    <col min="8219" max="8219" width="2.140625" customWidth="1"/>
    <col min="8220" max="8220" width="6.5703125" customWidth="1"/>
    <col min="8221" max="8221" width="2.7109375" customWidth="1"/>
    <col min="8222" max="8222" width="9.7109375" customWidth="1"/>
    <col min="8223" max="8223" width="2.140625" customWidth="1"/>
    <col min="8224" max="8224" width="45.85546875" customWidth="1"/>
    <col min="8225" max="8225" width="25.140625" customWidth="1"/>
    <col min="8226" max="8226" width="11.5703125" customWidth="1"/>
    <col min="8227" max="8227" width="10.28515625" customWidth="1"/>
    <col min="8228" max="8228" width="9.85546875" customWidth="1"/>
    <col min="8229" max="8229" width="2.140625" customWidth="1"/>
    <col min="8230" max="8230" width="7.85546875" customWidth="1"/>
    <col min="8231" max="8231" width="2.140625" customWidth="1"/>
    <col min="8232" max="8232" width="17.42578125" customWidth="1"/>
    <col min="8233" max="8233" width="2.140625" customWidth="1"/>
    <col min="8234" max="8234" width="7.5703125" customWidth="1"/>
    <col min="8235" max="8235" width="2.7109375" customWidth="1"/>
    <col min="8236" max="8236" width="11.42578125" customWidth="1"/>
    <col min="8403" max="8403" width="2.7109375" customWidth="1"/>
    <col min="8404" max="8404" width="35.28515625" customWidth="1"/>
    <col min="8405" max="8405" width="14.85546875" customWidth="1"/>
    <col min="8406" max="8407" width="2.140625" customWidth="1"/>
    <col min="8408" max="8408" width="6.5703125" customWidth="1"/>
    <col min="8409" max="8409" width="2.140625" customWidth="1"/>
    <col min="8410" max="8410" width="45.85546875" customWidth="1"/>
    <col min="8411" max="8411" width="5" customWidth="1"/>
    <col min="8412" max="8412" width="25.140625" customWidth="1"/>
    <col min="8413" max="8413" width="10.28515625" customWidth="1"/>
    <col min="8414" max="8414" width="9.42578125" customWidth="1"/>
    <col min="8415" max="8415" width="2.140625" customWidth="1"/>
    <col min="8416" max="8416" width="7.5703125" customWidth="1"/>
    <col min="8417" max="8417" width="2.140625" customWidth="1"/>
    <col min="8418" max="8418" width="17.42578125" customWidth="1"/>
    <col min="8419" max="8419" width="2.140625" customWidth="1"/>
    <col min="8420" max="8420" width="6.5703125" customWidth="1"/>
    <col min="8421" max="8421" width="2.7109375" customWidth="1"/>
    <col min="8422" max="8422" width="6.5703125" customWidth="1"/>
    <col min="8423" max="8423" width="2.140625" customWidth="1"/>
    <col min="8424" max="8424" width="46.42578125" customWidth="1"/>
    <col min="8425" max="8425" width="2.140625" customWidth="1"/>
    <col min="8426" max="8426" width="25.140625" customWidth="1"/>
    <col min="8427" max="8427" width="2.140625" customWidth="1"/>
    <col min="8428" max="8428" width="10.28515625" customWidth="1"/>
    <col min="8429" max="8429" width="2.140625" customWidth="1"/>
    <col min="8430" max="8430" width="6.85546875" customWidth="1"/>
    <col min="8431" max="8431" width="2.140625" customWidth="1"/>
    <col min="8432" max="8432" width="17.42578125" customWidth="1"/>
    <col min="8433" max="8433" width="2.140625" customWidth="1"/>
    <col min="8434" max="8434" width="6.5703125" customWidth="1"/>
    <col min="8435" max="8435" width="2.7109375" customWidth="1"/>
    <col min="8436" max="8436" width="7.5703125" customWidth="1"/>
    <col min="8437" max="8437" width="2.140625" customWidth="1"/>
    <col min="8438" max="8438" width="45.85546875" customWidth="1"/>
    <col min="8439" max="8439" width="5" customWidth="1"/>
    <col min="8440" max="8440" width="25.140625" customWidth="1"/>
    <col min="8441" max="8441" width="10.28515625" customWidth="1"/>
    <col min="8442" max="8442" width="5.5703125" customWidth="1"/>
    <col min="8443" max="8443" width="2.140625" customWidth="1"/>
    <col min="8444" max="8444" width="5.5703125" customWidth="1"/>
    <col min="8445" max="8445" width="2.140625" customWidth="1"/>
    <col min="8446" max="8446" width="17.42578125" customWidth="1"/>
    <col min="8447" max="8447" width="2.140625" customWidth="1"/>
    <col min="8448" max="8448" width="7.5703125" customWidth="1"/>
    <col min="8449" max="8449" width="2.7109375" customWidth="1"/>
    <col min="8450" max="8450" width="7.5703125" customWidth="1"/>
    <col min="8451" max="8451" width="2.140625" customWidth="1"/>
    <col min="8452" max="8452" width="45.85546875" customWidth="1"/>
    <col min="8453" max="8453" width="25.140625" customWidth="1"/>
    <col min="8454" max="8454" width="5.42578125" customWidth="1"/>
    <col min="8455" max="8455" width="10.28515625" customWidth="1"/>
    <col min="8456" max="8456" width="7.5703125" customWidth="1"/>
    <col min="8457" max="8457" width="2.140625" customWidth="1"/>
    <col min="8458" max="8458" width="5.5703125" customWidth="1"/>
    <col min="8459" max="8459" width="2.140625" customWidth="1"/>
    <col min="8460" max="8460" width="17.42578125" customWidth="1"/>
    <col min="8461" max="8461" width="2.140625" customWidth="1"/>
    <col min="8462" max="8462" width="5.5703125" customWidth="1"/>
    <col min="8463" max="8463" width="2.7109375" customWidth="1"/>
    <col min="8464" max="8464" width="7.5703125" customWidth="1"/>
    <col min="8465" max="8465" width="2.140625" customWidth="1"/>
    <col min="8466" max="8466" width="45.85546875" customWidth="1"/>
    <col min="8467" max="8467" width="25.140625" customWidth="1"/>
    <col min="8468" max="8468" width="6.5703125" customWidth="1"/>
    <col min="8469" max="8469" width="10.28515625" customWidth="1"/>
    <col min="8470" max="8470" width="5.5703125" customWidth="1"/>
    <col min="8471" max="8471" width="2.140625" customWidth="1"/>
    <col min="8472" max="8472" width="6.5703125" customWidth="1"/>
    <col min="8473" max="8473" width="18.5703125" customWidth="1"/>
    <col min="8474" max="8474" width="6.5703125" customWidth="1"/>
    <col min="8475" max="8475" width="2.140625" customWidth="1"/>
    <col min="8476" max="8476" width="6.5703125" customWidth="1"/>
    <col min="8477" max="8477" width="2.7109375" customWidth="1"/>
    <col min="8478" max="8478" width="9.7109375" customWidth="1"/>
    <col min="8479" max="8479" width="2.140625" customWidth="1"/>
    <col min="8480" max="8480" width="45.85546875" customWidth="1"/>
    <col min="8481" max="8481" width="25.140625" customWidth="1"/>
    <col min="8482" max="8482" width="11.5703125" customWidth="1"/>
    <col min="8483" max="8483" width="10.28515625" customWidth="1"/>
    <col min="8484" max="8484" width="9.85546875" customWidth="1"/>
    <col min="8485" max="8485" width="2.140625" customWidth="1"/>
    <col min="8486" max="8486" width="7.85546875" customWidth="1"/>
    <col min="8487" max="8487" width="2.140625" customWidth="1"/>
    <col min="8488" max="8488" width="17.42578125" customWidth="1"/>
    <col min="8489" max="8489" width="2.140625" customWidth="1"/>
    <col min="8490" max="8490" width="7.5703125" customWidth="1"/>
    <col min="8491" max="8491" width="2.7109375" customWidth="1"/>
    <col min="8492" max="8492" width="11.42578125" customWidth="1"/>
    <col min="8659" max="8659" width="2.7109375" customWidth="1"/>
    <col min="8660" max="8660" width="35.28515625" customWidth="1"/>
    <col min="8661" max="8661" width="14.85546875" customWidth="1"/>
    <col min="8662" max="8663" width="2.140625" customWidth="1"/>
    <col min="8664" max="8664" width="6.5703125" customWidth="1"/>
    <col min="8665" max="8665" width="2.140625" customWidth="1"/>
    <col min="8666" max="8666" width="45.85546875" customWidth="1"/>
    <col min="8667" max="8667" width="5" customWidth="1"/>
    <col min="8668" max="8668" width="25.140625" customWidth="1"/>
    <col min="8669" max="8669" width="10.28515625" customWidth="1"/>
    <col min="8670" max="8670" width="9.42578125" customWidth="1"/>
    <col min="8671" max="8671" width="2.140625" customWidth="1"/>
    <col min="8672" max="8672" width="7.5703125" customWidth="1"/>
    <col min="8673" max="8673" width="2.140625" customWidth="1"/>
    <col min="8674" max="8674" width="17.42578125" customWidth="1"/>
    <col min="8675" max="8675" width="2.140625" customWidth="1"/>
    <col min="8676" max="8676" width="6.5703125" customWidth="1"/>
    <col min="8677" max="8677" width="2.7109375" customWidth="1"/>
    <col min="8678" max="8678" width="6.5703125" customWidth="1"/>
    <col min="8679" max="8679" width="2.140625" customWidth="1"/>
    <col min="8680" max="8680" width="46.42578125" customWidth="1"/>
    <col min="8681" max="8681" width="2.140625" customWidth="1"/>
    <col min="8682" max="8682" width="25.140625" customWidth="1"/>
    <col min="8683" max="8683" width="2.140625" customWidth="1"/>
    <col min="8684" max="8684" width="10.28515625" customWidth="1"/>
    <col min="8685" max="8685" width="2.140625" customWidth="1"/>
    <col min="8686" max="8686" width="6.85546875" customWidth="1"/>
    <col min="8687" max="8687" width="2.140625" customWidth="1"/>
    <col min="8688" max="8688" width="17.42578125" customWidth="1"/>
    <col min="8689" max="8689" width="2.140625" customWidth="1"/>
    <col min="8690" max="8690" width="6.5703125" customWidth="1"/>
    <col min="8691" max="8691" width="2.7109375" customWidth="1"/>
    <col min="8692" max="8692" width="7.5703125" customWidth="1"/>
    <col min="8693" max="8693" width="2.140625" customWidth="1"/>
    <col min="8694" max="8694" width="45.85546875" customWidth="1"/>
    <col min="8695" max="8695" width="5" customWidth="1"/>
    <col min="8696" max="8696" width="25.140625" customWidth="1"/>
    <col min="8697" max="8697" width="10.28515625" customWidth="1"/>
    <col min="8698" max="8698" width="5.5703125" customWidth="1"/>
    <col min="8699" max="8699" width="2.140625" customWidth="1"/>
    <col min="8700" max="8700" width="5.5703125" customWidth="1"/>
    <col min="8701" max="8701" width="2.140625" customWidth="1"/>
    <col min="8702" max="8702" width="17.42578125" customWidth="1"/>
    <col min="8703" max="8703" width="2.140625" customWidth="1"/>
    <col min="8704" max="8704" width="7.5703125" customWidth="1"/>
    <col min="8705" max="8705" width="2.7109375" customWidth="1"/>
    <col min="8706" max="8706" width="7.5703125" customWidth="1"/>
    <col min="8707" max="8707" width="2.140625" customWidth="1"/>
    <col min="8708" max="8708" width="45.85546875" customWidth="1"/>
    <col min="8709" max="8709" width="25.140625" customWidth="1"/>
    <col min="8710" max="8710" width="5.42578125" customWidth="1"/>
    <col min="8711" max="8711" width="10.28515625" customWidth="1"/>
    <col min="8712" max="8712" width="7.5703125" customWidth="1"/>
    <col min="8713" max="8713" width="2.140625" customWidth="1"/>
    <col min="8714" max="8714" width="5.5703125" customWidth="1"/>
    <col min="8715" max="8715" width="2.140625" customWidth="1"/>
    <col min="8716" max="8716" width="17.42578125" customWidth="1"/>
    <col min="8717" max="8717" width="2.140625" customWidth="1"/>
    <col min="8718" max="8718" width="5.5703125" customWidth="1"/>
    <col min="8719" max="8719" width="2.7109375" customWidth="1"/>
    <col min="8720" max="8720" width="7.5703125" customWidth="1"/>
    <col min="8721" max="8721" width="2.140625" customWidth="1"/>
    <col min="8722" max="8722" width="45.85546875" customWidth="1"/>
    <col min="8723" max="8723" width="25.140625" customWidth="1"/>
    <col min="8724" max="8724" width="6.5703125" customWidth="1"/>
    <col min="8725" max="8725" width="10.28515625" customWidth="1"/>
    <col min="8726" max="8726" width="5.5703125" customWidth="1"/>
    <col min="8727" max="8727" width="2.140625" customWidth="1"/>
    <col min="8728" max="8728" width="6.5703125" customWidth="1"/>
    <col min="8729" max="8729" width="18.5703125" customWidth="1"/>
    <col min="8730" max="8730" width="6.5703125" customWidth="1"/>
    <col min="8731" max="8731" width="2.140625" customWidth="1"/>
    <col min="8732" max="8732" width="6.5703125" customWidth="1"/>
    <col min="8733" max="8733" width="2.7109375" customWidth="1"/>
    <col min="8734" max="8734" width="9.7109375" customWidth="1"/>
    <col min="8735" max="8735" width="2.140625" customWidth="1"/>
    <col min="8736" max="8736" width="45.85546875" customWidth="1"/>
    <col min="8737" max="8737" width="25.140625" customWidth="1"/>
    <col min="8738" max="8738" width="11.5703125" customWidth="1"/>
    <col min="8739" max="8739" width="10.28515625" customWidth="1"/>
    <col min="8740" max="8740" width="9.85546875" customWidth="1"/>
    <col min="8741" max="8741" width="2.140625" customWidth="1"/>
    <col min="8742" max="8742" width="7.85546875" customWidth="1"/>
    <col min="8743" max="8743" width="2.140625" customWidth="1"/>
    <col min="8744" max="8744" width="17.42578125" customWidth="1"/>
    <col min="8745" max="8745" width="2.140625" customWidth="1"/>
    <col min="8746" max="8746" width="7.5703125" customWidth="1"/>
    <col min="8747" max="8747" width="2.7109375" customWidth="1"/>
    <col min="8748" max="8748" width="11.42578125" customWidth="1"/>
    <col min="8915" max="8915" width="2.7109375" customWidth="1"/>
    <col min="8916" max="8916" width="35.28515625" customWidth="1"/>
    <col min="8917" max="8917" width="14.85546875" customWidth="1"/>
    <col min="8918" max="8919" width="2.140625" customWidth="1"/>
    <col min="8920" max="8920" width="6.5703125" customWidth="1"/>
    <col min="8921" max="8921" width="2.140625" customWidth="1"/>
    <col min="8922" max="8922" width="45.85546875" customWidth="1"/>
    <col min="8923" max="8923" width="5" customWidth="1"/>
    <col min="8924" max="8924" width="25.140625" customWidth="1"/>
    <col min="8925" max="8925" width="10.28515625" customWidth="1"/>
    <col min="8926" max="8926" width="9.42578125" customWidth="1"/>
    <col min="8927" max="8927" width="2.140625" customWidth="1"/>
    <col min="8928" max="8928" width="7.5703125" customWidth="1"/>
    <col min="8929" max="8929" width="2.140625" customWidth="1"/>
    <col min="8930" max="8930" width="17.42578125" customWidth="1"/>
    <col min="8931" max="8931" width="2.140625" customWidth="1"/>
    <col min="8932" max="8932" width="6.5703125" customWidth="1"/>
    <col min="8933" max="8933" width="2.7109375" customWidth="1"/>
    <col min="8934" max="8934" width="6.5703125" customWidth="1"/>
    <col min="8935" max="8935" width="2.140625" customWidth="1"/>
    <col min="8936" max="8936" width="46.42578125" customWidth="1"/>
    <col min="8937" max="8937" width="2.140625" customWidth="1"/>
    <col min="8938" max="8938" width="25.140625" customWidth="1"/>
    <col min="8939" max="8939" width="2.140625" customWidth="1"/>
    <col min="8940" max="8940" width="10.28515625" customWidth="1"/>
    <col min="8941" max="8941" width="2.140625" customWidth="1"/>
    <col min="8942" max="8942" width="6.85546875" customWidth="1"/>
    <col min="8943" max="8943" width="2.140625" customWidth="1"/>
    <col min="8944" max="8944" width="17.42578125" customWidth="1"/>
    <col min="8945" max="8945" width="2.140625" customWidth="1"/>
    <col min="8946" max="8946" width="6.5703125" customWidth="1"/>
    <col min="8947" max="8947" width="2.7109375" customWidth="1"/>
    <col min="8948" max="8948" width="7.5703125" customWidth="1"/>
    <col min="8949" max="8949" width="2.140625" customWidth="1"/>
    <col min="8950" max="8950" width="45.85546875" customWidth="1"/>
    <col min="8951" max="8951" width="5" customWidth="1"/>
    <col min="8952" max="8952" width="25.140625" customWidth="1"/>
    <col min="8953" max="8953" width="10.28515625" customWidth="1"/>
    <col min="8954" max="8954" width="5.5703125" customWidth="1"/>
    <col min="8955" max="8955" width="2.140625" customWidth="1"/>
    <col min="8956" max="8956" width="5.5703125" customWidth="1"/>
    <col min="8957" max="8957" width="2.140625" customWidth="1"/>
    <col min="8958" max="8958" width="17.42578125" customWidth="1"/>
    <col min="8959" max="8959" width="2.140625" customWidth="1"/>
    <col min="8960" max="8960" width="7.5703125" customWidth="1"/>
    <col min="8961" max="8961" width="2.7109375" customWidth="1"/>
    <col min="8962" max="8962" width="7.5703125" customWidth="1"/>
    <col min="8963" max="8963" width="2.140625" customWidth="1"/>
    <col min="8964" max="8964" width="45.85546875" customWidth="1"/>
    <col min="8965" max="8965" width="25.140625" customWidth="1"/>
    <col min="8966" max="8966" width="5.42578125" customWidth="1"/>
    <col min="8967" max="8967" width="10.28515625" customWidth="1"/>
    <col min="8968" max="8968" width="7.5703125" customWidth="1"/>
    <col min="8969" max="8969" width="2.140625" customWidth="1"/>
    <col min="8970" max="8970" width="5.5703125" customWidth="1"/>
    <col min="8971" max="8971" width="2.140625" customWidth="1"/>
    <col min="8972" max="8972" width="17.42578125" customWidth="1"/>
    <col min="8973" max="8973" width="2.140625" customWidth="1"/>
    <col min="8974" max="8974" width="5.5703125" customWidth="1"/>
    <col min="8975" max="8975" width="2.7109375" customWidth="1"/>
    <col min="8976" max="8976" width="7.5703125" customWidth="1"/>
    <col min="8977" max="8977" width="2.140625" customWidth="1"/>
    <col min="8978" max="8978" width="45.85546875" customWidth="1"/>
    <col min="8979" max="8979" width="25.140625" customWidth="1"/>
    <col min="8980" max="8980" width="6.5703125" customWidth="1"/>
    <col min="8981" max="8981" width="10.28515625" customWidth="1"/>
    <col min="8982" max="8982" width="5.5703125" customWidth="1"/>
    <col min="8983" max="8983" width="2.140625" customWidth="1"/>
    <col min="8984" max="8984" width="6.5703125" customWidth="1"/>
    <col min="8985" max="8985" width="18.5703125" customWidth="1"/>
    <col min="8986" max="8986" width="6.5703125" customWidth="1"/>
    <col min="8987" max="8987" width="2.140625" customWidth="1"/>
    <col min="8988" max="8988" width="6.5703125" customWidth="1"/>
    <col min="8989" max="8989" width="2.7109375" customWidth="1"/>
    <col min="8990" max="8990" width="9.7109375" customWidth="1"/>
    <col min="8991" max="8991" width="2.140625" customWidth="1"/>
    <col min="8992" max="8992" width="45.85546875" customWidth="1"/>
    <col min="8993" max="8993" width="25.140625" customWidth="1"/>
    <col min="8994" max="8994" width="11.5703125" customWidth="1"/>
    <col min="8995" max="8995" width="10.28515625" customWidth="1"/>
    <col min="8996" max="8996" width="9.85546875" customWidth="1"/>
    <col min="8997" max="8997" width="2.140625" customWidth="1"/>
    <col min="8998" max="8998" width="7.85546875" customWidth="1"/>
    <col min="8999" max="8999" width="2.140625" customWidth="1"/>
    <col min="9000" max="9000" width="17.42578125" customWidth="1"/>
    <col min="9001" max="9001" width="2.140625" customWidth="1"/>
    <col min="9002" max="9002" width="7.5703125" customWidth="1"/>
    <col min="9003" max="9003" width="2.7109375" customWidth="1"/>
    <col min="9004" max="9004" width="11.42578125" customWidth="1"/>
    <col min="9171" max="9171" width="2.7109375" customWidth="1"/>
    <col min="9172" max="9172" width="35.28515625" customWidth="1"/>
    <col min="9173" max="9173" width="14.85546875" customWidth="1"/>
    <col min="9174" max="9175" width="2.140625" customWidth="1"/>
    <col min="9176" max="9176" width="6.5703125" customWidth="1"/>
    <col min="9177" max="9177" width="2.140625" customWidth="1"/>
    <col min="9178" max="9178" width="45.85546875" customWidth="1"/>
    <col min="9179" max="9179" width="5" customWidth="1"/>
    <col min="9180" max="9180" width="25.140625" customWidth="1"/>
    <col min="9181" max="9181" width="10.28515625" customWidth="1"/>
    <col min="9182" max="9182" width="9.42578125" customWidth="1"/>
    <col min="9183" max="9183" width="2.140625" customWidth="1"/>
    <col min="9184" max="9184" width="7.5703125" customWidth="1"/>
    <col min="9185" max="9185" width="2.140625" customWidth="1"/>
    <col min="9186" max="9186" width="17.42578125" customWidth="1"/>
    <col min="9187" max="9187" width="2.140625" customWidth="1"/>
    <col min="9188" max="9188" width="6.5703125" customWidth="1"/>
    <col min="9189" max="9189" width="2.7109375" customWidth="1"/>
    <col min="9190" max="9190" width="6.5703125" customWidth="1"/>
    <col min="9191" max="9191" width="2.140625" customWidth="1"/>
    <col min="9192" max="9192" width="46.42578125" customWidth="1"/>
    <col min="9193" max="9193" width="2.140625" customWidth="1"/>
    <col min="9194" max="9194" width="25.140625" customWidth="1"/>
    <col min="9195" max="9195" width="2.140625" customWidth="1"/>
    <col min="9196" max="9196" width="10.28515625" customWidth="1"/>
    <col min="9197" max="9197" width="2.140625" customWidth="1"/>
    <col min="9198" max="9198" width="6.85546875" customWidth="1"/>
    <col min="9199" max="9199" width="2.140625" customWidth="1"/>
    <col min="9200" max="9200" width="17.42578125" customWidth="1"/>
    <col min="9201" max="9201" width="2.140625" customWidth="1"/>
    <col min="9202" max="9202" width="6.5703125" customWidth="1"/>
    <col min="9203" max="9203" width="2.7109375" customWidth="1"/>
    <col min="9204" max="9204" width="7.5703125" customWidth="1"/>
    <col min="9205" max="9205" width="2.140625" customWidth="1"/>
    <col min="9206" max="9206" width="45.85546875" customWidth="1"/>
    <col min="9207" max="9207" width="5" customWidth="1"/>
    <col min="9208" max="9208" width="25.140625" customWidth="1"/>
    <col min="9209" max="9209" width="10.28515625" customWidth="1"/>
    <col min="9210" max="9210" width="5.5703125" customWidth="1"/>
    <col min="9211" max="9211" width="2.140625" customWidth="1"/>
    <col min="9212" max="9212" width="5.5703125" customWidth="1"/>
    <col min="9213" max="9213" width="2.140625" customWidth="1"/>
    <col min="9214" max="9214" width="17.42578125" customWidth="1"/>
    <col min="9215" max="9215" width="2.140625" customWidth="1"/>
    <col min="9216" max="9216" width="7.5703125" customWidth="1"/>
    <col min="9217" max="9217" width="2.7109375" customWidth="1"/>
    <col min="9218" max="9218" width="7.5703125" customWidth="1"/>
    <col min="9219" max="9219" width="2.140625" customWidth="1"/>
    <col min="9220" max="9220" width="45.85546875" customWidth="1"/>
    <col min="9221" max="9221" width="25.140625" customWidth="1"/>
    <col min="9222" max="9222" width="5.42578125" customWidth="1"/>
    <col min="9223" max="9223" width="10.28515625" customWidth="1"/>
    <col min="9224" max="9224" width="7.5703125" customWidth="1"/>
    <col min="9225" max="9225" width="2.140625" customWidth="1"/>
    <col min="9226" max="9226" width="5.5703125" customWidth="1"/>
    <col min="9227" max="9227" width="2.140625" customWidth="1"/>
    <col min="9228" max="9228" width="17.42578125" customWidth="1"/>
    <col min="9229" max="9229" width="2.140625" customWidth="1"/>
    <col min="9230" max="9230" width="5.5703125" customWidth="1"/>
    <col min="9231" max="9231" width="2.7109375" customWidth="1"/>
    <col min="9232" max="9232" width="7.5703125" customWidth="1"/>
    <col min="9233" max="9233" width="2.140625" customWidth="1"/>
    <col min="9234" max="9234" width="45.85546875" customWidth="1"/>
    <col min="9235" max="9235" width="25.140625" customWidth="1"/>
    <col min="9236" max="9236" width="6.5703125" customWidth="1"/>
    <col min="9237" max="9237" width="10.28515625" customWidth="1"/>
    <col min="9238" max="9238" width="5.5703125" customWidth="1"/>
    <col min="9239" max="9239" width="2.140625" customWidth="1"/>
    <col min="9240" max="9240" width="6.5703125" customWidth="1"/>
    <col min="9241" max="9241" width="18.5703125" customWidth="1"/>
    <col min="9242" max="9242" width="6.5703125" customWidth="1"/>
    <col min="9243" max="9243" width="2.140625" customWidth="1"/>
    <col min="9244" max="9244" width="6.5703125" customWidth="1"/>
    <col min="9245" max="9245" width="2.7109375" customWidth="1"/>
    <col min="9246" max="9246" width="9.7109375" customWidth="1"/>
    <col min="9247" max="9247" width="2.140625" customWidth="1"/>
    <col min="9248" max="9248" width="45.85546875" customWidth="1"/>
    <col min="9249" max="9249" width="25.140625" customWidth="1"/>
    <col min="9250" max="9250" width="11.5703125" customWidth="1"/>
    <col min="9251" max="9251" width="10.28515625" customWidth="1"/>
    <col min="9252" max="9252" width="9.85546875" customWidth="1"/>
    <col min="9253" max="9253" width="2.140625" customWidth="1"/>
    <col min="9254" max="9254" width="7.85546875" customWidth="1"/>
    <col min="9255" max="9255" width="2.140625" customWidth="1"/>
    <col min="9256" max="9256" width="17.42578125" customWidth="1"/>
    <col min="9257" max="9257" width="2.140625" customWidth="1"/>
    <col min="9258" max="9258" width="7.5703125" customWidth="1"/>
    <col min="9259" max="9259" width="2.7109375" customWidth="1"/>
    <col min="9260" max="9260" width="11.42578125" customWidth="1"/>
    <col min="9427" max="9427" width="2.7109375" customWidth="1"/>
    <col min="9428" max="9428" width="35.28515625" customWidth="1"/>
    <col min="9429" max="9429" width="14.85546875" customWidth="1"/>
    <col min="9430" max="9431" width="2.140625" customWidth="1"/>
    <col min="9432" max="9432" width="6.5703125" customWidth="1"/>
    <col min="9433" max="9433" width="2.140625" customWidth="1"/>
    <col min="9434" max="9434" width="45.85546875" customWidth="1"/>
    <col min="9435" max="9435" width="5" customWidth="1"/>
    <col min="9436" max="9436" width="25.140625" customWidth="1"/>
    <col min="9437" max="9437" width="10.28515625" customWidth="1"/>
    <col min="9438" max="9438" width="9.42578125" customWidth="1"/>
    <col min="9439" max="9439" width="2.140625" customWidth="1"/>
    <col min="9440" max="9440" width="7.5703125" customWidth="1"/>
    <col min="9441" max="9441" width="2.140625" customWidth="1"/>
    <col min="9442" max="9442" width="17.42578125" customWidth="1"/>
    <col min="9443" max="9443" width="2.140625" customWidth="1"/>
    <col min="9444" max="9444" width="6.5703125" customWidth="1"/>
    <col min="9445" max="9445" width="2.7109375" customWidth="1"/>
    <col min="9446" max="9446" width="6.5703125" customWidth="1"/>
    <col min="9447" max="9447" width="2.140625" customWidth="1"/>
    <col min="9448" max="9448" width="46.42578125" customWidth="1"/>
    <col min="9449" max="9449" width="2.140625" customWidth="1"/>
    <col min="9450" max="9450" width="25.140625" customWidth="1"/>
    <col min="9451" max="9451" width="2.140625" customWidth="1"/>
    <col min="9452" max="9452" width="10.28515625" customWidth="1"/>
    <col min="9453" max="9453" width="2.140625" customWidth="1"/>
    <col min="9454" max="9454" width="6.85546875" customWidth="1"/>
    <col min="9455" max="9455" width="2.140625" customWidth="1"/>
    <col min="9456" max="9456" width="17.42578125" customWidth="1"/>
    <col min="9457" max="9457" width="2.140625" customWidth="1"/>
    <col min="9458" max="9458" width="6.5703125" customWidth="1"/>
    <col min="9459" max="9459" width="2.7109375" customWidth="1"/>
    <col min="9460" max="9460" width="7.5703125" customWidth="1"/>
    <col min="9461" max="9461" width="2.140625" customWidth="1"/>
    <col min="9462" max="9462" width="45.85546875" customWidth="1"/>
    <col min="9463" max="9463" width="5" customWidth="1"/>
    <col min="9464" max="9464" width="25.140625" customWidth="1"/>
    <col min="9465" max="9465" width="10.28515625" customWidth="1"/>
    <col min="9466" max="9466" width="5.5703125" customWidth="1"/>
    <col min="9467" max="9467" width="2.140625" customWidth="1"/>
    <col min="9468" max="9468" width="5.5703125" customWidth="1"/>
    <col min="9469" max="9469" width="2.140625" customWidth="1"/>
    <col min="9470" max="9470" width="17.42578125" customWidth="1"/>
    <col min="9471" max="9471" width="2.140625" customWidth="1"/>
    <col min="9472" max="9472" width="7.5703125" customWidth="1"/>
    <col min="9473" max="9473" width="2.7109375" customWidth="1"/>
    <col min="9474" max="9474" width="7.5703125" customWidth="1"/>
    <col min="9475" max="9475" width="2.140625" customWidth="1"/>
    <col min="9476" max="9476" width="45.85546875" customWidth="1"/>
    <col min="9477" max="9477" width="25.140625" customWidth="1"/>
    <col min="9478" max="9478" width="5.42578125" customWidth="1"/>
    <col min="9479" max="9479" width="10.28515625" customWidth="1"/>
    <col min="9480" max="9480" width="7.5703125" customWidth="1"/>
    <col min="9481" max="9481" width="2.140625" customWidth="1"/>
    <col min="9482" max="9482" width="5.5703125" customWidth="1"/>
    <col min="9483" max="9483" width="2.140625" customWidth="1"/>
    <col min="9484" max="9484" width="17.42578125" customWidth="1"/>
    <col min="9485" max="9485" width="2.140625" customWidth="1"/>
    <col min="9486" max="9486" width="5.5703125" customWidth="1"/>
    <col min="9487" max="9487" width="2.7109375" customWidth="1"/>
    <col min="9488" max="9488" width="7.5703125" customWidth="1"/>
    <col min="9489" max="9489" width="2.140625" customWidth="1"/>
    <col min="9490" max="9490" width="45.85546875" customWidth="1"/>
    <col min="9491" max="9491" width="25.140625" customWidth="1"/>
    <col min="9492" max="9492" width="6.5703125" customWidth="1"/>
    <col min="9493" max="9493" width="10.28515625" customWidth="1"/>
    <col min="9494" max="9494" width="5.5703125" customWidth="1"/>
    <col min="9495" max="9495" width="2.140625" customWidth="1"/>
    <col min="9496" max="9496" width="6.5703125" customWidth="1"/>
    <col min="9497" max="9497" width="18.5703125" customWidth="1"/>
    <col min="9498" max="9498" width="6.5703125" customWidth="1"/>
    <col min="9499" max="9499" width="2.140625" customWidth="1"/>
    <col min="9500" max="9500" width="6.5703125" customWidth="1"/>
    <col min="9501" max="9501" width="2.7109375" customWidth="1"/>
    <col min="9502" max="9502" width="9.7109375" customWidth="1"/>
    <col min="9503" max="9503" width="2.140625" customWidth="1"/>
    <col min="9504" max="9504" width="45.85546875" customWidth="1"/>
    <col min="9505" max="9505" width="25.140625" customWidth="1"/>
    <col min="9506" max="9506" width="11.5703125" customWidth="1"/>
    <col min="9507" max="9507" width="10.28515625" customWidth="1"/>
    <col min="9508" max="9508" width="9.85546875" customWidth="1"/>
    <col min="9509" max="9509" width="2.140625" customWidth="1"/>
    <col min="9510" max="9510" width="7.85546875" customWidth="1"/>
    <col min="9511" max="9511" width="2.140625" customWidth="1"/>
    <col min="9512" max="9512" width="17.42578125" customWidth="1"/>
    <col min="9513" max="9513" width="2.140625" customWidth="1"/>
    <col min="9514" max="9514" width="7.5703125" customWidth="1"/>
    <col min="9515" max="9515" width="2.7109375" customWidth="1"/>
    <col min="9516" max="9516" width="11.42578125" customWidth="1"/>
    <col min="9683" max="9683" width="2.7109375" customWidth="1"/>
    <col min="9684" max="9684" width="35.28515625" customWidth="1"/>
    <col min="9685" max="9685" width="14.85546875" customWidth="1"/>
    <col min="9686" max="9687" width="2.140625" customWidth="1"/>
    <col min="9688" max="9688" width="6.5703125" customWidth="1"/>
    <col min="9689" max="9689" width="2.140625" customWidth="1"/>
    <col min="9690" max="9690" width="45.85546875" customWidth="1"/>
    <col min="9691" max="9691" width="5" customWidth="1"/>
    <col min="9692" max="9692" width="25.140625" customWidth="1"/>
    <col min="9693" max="9693" width="10.28515625" customWidth="1"/>
    <col min="9694" max="9694" width="9.42578125" customWidth="1"/>
    <col min="9695" max="9695" width="2.140625" customWidth="1"/>
    <col min="9696" max="9696" width="7.5703125" customWidth="1"/>
    <col min="9697" max="9697" width="2.140625" customWidth="1"/>
    <col min="9698" max="9698" width="17.42578125" customWidth="1"/>
    <col min="9699" max="9699" width="2.140625" customWidth="1"/>
    <col min="9700" max="9700" width="6.5703125" customWidth="1"/>
    <col min="9701" max="9701" width="2.7109375" customWidth="1"/>
    <col min="9702" max="9702" width="6.5703125" customWidth="1"/>
    <col min="9703" max="9703" width="2.140625" customWidth="1"/>
    <col min="9704" max="9704" width="46.42578125" customWidth="1"/>
    <col min="9705" max="9705" width="2.140625" customWidth="1"/>
    <col min="9706" max="9706" width="25.140625" customWidth="1"/>
    <col min="9707" max="9707" width="2.140625" customWidth="1"/>
    <col min="9708" max="9708" width="10.28515625" customWidth="1"/>
    <col min="9709" max="9709" width="2.140625" customWidth="1"/>
    <col min="9710" max="9710" width="6.85546875" customWidth="1"/>
    <col min="9711" max="9711" width="2.140625" customWidth="1"/>
    <col min="9712" max="9712" width="17.42578125" customWidth="1"/>
    <col min="9713" max="9713" width="2.140625" customWidth="1"/>
    <col min="9714" max="9714" width="6.5703125" customWidth="1"/>
    <col min="9715" max="9715" width="2.7109375" customWidth="1"/>
    <col min="9716" max="9716" width="7.5703125" customWidth="1"/>
    <col min="9717" max="9717" width="2.140625" customWidth="1"/>
    <col min="9718" max="9718" width="45.85546875" customWidth="1"/>
    <col min="9719" max="9719" width="5" customWidth="1"/>
    <col min="9720" max="9720" width="25.140625" customWidth="1"/>
    <col min="9721" max="9721" width="10.28515625" customWidth="1"/>
    <col min="9722" max="9722" width="5.5703125" customWidth="1"/>
    <col min="9723" max="9723" width="2.140625" customWidth="1"/>
    <col min="9724" max="9724" width="5.5703125" customWidth="1"/>
    <col min="9725" max="9725" width="2.140625" customWidth="1"/>
    <col min="9726" max="9726" width="17.42578125" customWidth="1"/>
    <col min="9727" max="9727" width="2.140625" customWidth="1"/>
    <col min="9728" max="9728" width="7.5703125" customWidth="1"/>
    <col min="9729" max="9729" width="2.7109375" customWidth="1"/>
    <col min="9730" max="9730" width="7.5703125" customWidth="1"/>
    <col min="9731" max="9731" width="2.140625" customWidth="1"/>
    <col min="9732" max="9732" width="45.85546875" customWidth="1"/>
    <col min="9733" max="9733" width="25.140625" customWidth="1"/>
    <col min="9734" max="9734" width="5.42578125" customWidth="1"/>
    <col min="9735" max="9735" width="10.28515625" customWidth="1"/>
    <col min="9736" max="9736" width="7.5703125" customWidth="1"/>
    <col min="9737" max="9737" width="2.140625" customWidth="1"/>
    <col min="9738" max="9738" width="5.5703125" customWidth="1"/>
    <col min="9739" max="9739" width="2.140625" customWidth="1"/>
    <col min="9740" max="9740" width="17.42578125" customWidth="1"/>
    <col min="9741" max="9741" width="2.140625" customWidth="1"/>
    <col min="9742" max="9742" width="5.5703125" customWidth="1"/>
    <col min="9743" max="9743" width="2.7109375" customWidth="1"/>
    <col min="9744" max="9744" width="7.5703125" customWidth="1"/>
    <col min="9745" max="9745" width="2.140625" customWidth="1"/>
    <col min="9746" max="9746" width="45.85546875" customWidth="1"/>
    <col min="9747" max="9747" width="25.140625" customWidth="1"/>
    <col min="9748" max="9748" width="6.5703125" customWidth="1"/>
    <col min="9749" max="9749" width="10.28515625" customWidth="1"/>
    <col min="9750" max="9750" width="5.5703125" customWidth="1"/>
    <col min="9751" max="9751" width="2.140625" customWidth="1"/>
    <col min="9752" max="9752" width="6.5703125" customWidth="1"/>
    <col min="9753" max="9753" width="18.5703125" customWidth="1"/>
    <col min="9754" max="9754" width="6.5703125" customWidth="1"/>
    <col min="9755" max="9755" width="2.140625" customWidth="1"/>
    <col min="9756" max="9756" width="6.5703125" customWidth="1"/>
    <col min="9757" max="9757" width="2.7109375" customWidth="1"/>
    <col min="9758" max="9758" width="9.7109375" customWidth="1"/>
    <col min="9759" max="9759" width="2.140625" customWidth="1"/>
    <col min="9760" max="9760" width="45.85546875" customWidth="1"/>
    <col min="9761" max="9761" width="25.140625" customWidth="1"/>
    <col min="9762" max="9762" width="11.5703125" customWidth="1"/>
    <col min="9763" max="9763" width="10.28515625" customWidth="1"/>
    <col min="9764" max="9764" width="9.85546875" customWidth="1"/>
    <col min="9765" max="9765" width="2.140625" customWidth="1"/>
    <col min="9766" max="9766" width="7.85546875" customWidth="1"/>
    <col min="9767" max="9767" width="2.140625" customWidth="1"/>
    <col min="9768" max="9768" width="17.42578125" customWidth="1"/>
    <col min="9769" max="9769" width="2.140625" customWidth="1"/>
    <col min="9770" max="9770" width="7.5703125" customWidth="1"/>
    <col min="9771" max="9771" width="2.7109375" customWidth="1"/>
    <col min="9772" max="9772" width="11.42578125" customWidth="1"/>
    <col min="9939" max="9939" width="2.7109375" customWidth="1"/>
    <col min="9940" max="9940" width="35.28515625" customWidth="1"/>
    <col min="9941" max="9941" width="14.85546875" customWidth="1"/>
    <col min="9942" max="9943" width="2.140625" customWidth="1"/>
    <col min="9944" max="9944" width="6.5703125" customWidth="1"/>
    <col min="9945" max="9945" width="2.140625" customWidth="1"/>
    <col min="9946" max="9946" width="45.85546875" customWidth="1"/>
    <col min="9947" max="9947" width="5" customWidth="1"/>
    <col min="9948" max="9948" width="25.140625" customWidth="1"/>
    <col min="9949" max="9949" width="10.28515625" customWidth="1"/>
    <col min="9950" max="9950" width="9.42578125" customWidth="1"/>
    <col min="9951" max="9951" width="2.140625" customWidth="1"/>
    <col min="9952" max="9952" width="7.5703125" customWidth="1"/>
    <col min="9953" max="9953" width="2.140625" customWidth="1"/>
    <col min="9954" max="9954" width="17.42578125" customWidth="1"/>
    <col min="9955" max="9955" width="2.140625" customWidth="1"/>
    <col min="9956" max="9956" width="6.5703125" customWidth="1"/>
    <col min="9957" max="9957" width="2.7109375" customWidth="1"/>
    <col min="9958" max="9958" width="6.5703125" customWidth="1"/>
    <col min="9959" max="9959" width="2.140625" customWidth="1"/>
    <col min="9960" max="9960" width="46.42578125" customWidth="1"/>
    <col min="9961" max="9961" width="2.140625" customWidth="1"/>
    <col min="9962" max="9962" width="25.140625" customWidth="1"/>
    <col min="9963" max="9963" width="2.140625" customWidth="1"/>
    <col min="9964" max="9964" width="10.28515625" customWidth="1"/>
    <col min="9965" max="9965" width="2.140625" customWidth="1"/>
    <col min="9966" max="9966" width="6.85546875" customWidth="1"/>
    <col min="9967" max="9967" width="2.140625" customWidth="1"/>
    <col min="9968" max="9968" width="17.42578125" customWidth="1"/>
    <col min="9969" max="9969" width="2.140625" customWidth="1"/>
    <col min="9970" max="9970" width="6.5703125" customWidth="1"/>
    <col min="9971" max="9971" width="2.7109375" customWidth="1"/>
    <col min="9972" max="9972" width="7.5703125" customWidth="1"/>
    <col min="9973" max="9973" width="2.140625" customWidth="1"/>
    <col min="9974" max="9974" width="45.85546875" customWidth="1"/>
    <col min="9975" max="9975" width="5" customWidth="1"/>
    <col min="9976" max="9976" width="25.140625" customWidth="1"/>
    <col min="9977" max="9977" width="10.28515625" customWidth="1"/>
    <col min="9978" max="9978" width="5.5703125" customWidth="1"/>
    <col min="9979" max="9979" width="2.140625" customWidth="1"/>
    <col min="9980" max="9980" width="5.5703125" customWidth="1"/>
    <col min="9981" max="9981" width="2.140625" customWidth="1"/>
    <col min="9982" max="9982" width="17.42578125" customWidth="1"/>
    <col min="9983" max="9983" width="2.140625" customWidth="1"/>
    <col min="9984" max="9984" width="7.5703125" customWidth="1"/>
    <col min="9985" max="9985" width="2.7109375" customWidth="1"/>
    <col min="9986" max="9986" width="7.5703125" customWidth="1"/>
    <col min="9987" max="9987" width="2.140625" customWidth="1"/>
    <col min="9988" max="9988" width="45.85546875" customWidth="1"/>
    <col min="9989" max="9989" width="25.140625" customWidth="1"/>
    <col min="9990" max="9990" width="5.42578125" customWidth="1"/>
    <col min="9991" max="9991" width="10.28515625" customWidth="1"/>
    <col min="9992" max="9992" width="7.5703125" customWidth="1"/>
    <col min="9993" max="9993" width="2.140625" customWidth="1"/>
    <col min="9994" max="9994" width="5.5703125" customWidth="1"/>
    <col min="9995" max="9995" width="2.140625" customWidth="1"/>
    <col min="9996" max="9996" width="17.42578125" customWidth="1"/>
    <col min="9997" max="9997" width="2.140625" customWidth="1"/>
    <col min="9998" max="9998" width="5.5703125" customWidth="1"/>
    <col min="9999" max="9999" width="2.7109375" customWidth="1"/>
    <col min="10000" max="10000" width="7.5703125" customWidth="1"/>
    <col min="10001" max="10001" width="2.140625" customWidth="1"/>
    <col min="10002" max="10002" width="45.85546875" customWidth="1"/>
    <col min="10003" max="10003" width="25.140625" customWidth="1"/>
    <col min="10004" max="10004" width="6.5703125" customWidth="1"/>
    <col min="10005" max="10005" width="10.28515625" customWidth="1"/>
    <col min="10006" max="10006" width="5.5703125" customWidth="1"/>
    <col min="10007" max="10007" width="2.140625" customWidth="1"/>
    <col min="10008" max="10008" width="6.5703125" customWidth="1"/>
    <col min="10009" max="10009" width="18.5703125" customWidth="1"/>
    <col min="10010" max="10010" width="6.5703125" customWidth="1"/>
    <col min="10011" max="10011" width="2.140625" customWidth="1"/>
    <col min="10012" max="10012" width="6.5703125" customWidth="1"/>
    <col min="10013" max="10013" width="2.7109375" customWidth="1"/>
    <col min="10014" max="10014" width="9.7109375" customWidth="1"/>
    <col min="10015" max="10015" width="2.140625" customWidth="1"/>
    <col min="10016" max="10016" width="45.85546875" customWidth="1"/>
    <col min="10017" max="10017" width="25.140625" customWidth="1"/>
    <col min="10018" max="10018" width="11.5703125" customWidth="1"/>
    <col min="10019" max="10019" width="10.28515625" customWidth="1"/>
    <col min="10020" max="10020" width="9.85546875" customWidth="1"/>
    <col min="10021" max="10021" width="2.140625" customWidth="1"/>
    <col min="10022" max="10022" width="7.85546875" customWidth="1"/>
    <col min="10023" max="10023" width="2.140625" customWidth="1"/>
    <col min="10024" max="10024" width="17.42578125" customWidth="1"/>
    <col min="10025" max="10025" width="2.140625" customWidth="1"/>
    <col min="10026" max="10026" width="7.5703125" customWidth="1"/>
    <col min="10027" max="10027" width="2.7109375" customWidth="1"/>
    <col min="10028" max="10028" width="11.42578125" customWidth="1"/>
    <col min="10195" max="10195" width="2.7109375" customWidth="1"/>
    <col min="10196" max="10196" width="35.28515625" customWidth="1"/>
    <col min="10197" max="10197" width="14.85546875" customWidth="1"/>
    <col min="10198" max="10199" width="2.140625" customWidth="1"/>
    <col min="10200" max="10200" width="6.5703125" customWidth="1"/>
    <col min="10201" max="10201" width="2.140625" customWidth="1"/>
    <col min="10202" max="10202" width="45.85546875" customWidth="1"/>
    <col min="10203" max="10203" width="5" customWidth="1"/>
    <col min="10204" max="10204" width="25.140625" customWidth="1"/>
    <col min="10205" max="10205" width="10.28515625" customWidth="1"/>
    <col min="10206" max="10206" width="9.42578125" customWidth="1"/>
    <col min="10207" max="10207" width="2.140625" customWidth="1"/>
    <col min="10208" max="10208" width="7.5703125" customWidth="1"/>
    <col min="10209" max="10209" width="2.140625" customWidth="1"/>
    <col min="10210" max="10210" width="17.42578125" customWidth="1"/>
    <col min="10211" max="10211" width="2.140625" customWidth="1"/>
    <col min="10212" max="10212" width="6.5703125" customWidth="1"/>
    <col min="10213" max="10213" width="2.7109375" customWidth="1"/>
    <col min="10214" max="10214" width="6.5703125" customWidth="1"/>
    <col min="10215" max="10215" width="2.140625" customWidth="1"/>
    <col min="10216" max="10216" width="46.42578125" customWidth="1"/>
    <col min="10217" max="10217" width="2.140625" customWidth="1"/>
    <col min="10218" max="10218" width="25.140625" customWidth="1"/>
    <col min="10219" max="10219" width="2.140625" customWidth="1"/>
    <col min="10220" max="10220" width="10.28515625" customWidth="1"/>
    <col min="10221" max="10221" width="2.140625" customWidth="1"/>
    <col min="10222" max="10222" width="6.85546875" customWidth="1"/>
    <col min="10223" max="10223" width="2.140625" customWidth="1"/>
    <col min="10224" max="10224" width="17.42578125" customWidth="1"/>
    <col min="10225" max="10225" width="2.140625" customWidth="1"/>
    <col min="10226" max="10226" width="6.5703125" customWidth="1"/>
    <col min="10227" max="10227" width="2.7109375" customWidth="1"/>
    <col min="10228" max="10228" width="7.5703125" customWidth="1"/>
    <col min="10229" max="10229" width="2.140625" customWidth="1"/>
    <col min="10230" max="10230" width="45.85546875" customWidth="1"/>
    <col min="10231" max="10231" width="5" customWidth="1"/>
    <col min="10232" max="10232" width="25.140625" customWidth="1"/>
    <col min="10233" max="10233" width="10.28515625" customWidth="1"/>
    <col min="10234" max="10234" width="5.5703125" customWidth="1"/>
    <col min="10235" max="10235" width="2.140625" customWidth="1"/>
    <col min="10236" max="10236" width="5.5703125" customWidth="1"/>
    <col min="10237" max="10237" width="2.140625" customWidth="1"/>
    <col min="10238" max="10238" width="17.42578125" customWidth="1"/>
    <col min="10239" max="10239" width="2.140625" customWidth="1"/>
    <col min="10240" max="10240" width="7.5703125" customWidth="1"/>
    <col min="10241" max="10241" width="2.7109375" customWidth="1"/>
    <col min="10242" max="10242" width="7.5703125" customWidth="1"/>
    <col min="10243" max="10243" width="2.140625" customWidth="1"/>
    <col min="10244" max="10244" width="45.85546875" customWidth="1"/>
    <col min="10245" max="10245" width="25.140625" customWidth="1"/>
    <col min="10246" max="10246" width="5.42578125" customWidth="1"/>
    <col min="10247" max="10247" width="10.28515625" customWidth="1"/>
    <col min="10248" max="10248" width="7.5703125" customWidth="1"/>
    <col min="10249" max="10249" width="2.140625" customWidth="1"/>
    <col min="10250" max="10250" width="5.5703125" customWidth="1"/>
    <col min="10251" max="10251" width="2.140625" customWidth="1"/>
    <col min="10252" max="10252" width="17.42578125" customWidth="1"/>
    <col min="10253" max="10253" width="2.140625" customWidth="1"/>
    <col min="10254" max="10254" width="5.5703125" customWidth="1"/>
    <col min="10255" max="10255" width="2.7109375" customWidth="1"/>
    <col min="10256" max="10256" width="7.5703125" customWidth="1"/>
    <col min="10257" max="10257" width="2.140625" customWidth="1"/>
    <col min="10258" max="10258" width="45.85546875" customWidth="1"/>
    <col min="10259" max="10259" width="25.140625" customWidth="1"/>
    <col min="10260" max="10260" width="6.5703125" customWidth="1"/>
    <col min="10261" max="10261" width="10.28515625" customWidth="1"/>
    <col min="10262" max="10262" width="5.5703125" customWidth="1"/>
    <col min="10263" max="10263" width="2.140625" customWidth="1"/>
    <col min="10264" max="10264" width="6.5703125" customWidth="1"/>
    <col min="10265" max="10265" width="18.5703125" customWidth="1"/>
    <col min="10266" max="10266" width="6.5703125" customWidth="1"/>
    <col min="10267" max="10267" width="2.140625" customWidth="1"/>
    <col min="10268" max="10268" width="6.5703125" customWidth="1"/>
    <col min="10269" max="10269" width="2.7109375" customWidth="1"/>
    <col min="10270" max="10270" width="9.7109375" customWidth="1"/>
    <col min="10271" max="10271" width="2.140625" customWidth="1"/>
    <col min="10272" max="10272" width="45.85546875" customWidth="1"/>
    <col min="10273" max="10273" width="25.140625" customWidth="1"/>
    <col min="10274" max="10274" width="11.5703125" customWidth="1"/>
    <col min="10275" max="10275" width="10.28515625" customWidth="1"/>
    <col min="10276" max="10276" width="9.85546875" customWidth="1"/>
    <col min="10277" max="10277" width="2.140625" customWidth="1"/>
    <col min="10278" max="10278" width="7.85546875" customWidth="1"/>
    <col min="10279" max="10279" width="2.140625" customWidth="1"/>
    <col min="10280" max="10280" width="17.42578125" customWidth="1"/>
    <col min="10281" max="10281" width="2.140625" customWidth="1"/>
    <col min="10282" max="10282" width="7.5703125" customWidth="1"/>
    <col min="10283" max="10283" width="2.7109375" customWidth="1"/>
    <col min="10284" max="10284" width="11.42578125" customWidth="1"/>
    <col min="10451" max="10451" width="2.7109375" customWidth="1"/>
    <col min="10452" max="10452" width="35.28515625" customWidth="1"/>
    <col min="10453" max="10453" width="14.85546875" customWidth="1"/>
    <col min="10454" max="10455" width="2.140625" customWidth="1"/>
    <col min="10456" max="10456" width="6.5703125" customWidth="1"/>
    <col min="10457" max="10457" width="2.140625" customWidth="1"/>
    <col min="10458" max="10458" width="45.85546875" customWidth="1"/>
    <col min="10459" max="10459" width="5" customWidth="1"/>
    <col min="10460" max="10460" width="25.140625" customWidth="1"/>
    <col min="10461" max="10461" width="10.28515625" customWidth="1"/>
    <col min="10462" max="10462" width="9.42578125" customWidth="1"/>
    <col min="10463" max="10463" width="2.140625" customWidth="1"/>
    <col min="10464" max="10464" width="7.5703125" customWidth="1"/>
    <col min="10465" max="10465" width="2.140625" customWidth="1"/>
    <col min="10466" max="10466" width="17.42578125" customWidth="1"/>
    <col min="10467" max="10467" width="2.140625" customWidth="1"/>
    <col min="10468" max="10468" width="6.5703125" customWidth="1"/>
    <col min="10469" max="10469" width="2.7109375" customWidth="1"/>
    <col min="10470" max="10470" width="6.5703125" customWidth="1"/>
    <col min="10471" max="10471" width="2.140625" customWidth="1"/>
    <col min="10472" max="10472" width="46.42578125" customWidth="1"/>
    <col min="10473" max="10473" width="2.140625" customWidth="1"/>
    <col min="10474" max="10474" width="25.140625" customWidth="1"/>
    <col min="10475" max="10475" width="2.140625" customWidth="1"/>
    <col min="10476" max="10476" width="10.28515625" customWidth="1"/>
    <col min="10477" max="10477" width="2.140625" customWidth="1"/>
    <col min="10478" max="10478" width="6.85546875" customWidth="1"/>
    <col min="10479" max="10479" width="2.140625" customWidth="1"/>
    <col min="10480" max="10480" width="17.42578125" customWidth="1"/>
    <col min="10481" max="10481" width="2.140625" customWidth="1"/>
    <col min="10482" max="10482" width="6.5703125" customWidth="1"/>
    <col min="10483" max="10483" width="2.7109375" customWidth="1"/>
    <col min="10484" max="10484" width="7.5703125" customWidth="1"/>
    <col min="10485" max="10485" width="2.140625" customWidth="1"/>
    <col min="10486" max="10486" width="45.85546875" customWidth="1"/>
    <col min="10487" max="10487" width="5" customWidth="1"/>
    <col min="10488" max="10488" width="25.140625" customWidth="1"/>
    <col min="10489" max="10489" width="10.28515625" customWidth="1"/>
    <col min="10490" max="10490" width="5.5703125" customWidth="1"/>
    <col min="10491" max="10491" width="2.140625" customWidth="1"/>
    <col min="10492" max="10492" width="5.5703125" customWidth="1"/>
    <col min="10493" max="10493" width="2.140625" customWidth="1"/>
    <col min="10494" max="10494" width="17.42578125" customWidth="1"/>
    <col min="10495" max="10495" width="2.140625" customWidth="1"/>
    <col min="10496" max="10496" width="7.5703125" customWidth="1"/>
    <col min="10497" max="10497" width="2.7109375" customWidth="1"/>
    <col min="10498" max="10498" width="7.5703125" customWidth="1"/>
    <col min="10499" max="10499" width="2.140625" customWidth="1"/>
    <col min="10500" max="10500" width="45.85546875" customWidth="1"/>
    <col min="10501" max="10501" width="25.140625" customWidth="1"/>
    <col min="10502" max="10502" width="5.42578125" customWidth="1"/>
    <col min="10503" max="10503" width="10.28515625" customWidth="1"/>
    <col min="10504" max="10504" width="7.5703125" customWidth="1"/>
    <col min="10505" max="10505" width="2.140625" customWidth="1"/>
    <col min="10506" max="10506" width="5.5703125" customWidth="1"/>
    <col min="10507" max="10507" width="2.140625" customWidth="1"/>
    <col min="10508" max="10508" width="17.42578125" customWidth="1"/>
    <col min="10509" max="10509" width="2.140625" customWidth="1"/>
    <col min="10510" max="10510" width="5.5703125" customWidth="1"/>
    <col min="10511" max="10511" width="2.7109375" customWidth="1"/>
    <col min="10512" max="10512" width="7.5703125" customWidth="1"/>
    <col min="10513" max="10513" width="2.140625" customWidth="1"/>
    <col min="10514" max="10514" width="45.85546875" customWidth="1"/>
    <col min="10515" max="10515" width="25.140625" customWidth="1"/>
    <col min="10516" max="10516" width="6.5703125" customWidth="1"/>
    <col min="10517" max="10517" width="10.28515625" customWidth="1"/>
    <col min="10518" max="10518" width="5.5703125" customWidth="1"/>
    <col min="10519" max="10519" width="2.140625" customWidth="1"/>
    <col min="10520" max="10520" width="6.5703125" customWidth="1"/>
    <col min="10521" max="10521" width="18.5703125" customWidth="1"/>
    <col min="10522" max="10522" width="6.5703125" customWidth="1"/>
    <col min="10523" max="10523" width="2.140625" customWidth="1"/>
    <col min="10524" max="10524" width="6.5703125" customWidth="1"/>
    <col min="10525" max="10525" width="2.7109375" customWidth="1"/>
    <col min="10526" max="10526" width="9.7109375" customWidth="1"/>
    <col min="10527" max="10527" width="2.140625" customWidth="1"/>
    <col min="10528" max="10528" width="45.85546875" customWidth="1"/>
    <col min="10529" max="10529" width="25.140625" customWidth="1"/>
    <col min="10530" max="10530" width="11.5703125" customWidth="1"/>
    <col min="10531" max="10531" width="10.28515625" customWidth="1"/>
    <col min="10532" max="10532" width="9.85546875" customWidth="1"/>
    <col min="10533" max="10533" width="2.140625" customWidth="1"/>
    <col min="10534" max="10534" width="7.85546875" customWidth="1"/>
    <col min="10535" max="10535" width="2.140625" customWidth="1"/>
    <col min="10536" max="10536" width="17.42578125" customWidth="1"/>
    <col min="10537" max="10537" width="2.140625" customWidth="1"/>
    <col min="10538" max="10538" width="7.5703125" customWidth="1"/>
    <col min="10539" max="10539" width="2.7109375" customWidth="1"/>
    <col min="10540" max="10540" width="11.42578125" customWidth="1"/>
    <col min="10707" max="10707" width="2.7109375" customWidth="1"/>
    <col min="10708" max="10708" width="35.28515625" customWidth="1"/>
    <col min="10709" max="10709" width="14.85546875" customWidth="1"/>
    <col min="10710" max="10711" width="2.140625" customWidth="1"/>
    <col min="10712" max="10712" width="6.5703125" customWidth="1"/>
    <col min="10713" max="10713" width="2.140625" customWidth="1"/>
    <col min="10714" max="10714" width="45.85546875" customWidth="1"/>
    <col min="10715" max="10715" width="5" customWidth="1"/>
    <col min="10716" max="10716" width="25.140625" customWidth="1"/>
    <col min="10717" max="10717" width="10.28515625" customWidth="1"/>
    <col min="10718" max="10718" width="9.42578125" customWidth="1"/>
    <col min="10719" max="10719" width="2.140625" customWidth="1"/>
    <col min="10720" max="10720" width="7.5703125" customWidth="1"/>
    <col min="10721" max="10721" width="2.140625" customWidth="1"/>
    <col min="10722" max="10722" width="17.42578125" customWidth="1"/>
    <col min="10723" max="10723" width="2.140625" customWidth="1"/>
    <col min="10724" max="10724" width="6.5703125" customWidth="1"/>
    <col min="10725" max="10725" width="2.7109375" customWidth="1"/>
    <col min="10726" max="10726" width="6.5703125" customWidth="1"/>
    <col min="10727" max="10727" width="2.140625" customWidth="1"/>
    <col min="10728" max="10728" width="46.42578125" customWidth="1"/>
    <col min="10729" max="10729" width="2.140625" customWidth="1"/>
    <col min="10730" max="10730" width="25.140625" customWidth="1"/>
    <col min="10731" max="10731" width="2.140625" customWidth="1"/>
    <col min="10732" max="10732" width="10.28515625" customWidth="1"/>
    <col min="10733" max="10733" width="2.140625" customWidth="1"/>
    <col min="10734" max="10734" width="6.85546875" customWidth="1"/>
    <col min="10735" max="10735" width="2.140625" customWidth="1"/>
    <col min="10736" max="10736" width="17.42578125" customWidth="1"/>
    <col min="10737" max="10737" width="2.140625" customWidth="1"/>
    <col min="10738" max="10738" width="6.5703125" customWidth="1"/>
    <col min="10739" max="10739" width="2.7109375" customWidth="1"/>
    <col min="10740" max="10740" width="7.5703125" customWidth="1"/>
    <col min="10741" max="10741" width="2.140625" customWidth="1"/>
    <col min="10742" max="10742" width="45.85546875" customWidth="1"/>
    <col min="10743" max="10743" width="5" customWidth="1"/>
    <col min="10744" max="10744" width="25.140625" customWidth="1"/>
    <col min="10745" max="10745" width="10.28515625" customWidth="1"/>
    <col min="10746" max="10746" width="5.5703125" customWidth="1"/>
    <col min="10747" max="10747" width="2.140625" customWidth="1"/>
    <col min="10748" max="10748" width="5.5703125" customWidth="1"/>
    <col min="10749" max="10749" width="2.140625" customWidth="1"/>
    <col min="10750" max="10750" width="17.42578125" customWidth="1"/>
    <col min="10751" max="10751" width="2.140625" customWidth="1"/>
    <col min="10752" max="10752" width="7.5703125" customWidth="1"/>
    <col min="10753" max="10753" width="2.7109375" customWidth="1"/>
    <col min="10754" max="10754" width="7.5703125" customWidth="1"/>
    <col min="10755" max="10755" width="2.140625" customWidth="1"/>
    <col min="10756" max="10756" width="45.85546875" customWidth="1"/>
    <col min="10757" max="10757" width="25.140625" customWidth="1"/>
    <col min="10758" max="10758" width="5.42578125" customWidth="1"/>
    <col min="10759" max="10759" width="10.28515625" customWidth="1"/>
    <col min="10760" max="10760" width="7.5703125" customWidth="1"/>
    <col min="10761" max="10761" width="2.140625" customWidth="1"/>
    <col min="10762" max="10762" width="5.5703125" customWidth="1"/>
    <col min="10763" max="10763" width="2.140625" customWidth="1"/>
    <col min="10764" max="10764" width="17.42578125" customWidth="1"/>
    <col min="10765" max="10765" width="2.140625" customWidth="1"/>
    <col min="10766" max="10766" width="5.5703125" customWidth="1"/>
    <col min="10767" max="10767" width="2.7109375" customWidth="1"/>
    <col min="10768" max="10768" width="7.5703125" customWidth="1"/>
    <col min="10769" max="10769" width="2.140625" customWidth="1"/>
    <col min="10770" max="10770" width="45.85546875" customWidth="1"/>
    <col min="10771" max="10771" width="25.140625" customWidth="1"/>
    <col min="10772" max="10772" width="6.5703125" customWidth="1"/>
    <col min="10773" max="10773" width="10.28515625" customWidth="1"/>
    <col min="10774" max="10774" width="5.5703125" customWidth="1"/>
    <col min="10775" max="10775" width="2.140625" customWidth="1"/>
    <col min="10776" max="10776" width="6.5703125" customWidth="1"/>
    <col min="10777" max="10777" width="18.5703125" customWidth="1"/>
    <col min="10778" max="10778" width="6.5703125" customWidth="1"/>
    <col min="10779" max="10779" width="2.140625" customWidth="1"/>
    <col min="10780" max="10780" width="6.5703125" customWidth="1"/>
    <col min="10781" max="10781" width="2.7109375" customWidth="1"/>
    <col min="10782" max="10782" width="9.7109375" customWidth="1"/>
    <col min="10783" max="10783" width="2.140625" customWidth="1"/>
    <col min="10784" max="10784" width="45.85546875" customWidth="1"/>
    <col min="10785" max="10785" width="25.140625" customWidth="1"/>
    <col min="10786" max="10786" width="11.5703125" customWidth="1"/>
    <col min="10787" max="10787" width="10.28515625" customWidth="1"/>
    <col min="10788" max="10788" width="9.85546875" customWidth="1"/>
    <col min="10789" max="10789" width="2.140625" customWidth="1"/>
    <col min="10790" max="10790" width="7.85546875" customWidth="1"/>
    <col min="10791" max="10791" width="2.140625" customWidth="1"/>
    <col min="10792" max="10792" width="17.42578125" customWidth="1"/>
    <col min="10793" max="10793" width="2.140625" customWidth="1"/>
    <col min="10794" max="10794" width="7.5703125" customWidth="1"/>
    <col min="10795" max="10795" width="2.7109375" customWidth="1"/>
    <col min="10796" max="10796" width="11.42578125" customWidth="1"/>
    <col min="10963" max="10963" width="2.7109375" customWidth="1"/>
    <col min="10964" max="10964" width="35.28515625" customWidth="1"/>
    <col min="10965" max="10965" width="14.85546875" customWidth="1"/>
    <col min="10966" max="10967" width="2.140625" customWidth="1"/>
    <col min="10968" max="10968" width="6.5703125" customWidth="1"/>
    <col min="10969" max="10969" width="2.140625" customWidth="1"/>
    <col min="10970" max="10970" width="45.85546875" customWidth="1"/>
    <col min="10971" max="10971" width="5" customWidth="1"/>
    <col min="10972" max="10972" width="25.140625" customWidth="1"/>
    <col min="10973" max="10973" width="10.28515625" customWidth="1"/>
    <col min="10974" max="10974" width="9.42578125" customWidth="1"/>
    <col min="10975" max="10975" width="2.140625" customWidth="1"/>
    <col min="10976" max="10976" width="7.5703125" customWidth="1"/>
    <col min="10977" max="10977" width="2.140625" customWidth="1"/>
    <col min="10978" max="10978" width="17.42578125" customWidth="1"/>
    <col min="10979" max="10979" width="2.140625" customWidth="1"/>
    <col min="10980" max="10980" width="6.5703125" customWidth="1"/>
    <col min="10981" max="10981" width="2.7109375" customWidth="1"/>
    <col min="10982" max="10982" width="6.5703125" customWidth="1"/>
    <col min="10983" max="10983" width="2.140625" customWidth="1"/>
    <col min="10984" max="10984" width="46.42578125" customWidth="1"/>
    <col min="10985" max="10985" width="2.140625" customWidth="1"/>
    <col min="10986" max="10986" width="25.140625" customWidth="1"/>
    <col min="10987" max="10987" width="2.140625" customWidth="1"/>
    <col min="10988" max="10988" width="10.28515625" customWidth="1"/>
    <col min="10989" max="10989" width="2.140625" customWidth="1"/>
    <col min="10990" max="10990" width="6.85546875" customWidth="1"/>
    <col min="10991" max="10991" width="2.140625" customWidth="1"/>
    <col min="10992" max="10992" width="17.42578125" customWidth="1"/>
    <col min="10993" max="10993" width="2.140625" customWidth="1"/>
    <col min="10994" max="10994" width="6.5703125" customWidth="1"/>
    <col min="10995" max="10995" width="2.7109375" customWidth="1"/>
    <col min="10996" max="10996" width="7.5703125" customWidth="1"/>
    <col min="10997" max="10997" width="2.140625" customWidth="1"/>
    <col min="10998" max="10998" width="45.85546875" customWidth="1"/>
    <col min="10999" max="10999" width="5" customWidth="1"/>
    <col min="11000" max="11000" width="25.140625" customWidth="1"/>
    <col min="11001" max="11001" width="10.28515625" customWidth="1"/>
    <col min="11002" max="11002" width="5.5703125" customWidth="1"/>
    <col min="11003" max="11003" width="2.140625" customWidth="1"/>
    <col min="11004" max="11004" width="5.5703125" customWidth="1"/>
    <col min="11005" max="11005" width="2.140625" customWidth="1"/>
    <col min="11006" max="11006" width="17.42578125" customWidth="1"/>
    <col min="11007" max="11007" width="2.140625" customWidth="1"/>
    <col min="11008" max="11008" width="7.5703125" customWidth="1"/>
    <col min="11009" max="11009" width="2.7109375" customWidth="1"/>
    <col min="11010" max="11010" width="7.5703125" customWidth="1"/>
    <col min="11011" max="11011" width="2.140625" customWidth="1"/>
    <col min="11012" max="11012" width="45.85546875" customWidth="1"/>
    <col min="11013" max="11013" width="25.140625" customWidth="1"/>
    <col min="11014" max="11014" width="5.42578125" customWidth="1"/>
    <col min="11015" max="11015" width="10.28515625" customWidth="1"/>
    <col min="11016" max="11016" width="7.5703125" customWidth="1"/>
    <col min="11017" max="11017" width="2.140625" customWidth="1"/>
    <col min="11018" max="11018" width="5.5703125" customWidth="1"/>
    <col min="11019" max="11019" width="2.140625" customWidth="1"/>
    <col min="11020" max="11020" width="17.42578125" customWidth="1"/>
    <col min="11021" max="11021" width="2.140625" customWidth="1"/>
    <col min="11022" max="11022" width="5.5703125" customWidth="1"/>
    <col min="11023" max="11023" width="2.7109375" customWidth="1"/>
    <col min="11024" max="11024" width="7.5703125" customWidth="1"/>
    <col min="11025" max="11025" width="2.140625" customWidth="1"/>
    <col min="11026" max="11026" width="45.85546875" customWidth="1"/>
    <col min="11027" max="11027" width="25.140625" customWidth="1"/>
    <col min="11028" max="11028" width="6.5703125" customWidth="1"/>
    <col min="11029" max="11029" width="10.28515625" customWidth="1"/>
    <col min="11030" max="11030" width="5.5703125" customWidth="1"/>
    <col min="11031" max="11031" width="2.140625" customWidth="1"/>
    <col min="11032" max="11032" width="6.5703125" customWidth="1"/>
    <col min="11033" max="11033" width="18.5703125" customWidth="1"/>
    <col min="11034" max="11034" width="6.5703125" customWidth="1"/>
    <col min="11035" max="11035" width="2.140625" customWidth="1"/>
    <col min="11036" max="11036" width="6.5703125" customWidth="1"/>
    <col min="11037" max="11037" width="2.7109375" customWidth="1"/>
    <col min="11038" max="11038" width="9.7109375" customWidth="1"/>
    <col min="11039" max="11039" width="2.140625" customWidth="1"/>
    <col min="11040" max="11040" width="45.85546875" customWidth="1"/>
    <col min="11041" max="11041" width="25.140625" customWidth="1"/>
    <col min="11042" max="11042" width="11.5703125" customWidth="1"/>
    <col min="11043" max="11043" width="10.28515625" customWidth="1"/>
    <col min="11044" max="11044" width="9.85546875" customWidth="1"/>
    <col min="11045" max="11045" width="2.140625" customWidth="1"/>
    <col min="11046" max="11046" width="7.85546875" customWidth="1"/>
    <col min="11047" max="11047" width="2.140625" customWidth="1"/>
    <col min="11048" max="11048" width="17.42578125" customWidth="1"/>
    <col min="11049" max="11049" width="2.140625" customWidth="1"/>
    <col min="11050" max="11050" width="7.5703125" customWidth="1"/>
    <col min="11051" max="11051" width="2.7109375" customWidth="1"/>
    <col min="11052" max="11052" width="11.42578125" customWidth="1"/>
    <col min="11219" max="11219" width="2.7109375" customWidth="1"/>
    <col min="11220" max="11220" width="35.28515625" customWidth="1"/>
    <col min="11221" max="11221" width="14.85546875" customWidth="1"/>
    <col min="11222" max="11223" width="2.140625" customWidth="1"/>
    <col min="11224" max="11224" width="6.5703125" customWidth="1"/>
    <col min="11225" max="11225" width="2.140625" customWidth="1"/>
    <col min="11226" max="11226" width="45.85546875" customWidth="1"/>
    <col min="11227" max="11227" width="5" customWidth="1"/>
    <col min="11228" max="11228" width="25.140625" customWidth="1"/>
    <col min="11229" max="11229" width="10.28515625" customWidth="1"/>
    <col min="11230" max="11230" width="9.42578125" customWidth="1"/>
    <col min="11231" max="11231" width="2.140625" customWidth="1"/>
    <col min="11232" max="11232" width="7.5703125" customWidth="1"/>
    <col min="11233" max="11233" width="2.140625" customWidth="1"/>
    <col min="11234" max="11234" width="17.42578125" customWidth="1"/>
    <col min="11235" max="11235" width="2.140625" customWidth="1"/>
    <col min="11236" max="11236" width="6.5703125" customWidth="1"/>
    <col min="11237" max="11237" width="2.7109375" customWidth="1"/>
    <col min="11238" max="11238" width="6.5703125" customWidth="1"/>
    <col min="11239" max="11239" width="2.140625" customWidth="1"/>
    <col min="11240" max="11240" width="46.42578125" customWidth="1"/>
    <col min="11241" max="11241" width="2.140625" customWidth="1"/>
    <col min="11242" max="11242" width="25.140625" customWidth="1"/>
    <col min="11243" max="11243" width="2.140625" customWidth="1"/>
    <col min="11244" max="11244" width="10.28515625" customWidth="1"/>
    <col min="11245" max="11245" width="2.140625" customWidth="1"/>
    <col min="11246" max="11246" width="6.85546875" customWidth="1"/>
    <col min="11247" max="11247" width="2.140625" customWidth="1"/>
    <col min="11248" max="11248" width="17.42578125" customWidth="1"/>
    <col min="11249" max="11249" width="2.140625" customWidth="1"/>
    <col min="11250" max="11250" width="6.5703125" customWidth="1"/>
    <col min="11251" max="11251" width="2.7109375" customWidth="1"/>
    <col min="11252" max="11252" width="7.5703125" customWidth="1"/>
    <col min="11253" max="11253" width="2.140625" customWidth="1"/>
    <col min="11254" max="11254" width="45.85546875" customWidth="1"/>
    <col min="11255" max="11255" width="5" customWidth="1"/>
    <col min="11256" max="11256" width="25.140625" customWidth="1"/>
    <col min="11257" max="11257" width="10.28515625" customWidth="1"/>
    <col min="11258" max="11258" width="5.5703125" customWidth="1"/>
    <col min="11259" max="11259" width="2.140625" customWidth="1"/>
    <col min="11260" max="11260" width="5.5703125" customWidth="1"/>
    <col min="11261" max="11261" width="2.140625" customWidth="1"/>
    <col min="11262" max="11262" width="17.42578125" customWidth="1"/>
    <col min="11263" max="11263" width="2.140625" customWidth="1"/>
    <col min="11264" max="11264" width="7.5703125" customWidth="1"/>
    <col min="11265" max="11265" width="2.7109375" customWidth="1"/>
    <col min="11266" max="11266" width="7.5703125" customWidth="1"/>
    <col min="11267" max="11267" width="2.140625" customWidth="1"/>
    <col min="11268" max="11268" width="45.85546875" customWidth="1"/>
    <col min="11269" max="11269" width="25.140625" customWidth="1"/>
    <col min="11270" max="11270" width="5.42578125" customWidth="1"/>
    <col min="11271" max="11271" width="10.28515625" customWidth="1"/>
    <col min="11272" max="11272" width="7.5703125" customWidth="1"/>
    <col min="11273" max="11273" width="2.140625" customWidth="1"/>
    <col min="11274" max="11274" width="5.5703125" customWidth="1"/>
    <col min="11275" max="11275" width="2.140625" customWidth="1"/>
    <col min="11276" max="11276" width="17.42578125" customWidth="1"/>
    <col min="11277" max="11277" width="2.140625" customWidth="1"/>
    <col min="11278" max="11278" width="5.5703125" customWidth="1"/>
    <col min="11279" max="11279" width="2.7109375" customWidth="1"/>
    <col min="11280" max="11280" width="7.5703125" customWidth="1"/>
    <col min="11281" max="11281" width="2.140625" customWidth="1"/>
    <col min="11282" max="11282" width="45.85546875" customWidth="1"/>
    <col min="11283" max="11283" width="25.140625" customWidth="1"/>
    <col min="11284" max="11284" width="6.5703125" customWidth="1"/>
    <col min="11285" max="11285" width="10.28515625" customWidth="1"/>
    <col min="11286" max="11286" width="5.5703125" customWidth="1"/>
    <col min="11287" max="11287" width="2.140625" customWidth="1"/>
    <col min="11288" max="11288" width="6.5703125" customWidth="1"/>
    <col min="11289" max="11289" width="18.5703125" customWidth="1"/>
    <col min="11290" max="11290" width="6.5703125" customWidth="1"/>
    <col min="11291" max="11291" width="2.140625" customWidth="1"/>
    <col min="11292" max="11292" width="6.5703125" customWidth="1"/>
    <col min="11293" max="11293" width="2.7109375" customWidth="1"/>
    <col min="11294" max="11294" width="9.7109375" customWidth="1"/>
    <col min="11295" max="11295" width="2.140625" customWidth="1"/>
    <col min="11296" max="11296" width="45.85546875" customWidth="1"/>
    <col min="11297" max="11297" width="25.140625" customWidth="1"/>
    <col min="11298" max="11298" width="11.5703125" customWidth="1"/>
    <col min="11299" max="11299" width="10.28515625" customWidth="1"/>
    <col min="11300" max="11300" width="9.85546875" customWidth="1"/>
    <col min="11301" max="11301" width="2.140625" customWidth="1"/>
    <col min="11302" max="11302" width="7.85546875" customWidth="1"/>
    <col min="11303" max="11303" width="2.140625" customWidth="1"/>
    <col min="11304" max="11304" width="17.42578125" customWidth="1"/>
    <col min="11305" max="11305" width="2.140625" customWidth="1"/>
    <col min="11306" max="11306" width="7.5703125" customWidth="1"/>
    <col min="11307" max="11307" width="2.7109375" customWidth="1"/>
    <col min="11308" max="11308" width="11.42578125" customWidth="1"/>
    <col min="11475" max="11475" width="2.7109375" customWidth="1"/>
    <col min="11476" max="11476" width="35.28515625" customWidth="1"/>
    <col min="11477" max="11477" width="14.85546875" customWidth="1"/>
    <col min="11478" max="11479" width="2.140625" customWidth="1"/>
    <col min="11480" max="11480" width="6.5703125" customWidth="1"/>
    <col min="11481" max="11481" width="2.140625" customWidth="1"/>
    <col min="11482" max="11482" width="45.85546875" customWidth="1"/>
    <col min="11483" max="11483" width="5" customWidth="1"/>
    <col min="11484" max="11484" width="25.140625" customWidth="1"/>
    <col min="11485" max="11485" width="10.28515625" customWidth="1"/>
    <col min="11486" max="11486" width="9.42578125" customWidth="1"/>
    <col min="11487" max="11487" width="2.140625" customWidth="1"/>
    <col min="11488" max="11488" width="7.5703125" customWidth="1"/>
    <col min="11489" max="11489" width="2.140625" customWidth="1"/>
    <col min="11490" max="11490" width="17.42578125" customWidth="1"/>
    <col min="11491" max="11491" width="2.140625" customWidth="1"/>
    <col min="11492" max="11492" width="6.5703125" customWidth="1"/>
    <col min="11493" max="11493" width="2.7109375" customWidth="1"/>
    <col min="11494" max="11494" width="6.5703125" customWidth="1"/>
    <col min="11495" max="11495" width="2.140625" customWidth="1"/>
    <col min="11496" max="11496" width="46.42578125" customWidth="1"/>
    <col min="11497" max="11497" width="2.140625" customWidth="1"/>
    <col min="11498" max="11498" width="25.140625" customWidth="1"/>
    <col min="11499" max="11499" width="2.140625" customWidth="1"/>
    <col min="11500" max="11500" width="10.28515625" customWidth="1"/>
    <col min="11501" max="11501" width="2.140625" customWidth="1"/>
    <col min="11502" max="11502" width="6.85546875" customWidth="1"/>
    <col min="11503" max="11503" width="2.140625" customWidth="1"/>
    <col min="11504" max="11504" width="17.42578125" customWidth="1"/>
    <col min="11505" max="11505" width="2.140625" customWidth="1"/>
    <col min="11506" max="11506" width="6.5703125" customWidth="1"/>
    <col min="11507" max="11507" width="2.7109375" customWidth="1"/>
    <col min="11508" max="11508" width="7.5703125" customWidth="1"/>
    <col min="11509" max="11509" width="2.140625" customWidth="1"/>
    <col min="11510" max="11510" width="45.85546875" customWidth="1"/>
    <col min="11511" max="11511" width="5" customWidth="1"/>
    <col min="11512" max="11512" width="25.140625" customWidth="1"/>
    <col min="11513" max="11513" width="10.28515625" customWidth="1"/>
    <col min="11514" max="11514" width="5.5703125" customWidth="1"/>
    <col min="11515" max="11515" width="2.140625" customWidth="1"/>
    <col min="11516" max="11516" width="5.5703125" customWidth="1"/>
    <col min="11517" max="11517" width="2.140625" customWidth="1"/>
    <col min="11518" max="11518" width="17.42578125" customWidth="1"/>
    <col min="11519" max="11519" width="2.140625" customWidth="1"/>
    <col min="11520" max="11520" width="7.5703125" customWidth="1"/>
    <col min="11521" max="11521" width="2.7109375" customWidth="1"/>
    <col min="11522" max="11522" width="7.5703125" customWidth="1"/>
    <col min="11523" max="11523" width="2.140625" customWidth="1"/>
    <col min="11524" max="11524" width="45.85546875" customWidth="1"/>
    <col min="11525" max="11525" width="25.140625" customWidth="1"/>
    <col min="11526" max="11526" width="5.42578125" customWidth="1"/>
    <col min="11527" max="11527" width="10.28515625" customWidth="1"/>
    <col min="11528" max="11528" width="7.5703125" customWidth="1"/>
    <col min="11529" max="11529" width="2.140625" customWidth="1"/>
    <col min="11530" max="11530" width="5.5703125" customWidth="1"/>
    <col min="11531" max="11531" width="2.140625" customWidth="1"/>
    <col min="11532" max="11532" width="17.42578125" customWidth="1"/>
    <col min="11533" max="11533" width="2.140625" customWidth="1"/>
    <col min="11534" max="11534" width="5.5703125" customWidth="1"/>
    <col min="11535" max="11535" width="2.7109375" customWidth="1"/>
    <col min="11536" max="11536" width="7.5703125" customWidth="1"/>
    <col min="11537" max="11537" width="2.140625" customWidth="1"/>
    <col min="11538" max="11538" width="45.85546875" customWidth="1"/>
    <col min="11539" max="11539" width="25.140625" customWidth="1"/>
    <col min="11540" max="11540" width="6.5703125" customWidth="1"/>
    <col min="11541" max="11541" width="10.28515625" customWidth="1"/>
    <col min="11542" max="11542" width="5.5703125" customWidth="1"/>
    <col min="11543" max="11543" width="2.140625" customWidth="1"/>
    <col min="11544" max="11544" width="6.5703125" customWidth="1"/>
    <col min="11545" max="11545" width="18.5703125" customWidth="1"/>
    <col min="11546" max="11546" width="6.5703125" customWidth="1"/>
    <col min="11547" max="11547" width="2.140625" customWidth="1"/>
    <col min="11548" max="11548" width="6.5703125" customWidth="1"/>
    <col min="11549" max="11549" width="2.7109375" customWidth="1"/>
    <col min="11550" max="11550" width="9.7109375" customWidth="1"/>
    <col min="11551" max="11551" width="2.140625" customWidth="1"/>
    <col min="11552" max="11552" width="45.85546875" customWidth="1"/>
    <col min="11553" max="11553" width="25.140625" customWidth="1"/>
    <col min="11554" max="11554" width="11.5703125" customWidth="1"/>
    <col min="11555" max="11555" width="10.28515625" customWidth="1"/>
    <col min="11556" max="11556" width="9.85546875" customWidth="1"/>
    <col min="11557" max="11557" width="2.140625" customWidth="1"/>
    <col min="11558" max="11558" width="7.85546875" customWidth="1"/>
    <col min="11559" max="11559" width="2.140625" customWidth="1"/>
    <col min="11560" max="11560" width="17.42578125" customWidth="1"/>
    <col min="11561" max="11561" width="2.140625" customWidth="1"/>
    <col min="11562" max="11562" width="7.5703125" customWidth="1"/>
    <col min="11563" max="11563" width="2.7109375" customWidth="1"/>
    <col min="11564" max="11564" width="11.42578125" customWidth="1"/>
    <col min="11731" max="11731" width="2.7109375" customWidth="1"/>
    <col min="11732" max="11732" width="35.28515625" customWidth="1"/>
    <col min="11733" max="11733" width="14.85546875" customWidth="1"/>
    <col min="11734" max="11735" width="2.140625" customWidth="1"/>
    <col min="11736" max="11736" width="6.5703125" customWidth="1"/>
    <col min="11737" max="11737" width="2.140625" customWidth="1"/>
    <col min="11738" max="11738" width="45.85546875" customWidth="1"/>
    <col min="11739" max="11739" width="5" customWidth="1"/>
    <col min="11740" max="11740" width="25.140625" customWidth="1"/>
    <col min="11741" max="11741" width="10.28515625" customWidth="1"/>
    <col min="11742" max="11742" width="9.42578125" customWidth="1"/>
    <col min="11743" max="11743" width="2.140625" customWidth="1"/>
    <col min="11744" max="11744" width="7.5703125" customWidth="1"/>
    <col min="11745" max="11745" width="2.140625" customWidth="1"/>
    <col min="11746" max="11746" width="17.42578125" customWidth="1"/>
    <col min="11747" max="11747" width="2.140625" customWidth="1"/>
    <col min="11748" max="11748" width="6.5703125" customWidth="1"/>
    <col min="11749" max="11749" width="2.7109375" customWidth="1"/>
    <col min="11750" max="11750" width="6.5703125" customWidth="1"/>
    <col min="11751" max="11751" width="2.140625" customWidth="1"/>
    <col min="11752" max="11752" width="46.42578125" customWidth="1"/>
    <col min="11753" max="11753" width="2.140625" customWidth="1"/>
    <col min="11754" max="11754" width="25.140625" customWidth="1"/>
    <col min="11755" max="11755" width="2.140625" customWidth="1"/>
    <col min="11756" max="11756" width="10.28515625" customWidth="1"/>
    <col min="11757" max="11757" width="2.140625" customWidth="1"/>
    <col min="11758" max="11758" width="6.85546875" customWidth="1"/>
    <col min="11759" max="11759" width="2.140625" customWidth="1"/>
    <col min="11760" max="11760" width="17.42578125" customWidth="1"/>
    <col min="11761" max="11761" width="2.140625" customWidth="1"/>
    <col min="11762" max="11762" width="6.5703125" customWidth="1"/>
    <col min="11763" max="11763" width="2.7109375" customWidth="1"/>
    <col min="11764" max="11764" width="7.5703125" customWidth="1"/>
    <col min="11765" max="11765" width="2.140625" customWidth="1"/>
    <col min="11766" max="11766" width="45.85546875" customWidth="1"/>
    <col min="11767" max="11767" width="5" customWidth="1"/>
    <col min="11768" max="11768" width="25.140625" customWidth="1"/>
    <col min="11769" max="11769" width="10.28515625" customWidth="1"/>
    <col min="11770" max="11770" width="5.5703125" customWidth="1"/>
    <col min="11771" max="11771" width="2.140625" customWidth="1"/>
    <col min="11772" max="11772" width="5.5703125" customWidth="1"/>
    <col min="11773" max="11773" width="2.140625" customWidth="1"/>
    <col min="11774" max="11774" width="17.42578125" customWidth="1"/>
    <col min="11775" max="11775" width="2.140625" customWidth="1"/>
    <col min="11776" max="11776" width="7.5703125" customWidth="1"/>
    <col min="11777" max="11777" width="2.7109375" customWidth="1"/>
    <col min="11778" max="11778" width="7.5703125" customWidth="1"/>
    <col min="11779" max="11779" width="2.140625" customWidth="1"/>
    <col min="11780" max="11780" width="45.85546875" customWidth="1"/>
    <col min="11781" max="11781" width="25.140625" customWidth="1"/>
    <col min="11782" max="11782" width="5.42578125" customWidth="1"/>
    <col min="11783" max="11783" width="10.28515625" customWidth="1"/>
    <col min="11784" max="11784" width="7.5703125" customWidth="1"/>
    <col min="11785" max="11785" width="2.140625" customWidth="1"/>
    <col min="11786" max="11786" width="5.5703125" customWidth="1"/>
    <col min="11787" max="11787" width="2.140625" customWidth="1"/>
    <col min="11788" max="11788" width="17.42578125" customWidth="1"/>
    <col min="11789" max="11789" width="2.140625" customWidth="1"/>
    <col min="11790" max="11790" width="5.5703125" customWidth="1"/>
    <col min="11791" max="11791" width="2.7109375" customWidth="1"/>
    <col min="11792" max="11792" width="7.5703125" customWidth="1"/>
    <col min="11793" max="11793" width="2.140625" customWidth="1"/>
    <col min="11794" max="11794" width="45.85546875" customWidth="1"/>
    <col min="11795" max="11795" width="25.140625" customWidth="1"/>
    <col min="11796" max="11796" width="6.5703125" customWidth="1"/>
    <col min="11797" max="11797" width="10.28515625" customWidth="1"/>
    <col min="11798" max="11798" width="5.5703125" customWidth="1"/>
    <col min="11799" max="11799" width="2.140625" customWidth="1"/>
    <col min="11800" max="11800" width="6.5703125" customWidth="1"/>
    <col min="11801" max="11801" width="18.5703125" customWidth="1"/>
    <col min="11802" max="11802" width="6.5703125" customWidth="1"/>
    <col min="11803" max="11803" width="2.140625" customWidth="1"/>
    <col min="11804" max="11804" width="6.5703125" customWidth="1"/>
    <col min="11805" max="11805" width="2.7109375" customWidth="1"/>
    <col min="11806" max="11806" width="9.7109375" customWidth="1"/>
    <col min="11807" max="11807" width="2.140625" customWidth="1"/>
    <col min="11808" max="11808" width="45.85546875" customWidth="1"/>
    <col min="11809" max="11809" width="25.140625" customWidth="1"/>
    <col min="11810" max="11810" width="11.5703125" customWidth="1"/>
    <col min="11811" max="11811" width="10.28515625" customWidth="1"/>
    <col min="11812" max="11812" width="9.85546875" customWidth="1"/>
    <col min="11813" max="11813" width="2.140625" customWidth="1"/>
    <col min="11814" max="11814" width="7.85546875" customWidth="1"/>
    <col min="11815" max="11815" width="2.140625" customWidth="1"/>
    <col min="11816" max="11816" width="17.42578125" customWidth="1"/>
    <col min="11817" max="11817" width="2.140625" customWidth="1"/>
    <col min="11818" max="11818" width="7.5703125" customWidth="1"/>
    <col min="11819" max="11819" width="2.7109375" customWidth="1"/>
    <col min="11820" max="11820" width="11.42578125" customWidth="1"/>
    <col min="11987" max="11987" width="2.7109375" customWidth="1"/>
    <col min="11988" max="11988" width="35.28515625" customWidth="1"/>
    <col min="11989" max="11989" width="14.85546875" customWidth="1"/>
    <col min="11990" max="11991" width="2.140625" customWidth="1"/>
    <col min="11992" max="11992" width="6.5703125" customWidth="1"/>
    <col min="11993" max="11993" width="2.140625" customWidth="1"/>
    <col min="11994" max="11994" width="45.85546875" customWidth="1"/>
    <col min="11995" max="11995" width="5" customWidth="1"/>
    <col min="11996" max="11996" width="25.140625" customWidth="1"/>
    <col min="11997" max="11997" width="10.28515625" customWidth="1"/>
    <col min="11998" max="11998" width="9.42578125" customWidth="1"/>
    <col min="11999" max="11999" width="2.140625" customWidth="1"/>
    <col min="12000" max="12000" width="7.5703125" customWidth="1"/>
    <col min="12001" max="12001" width="2.140625" customWidth="1"/>
    <col min="12002" max="12002" width="17.42578125" customWidth="1"/>
    <col min="12003" max="12003" width="2.140625" customWidth="1"/>
    <col min="12004" max="12004" width="6.5703125" customWidth="1"/>
    <col min="12005" max="12005" width="2.7109375" customWidth="1"/>
    <col min="12006" max="12006" width="6.5703125" customWidth="1"/>
    <col min="12007" max="12007" width="2.140625" customWidth="1"/>
    <col min="12008" max="12008" width="46.42578125" customWidth="1"/>
    <col min="12009" max="12009" width="2.140625" customWidth="1"/>
    <col min="12010" max="12010" width="25.140625" customWidth="1"/>
    <col min="12011" max="12011" width="2.140625" customWidth="1"/>
    <col min="12012" max="12012" width="10.28515625" customWidth="1"/>
    <col min="12013" max="12013" width="2.140625" customWidth="1"/>
    <col min="12014" max="12014" width="6.85546875" customWidth="1"/>
    <col min="12015" max="12015" width="2.140625" customWidth="1"/>
    <col min="12016" max="12016" width="17.42578125" customWidth="1"/>
    <col min="12017" max="12017" width="2.140625" customWidth="1"/>
    <col min="12018" max="12018" width="6.5703125" customWidth="1"/>
    <col min="12019" max="12019" width="2.7109375" customWidth="1"/>
    <col min="12020" max="12020" width="7.5703125" customWidth="1"/>
    <col min="12021" max="12021" width="2.140625" customWidth="1"/>
    <col min="12022" max="12022" width="45.85546875" customWidth="1"/>
    <col min="12023" max="12023" width="5" customWidth="1"/>
    <col min="12024" max="12024" width="25.140625" customWidth="1"/>
    <col min="12025" max="12025" width="10.28515625" customWidth="1"/>
    <col min="12026" max="12026" width="5.5703125" customWidth="1"/>
    <col min="12027" max="12027" width="2.140625" customWidth="1"/>
    <col min="12028" max="12028" width="5.5703125" customWidth="1"/>
    <col min="12029" max="12029" width="2.140625" customWidth="1"/>
    <col min="12030" max="12030" width="17.42578125" customWidth="1"/>
    <col min="12031" max="12031" width="2.140625" customWidth="1"/>
    <col min="12032" max="12032" width="7.5703125" customWidth="1"/>
    <col min="12033" max="12033" width="2.7109375" customWidth="1"/>
    <col min="12034" max="12034" width="7.5703125" customWidth="1"/>
    <col min="12035" max="12035" width="2.140625" customWidth="1"/>
    <col min="12036" max="12036" width="45.85546875" customWidth="1"/>
    <col min="12037" max="12037" width="25.140625" customWidth="1"/>
    <col min="12038" max="12038" width="5.42578125" customWidth="1"/>
    <col min="12039" max="12039" width="10.28515625" customWidth="1"/>
    <col min="12040" max="12040" width="7.5703125" customWidth="1"/>
    <col min="12041" max="12041" width="2.140625" customWidth="1"/>
    <col min="12042" max="12042" width="5.5703125" customWidth="1"/>
    <col min="12043" max="12043" width="2.140625" customWidth="1"/>
    <col min="12044" max="12044" width="17.42578125" customWidth="1"/>
    <col min="12045" max="12045" width="2.140625" customWidth="1"/>
    <col min="12046" max="12046" width="5.5703125" customWidth="1"/>
    <col min="12047" max="12047" width="2.7109375" customWidth="1"/>
    <col min="12048" max="12048" width="7.5703125" customWidth="1"/>
    <col min="12049" max="12049" width="2.140625" customWidth="1"/>
    <col min="12050" max="12050" width="45.85546875" customWidth="1"/>
    <col min="12051" max="12051" width="25.140625" customWidth="1"/>
    <col min="12052" max="12052" width="6.5703125" customWidth="1"/>
    <col min="12053" max="12053" width="10.28515625" customWidth="1"/>
    <col min="12054" max="12054" width="5.5703125" customWidth="1"/>
    <col min="12055" max="12055" width="2.140625" customWidth="1"/>
    <col min="12056" max="12056" width="6.5703125" customWidth="1"/>
    <col min="12057" max="12057" width="18.5703125" customWidth="1"/>
    <col min="12058" max="12058" width="6.5703125" customWidth="1"/>
    <col min="12059" max="12059" width="2.140625" customWidth="1"/>
    <col min="12060" max="12060" width="6.5703125" customWidth="1"/>
    <col min="12061" max="12061" width="2.7109375" customWidth="1"/>
    <col min="12062" max="12062" width="9.7109375" customWidth="1"/>
    <col min="12063" max="12063" width="2.140625" customWidth="1"/>
    <col min="12064" max="12064" width="45.85546875" customWidth="1"/>
    <col min="12065" max="12065" width="25.140625" customWidth="1"/>
    <col min="12066" max="12066" width="11.5703125" customWidth="1"/>
    <col min="12067" max="12067" width="10.28515625" customWidth="1"/>
    <col min="12068" max="12068" width="9.85546875" customWidth="1"/>
    <col min="12069" max="12069" width="2.140625" customWidth="1"/>
    <col min="12070" max="12070" width="7.85546875" customWidth="1"/>
    <col min="12071" max="12071" width="2.140625" customWidth="1"/>
    <col min="12072" max="12072" width="17.42578125" customWidth="1"/>
    <col min="12073" max="12073" width="2.140625" customWidth="1"/>
    <col min="12074" max="12074" width="7.5703125" customWidth="1"/>
    <col min="12075" max="12075" width="2.7109375" customWidth="1"/>
    <col min="12076" max="12076" width="11.42578125" customWidth="1"/>
    <col min="12243" max="12243" width="2.7109375" customWidth="1"/>
    <col min="12244" max="12244" width="35.28515625" customWidth="1"/>
    <col min="12245" max="12245" width="14.85546875" customWidth="1"/>
    <col min="12246" max="12247" width="2.140625" customWidth="1"/>
    <col min="12248" max="12248" width="6.5703125" customWidth="1"/>
    <col min="12249" max="12249" width="2.140625" customWidth="1"/>
    <col min="12250" max="12250" width="45.85546875" customWidth="1"/>
    <col min="12251" max="12251" width="5" customWidth="1"/>
    <col min="12252" max="12252" width="25.140625" customWidth="1"/>
    <col min="12253" max="12253" width="10.28515625" customWidth="1"/>
    <col min="12254" max="12254" width="9.42578125" customWidth="1"/>
    <col min="12255" max="12255" width="2.140625" customWidth="1"/>
    <col min="12256" max="12256" width="7.5703125" customWidth="1"/>
    <col min="12257" max="12257" width="2.140625" customWidth="1"/>
    <col min="12258" max="12258" width="17.42578125" customWidth="1"/>
    <col min="12259" max="12259" width="2.140625" customWidth="1"/>
    <col min="12260" max="12260" width="6.5703125" customWidth="1"/>
    <col min="12261" max="12261" width="2.7109375" customWidth="1"/>
    <col min="12262" max="12262" width="6.5703125" customWidth="1"/>
    <col min="12263" max="12263" width="2.140625" customWidth="1"/>
    <col min="12264" max="12264" width="46.42578125" customWidth="1"/>
    <col min="12265" max="12265" width="2.140625" customWidth="1"/>
    <col min="12266" max="12266" width="25.140625" customWidth="1"/>
    <col min="12267" max="12267" width="2.140625" customWidth="1"/>
    <col min="12268" max="12268" width="10.28515625" customWidth="1"/>
    <col min="12269" max="12269" width="2.140625" customWidth="1"/>
    <col min="12270" max="12270" width="6.85546875" customWidth="1"/>
    <col min="12271" max="12271" width="2.140625" customWidth="1"/>
    <col min="12272" max="12272" width="17.42578125" customWidth="1"/>
    <col min="12273" max="12273" width="2.140625" customWidth="1"/>
    <col min="12274" max="12274" width="6.5703125" customWidth="1"/>
    <col min="12275" max="12275" width="2.7109375" customWidth="1"/>
    <col min="12276" max="12276" width="7.5703125" customWidth="1"/>
    <col min="12277" max="12277" width="2.140625" customWidth="1"/>
    <col min="12278" max="12278" width="45.85546875" customWidth="1"/>
    <col min="12279" max="12279" width="5" customWidth="1"/>
    <col min="12280" max="12280" width="25.140625" customWidth="1"/>
    <col min="12281" max="12281" width="10.28515625" customWidth="1"/>
    <col min="12282" max="12282" width="5.5703125" customWidth="1"/>
    <col min="12283" max="12283" width="2.140625" customWidth="1"/>
    <col min="12284" max="12284" width="5.5703125" customWidth="1"/>
    <col min="12285" max="12285" width="2.140625" customWidth="1"/>
    <col min="12286" max="12286" width="17.42578125" customWidth="1"/>
    <col min="12287" max="12287" width="2.140625" customWidth="1"/>
    <col min="12288" max="12288" width="7.5703125" customWidth="1"/>
    <col min="12289" max="12289" width="2.7109375" customWidth="1"/>
    <col min="12290" max="12290" width="7.5703125" customWidth="1"/>
    <col min="12291" max="12291" width="2.140625" customWidth="1"/>
    <col min="12292" max="12292" width="45.85546875" customWidth="1"/>
    <col min="12293" max="12293" width="25.140625" customWidth="1"/>
    <col min="12294" max="12294" width="5.42578125" customWidth="1"/>
    <col min="12295" max="12295" width="10.28515625" customWidth="1"/>
    <col min="12296" max="12296" width="7.5703125" customWidth="1"/>
    <col min="12297" max="12297" width="2.140625" customWidth="1"/>
    <col min="12298" max="12298" width="5.5703125" customWidth="1"/>
    <col min="12299" max="12299" width="2.140625" customWidth="1"/>
    <col min="12300" max="12300" width="17.42578125" customWidth="1"/>
    <col min="12301" max="12301" width="2.140625" customWidth="1"/>
    <col min="12302" max="12302" width="5.5703125" customWidth="1"/>
    <col min="12303" max="12303" width="2.7109375" customWidth="1"/>
    <col min="12304" max="12304" width="7.5703125" customWidth="1"/>
    <col min="12305" max="12305" width="2.140625" customWidth="1"/>
    <col min="12306" max="12306" width="45.85546875" customWidth="1"/>
    <col min="12307" max="12307" width="25.140625" customWidth="1"/>
    <col min="12308" max="12308" width="6.5703125" customWidth="1"/>
    <col min="12309" max="12309" width="10.28515625" customWidth="1"/>
    <col min="12310" max="12310" width="5.5703125" customWidth="1"/>
    <col min="12311" max="12311" width="2.140625" customWidth="1"/>
    <col min="12312" max="12312" width="6.5703125" customWidth="1"/>
    <col min="12313" max="12313" width="18.5703125" customWidth="1"/>
    <col min="12314" max="12314" width="6.5703125" customWidth="1"/>
    <col min="12315" max="12315" width="2.140625" customWidth="1"/>
    <col min="12316" max="12316" width="6.5703125" customWidth="1"/>
    <col min="12317" max="12317" width="2.7109375" customWidth="1"/>
    <col min="12318" max="12318" width="9.7109375" customWidth="1"/>
    <col min="12319" max="12319" width="2.140625" customWidth="1"/>
    <col min="12320" max="12320" width="45.85546875" customWidth="1"/>
    <col min="12321" max="12321" width="25.140625" customWidth="1"/>
    <col min="12322" max="12322" width="11.5703125" customWidth="1"/>
    <col min="12323" max="12323" width="10.28515625" customWidth="1"/>
    <col min="12324" max="12324" width="9.85546875" customWidth="1"/>
    <col min="12325" max="12325" width="2.140625" customWidth="1"/>
    <col min="12326" max="12326" width="7.85546875" customWidth="1"/>
    <col min="12327" max="12327" width="2.140625" customWidth="1"/>
    <col min="12328" max="12328" width="17.42578125" customWidth="1"/>
    <col min="12329" max="12329" width="2.140625" customWidth="1"/>
    <col min="12330" max="12330" width="7.5703125" customWidth="1"/>
    <col min="12331" max="12331" width="2.7109375" customWidth="1"/>
    <col min="12332" max="12332" width="11.42578125" customWidth="1"/>
    <col min="12499" max="12499" width="2.7109375" customWidth="1"/>
    <col min="12500" max="12500" width="35.28515625" customWidth="1"/>
    <col min="12501" max="12501" width="14.85546875" customWidth="1"/>
    <col min="12502" max="12503" width="2.140625" customWidth="1"/>
    <col min="12504" max="12504" width="6.5703125" customWidth="1"/>
    <col min="12505" max="12505" width="2.140625" customWidth="1"/>
    <col min="12506" max="12506" width="45.85546875" customWidth="1"/>
    <col min="12507" max="12507" width="5" customWidth="1"/>
    <col min="12508" max="12508" width="25.140625" customWidth="1"/>
    <col min="12509" max="12509" width="10.28515625" customWidth="1"/>
    <col min="12510" max="12510" width="9.42578125" customWidth="1"/>
    <col min="12511" max="12511" width="2.140625" customWidth="1"/>
    <col min="12512" max="12512" width="7.5703125" customWidth="1"/>
    <col min="12513" max="12513" width="2.140625" customWidth="1"/>
    <col min="12514" max="12514" width="17.42578125" customWidth="1"/>
    <col min="12515" max="12515" width="2.140625" customWidth="1"/>
    <col min="12516" max="12516" width="6.5703125" customWidth="1"/>
    <col min="12517" max="12517" width="2.7109375" customWidth="1"/>
    <col min="12518" max="12518" width="6.5703125" customWidth="1"/>
    <col min="12519" max="12519" width="2.140625" customWidth="1"/>
    <col min="12520" max="12520" width="46.42578125" customWidth="1"/>
    <col min="12521" max="12521" width="2.140625" customWidth="1"/>
    <col min="12522" max="12522" width="25.140625" customWidth="1"/>
    <col min="12523" max="12523" width="2.140625" customWidth="1"/>
    <col min="12524" max="12524" width="10.28515625" customWidth="1"/>
    <col min="12525" max="12525" width="2.140625" customWidth="1"/>
    <col min="12526" max="12526" width="6.85546875" customWidth="1"/>
    <col min="12527" max="12527" width="2.140625" customWidth="1"/>
    <col min="12528" max="12528" width="17.42578125" customWidth="1"/>
    <col min="12529" max="12529" width="2.140625" customWidth="1"/>
    <col min="12530" max="12530" width="6.5703125" customWidth="1"/>
    <col min="12531" max="12531" width="2.7109375" customWidth="1"/>
    <col min="12532" max="12532" width="7.5703125" customWidth="1"/>
    <col min="12533" max="12533" width="2.140625" customWidth="1"/>
    <col min="12534" max="12534" width="45.85546875" customWidth="1"/>
    <col min="12535" max="12535" width="5" customWidth="1"/>
    <col min="12536" max="12536" width="25.140625" customWidth="1"/>
    <col min="12537" max="12537" width="10.28515625" customWidth="1"/>
    <col min="12538" max="12538" width="5.5703125" customWidth="1"/>
    <col min="12539" max="12539" width="2.140625" customWidth="1"/>
    <col min="12540" max="12540" width="5.5703125" customWidth="1"/>
    <col min="12541" max="12541" width="2.140625" customWidth="1"/>
    <col min="12542" max="12542" width="17.42578125" customWidth="1"/>
    <col min="12543" max="12543" width="2.140625" customWidth="1"/>
    <col min="12544" max="12544" width="7.5703125" customWidth="1"/>
    <col min="12545" max="12545" width="2.7109375" customWidth="1"/>
    <col min="12546" max="12546" width="7.5703125" customWidth="1"/>
    <col min="12547" max="12547" width="2.140625" customWidth="1"/>
    <col min="12548" max="12548" width="45.85546875" customWidth="1"/>
    <col min="12549" max="12549" width="25.140625" customWidth="1"/>
    <col min="12550" max="12550" width="5.42578125" customWidth="1"/>
    <col min="12551" max="12551" width="10.28515625" customWidth="1"/>
    <col min="12552" max="12552" width="7.5703125" customWidth="1"/>
    <col min="12553" max="12553" width="2.140625" customWidth="1"/>
    <col min="12554" max="12554" width="5.5703125" customWidth="1"/>
    <col min="12555" max="12555" width="2.140625" customWidth="1"/>
    <col min="12556" max="12556" width="17.42578125" customWidth="1"/>
    <col min="12557" max="12557" width="2.140625" customWidth="1"/>
    <col min="12558" max="12558" width="5.5703125" customWidth="1"/>
    <col min="12559" max="12559" width="2.7109375" customWidth="1"/>
    <col min="12560" max="12560" width="7.5703125" customWidth="1"/>
    <col min="12561" max="12561" width="2.140625" customWidth="1"/>
    <col min="12562" max="12562" width="45.85546875" customWidth="1"/>
    <col min="12563" max="12563" width="25.140625" customWidth="1"/>
    <col min="12564" max="12564" width="6.5703125" customWidth="1"/>
    <col min="12565" max="12565" width="10.28515625" customWidth="1"/>
    <col min="12566" max="12566" width="5.5703125" customWidth="1"/>
    <col min="12567" max="12567" width="2.140625" customWidth="1"/>
    <col min="12568" max="12568" width="6.5703125" customWidth="1"/>
    <col min="12569" max="12569" width="18.5703125" customWidth="1"/>
    <col min="12570" max="12570" width="6.5703125" customWidth="1"/>
    <col min="12571" max="12571" width="2.140625" customWidth="1"/>
    <col min="12572" max="12572" width="6.5703125" customWidth="1"/>
    <col min="12573" max="12573" width="2.7109375" customWidth="1"/>
    <col min="12574" max="12574" width="9.7109375" customWidth="1"/>
    <col min="12575" max="12575" width="2.140625" customWidth="1"/>
    <col min="12576" max="12576" width="45.85546875" customWidth="1"/>
    <col min="12577" max="12577" width="25.140625" customWidth="1"/>
    <col min="12578" max="12578" width="11.5703125" customWidth="1"/>
    <col min="12579" max="12579" width="10.28515625" customWidth="1"/>
    <col min="12580" max="12580" width="9.85546875" customWidth="1"/>
    <col min="12581" max="12581" width="2.140625" customWidth="1"/>
    <col min="12582" max="12582" width="7.85546875" customWidth="1"/>
    <col min="12583" max="12583" width="2.140625" customWidth="1"/>
    <col min="12584" max="12584" width="17.42578125" customWidth="1"/>
    <col min="12585" max="12585" width="2.140625" customWidth="1"/>
    <col min="12586" max="12586" width="7.5703125" customWidth="1"/>
    <col min="12587" max="12587" width="2.7109375" customWidth="1"/>
    <col min="12588" max="12588" width="11.42578125" customWidth="1"/>
    <col min="12755" max="12755" width="2.7109375" customWidth="1"/>
    <col min="12756" max="12756" width="35.28515625" customWidth="1"/>
    <col min="12757" max="12757" width="14.85546875" customWidth="1"/>
    <col min="12758" max="12759" width="2.140625" customWidth="1"/>
    <col min="12760" max="12760" width="6.5703125" customWidth="1"/>
    <col min="12761" max="12761" width="2.140625" customWidth="1"/>
    <col min="12762" max="12762" width="45.85546875" customWidth="1"/>
    <col min="12763" max="12763" width="5" customWidth="1"/>
    <col min="12764" max="12764" width="25.140625" customWidth="1"/>
    <col min="12765" max="12765" width="10.28515625" customWidth="1"/>
    <col min="12766" max="12766" width="9.42578125" customWidth="1"/>
    <col min="12767" max="12767" width="2.140625" customWidth="1"/>
    <col min="12768" max="12768" width="7.5703125" customWidth="1"/>
    <col min="12769" max="12769" width="2.140625" customWidth="1"/>
    <col min="12770" max="12770" width="17.42578125" customWidth="1"/>
    <col min="12771" max="12771" width="2.140625" customWidth="1"/>
    <col min="12772" max="12772" width="6.5703125" customWidth="1"/>
    <col min="12773" max="12773" width="2.7109375" customWidth="1"/>
    <col min="12774" max="12774" width="6.5703125" customWidth="1"/>
    <col min="12775" max="12775" width="2.140625" customWidth="1"/>
    <col min="12776" max="12776" width="46.42578125" customWidth="1"/>
    <col min="12777" max="12777" width="2.140625" customWidth="1"/>
    <col min="12778" max="12778" width="25.140625" customWidth="1"/>
    <col min="12779" max="12779" width="2.140625" customWidth="1"/>
    <col min="12780" max="12780" width="10.28515625" customWidth="1"/>
    <col min="12781" max="12781" width="2.140625" customWidth="1"/>
    <col min="12782" max="12782" width="6.85546875" customWidth="1"/>
    <col min="12783" max="12783" width="2.140625" customWidth="1"/>
    <col min="12784" max="12784" width="17.42578125" customWidth="1"/>
    <col min="12785" max="12785" width="2.140625" customWidth="1"/>
    <col min="12786" max="12786" width="6.5703125" customWidth="1"/>
    <col min="12787" max="12787" width="2.7109375" customWidth="1"/>
    <col min="12788" max="12788" width="7.5703125" customWidth="1"/>
    <col min="12789" max="12789" width="2.140625" customWidth="1"/>
    <col min="12790" max="12790" width="45.85546875" customWidth="1"/>
    <col min="12791" max="12791" width="5" customWidth="1"/>
    <col min="12792" max="12792" width="25.140625" customWidth="1"/>
    <col min="12793" max="12793" width="10.28515625" customWidth="1"/>
    <col min="12794" max="12794" width="5.5703125" customWidth="1"/>
    <col min="12795" max="12795" width="2.140625" customWidth="1"/>
    <col min="12796" max="12796" width="5.5703125" customWidth="1"/>
    <col min="12797" max="12797" width="2.140625" customWidth="1"/>
    <col min="12798" max="12798" width="17.42578125" customWidth="1"/>
    <col min="12799" max="12799" width="2.140625" customWidth="1"/>
    <col min="12800" max="12800" width="7.5703125" customWidth="1"/>
    <col min="12801" max="12801" width="2.7109375" customWidth="1"/>
    <col min="12802" max="12802" width="7.5703125" customWidth="1"/>
    <col min="12803" max="12803" width="2.140625" customWidth="1"/>
    <col min="12804" max="12804" width="45.85546875" customWidth="1"/>
    <col min="12805" max="12805" width="25.140625" customWidth="1"/>
    <col min="12806" max="12806" width="5.42578125" customWidth="1"/>
    <col min="12807" max="12807" width="10.28515625" customWidth="1"/>
    <col min="12808" max="12808" width="7.5703125" customWidth="1"/>
    <col min="12809" max="12809" width="2.140625" customWidth="1"/>
    <col min="12810" max="12810" width="5.5703125" customWidth="1"/>
    <col min="12811" max="12811" width="2.140625" customWidth="1"/>
    <col min="12812" max="12812" width="17.42578125" customWidth="1"/>
    <col min="12813" max="12813" width="2.140625" customWidth="1"/>
    <col min="12814" max="12814" width="5.5703125" customWidth="1"/>
    <col min="12815" max="12815" width="2.7109375" customWidth="1"/>
    <col min="12816" max="12816" width="7.5703125" customWidth="1"/>
    <col min="12817" max="12817" width="2.140625" customWidth="1"/>
    <col min="12818" max="12818" width="45.85546875" customWidth="1"/>
    <col min="12819" max="12819" width="25.140625" customWidth="1"/>
    <col min="12820" max="12820" width="6.5703125" customWidth="1"/>
    <col min="12821" max="12821" width="10.28515625" customWidth="1"/>
    <col min="12822" max="12822" width="5.5703125" customWidth="1"/>
    <col min="12823" max="12823" width="2.140625" customWidth="1"/>
    <col min="12824" max="12824" width="6.5703125" customWidth="1"/>
    <col min="12825" max="12825" width="18.5703125" customWidth="1"/>
    <col min="12826" max="12826" width="6.5703125" customWidth="1"/>
    <col min="12827" max="12827" width="2.140625" customWidth="1"/>
    <col min="12828" max="12828" width="6.5703125" customWidth="1"/>
    <col min="12829" max="12829" width="2.7109375" customWidth="1"/>
    <col min="12830" max="12830" width="9.7109375" customWidth="1"/>
    <col min="12831" max="12831" width="2.140625" customWidth="1"/>
    <col min="12832" max="12832" width="45.85546875" customWidth="1"/>
    <col min="12833" max="12833" width="25.140625" customWidth="1"/>
    <col min="12834" max="12834" width="11.5703125" customWidth="1"/>
    <col min="12835" max="12835" width="10.28515625" customWidth="1"/>
    <col min="12836" max="12836" width="9.85546875" customWidth="1"/>
    <col min="12837" max="12837" width="2.140625" customWidth="1"/>
    <col min="12838" max="12838" width="7.85546875" customWidth="1"/>
    <col min="12839" max="12839" width="2.140625" customWidth="1"/>
    <col min="12840" max="12840" width="17.42578125" customWidth="1"/>
    <col min="12841" max="12841" width="2.140625" customWidth="1"/>
    <col min="12842" max="12842" width="7.5703125" customWidth="1"/>
    <col min="12843" max="12843" width="2.7109375" customWidth="1"/>
    <col min="12844" max="12844" width="11.42578125" customWidth="1"/>
    <col min="13011" max="13011" width="2.7109375" customWidth="1"/>
    <col min="13012" max="13012" width="35.28515625" customWidth="1"/>
    <col min="13013" max="13013" width="14.85546875" customWidth="1"/>
    <col min="13014" max="13015" width="2.140625" customWidth="1"/>
    <col min="13016" max="13016" width="6.5703125" customWidth="1"/>
    <col min="13017" max="13017" width="2.140625" customWidth="1"/>
    <col min="13018" max="13018" width="45.85546875" customWidth="1"/>
    <col min="13019" max="13019" width="5" customWidth="1"/>
    <col min="13020" max="13020" width="25.140625" customWidth="1"/>
    <col min="13021" max="13021" width="10.28515625" customWidth="1"/>
    <col min="13022" max="13022" width="9.42578125" customWidth="1"/>
    <col min="13023" max="13023" width="2.140625" customWidth="1"/>
    <col min="13024" max="13024" width="7.5703125" customWidth="1"/>
    <col min="13025" max="13025" width="2.140625" customWidth="1"/>
    <col min="13026" max="13026" width="17.42578125" customWidth="1"/>
    <col min="13027" max="13027" width="2.140625" customWidth="1"/>
    <col min="13028" max="13028" width="6.5703125" customWidth="1"/>
    <col min="13029" max="13029" width="2.7109375" customWidth="1"/>
    <col min="13030" max="13030" width="6.5703125" customWidth="1"/>
    <col min="13031" max="13031" width="2.140625" customWidth="1"/>
    <col min="13032" max="13032" width="46.42578125" customWidth="1"/>
    <col min="13033" max="13033" width="2.140625" customWidth="1"/>
    <col min="13034" max="13034" width="25.140625" customWidth="1"/>
    <col min="13035" max="13035" width="2.140625" customWidth="1"/>
    <col min="13036" max="13036" width="10.28515625" customWidth="1"/>
    <col min="13037" max="13037" width="2.140625" customWidth="1"/>
    <col min="13038" max="13038" width="6.85546875" customWidth="1"/>
    <col min="13039" max="13039" width="2.140625" customWidth="1"/>
    <col min="13040" max="13040" width="17.42578125" customWidth="1"/>
    <col min="13041" max="13041" width="2.140625" customWidth="1"/>
    <col min="13042" max="13042" width="6.5703125" customWidth="1"/>
    <col min="13043" max="13043" width="2.7109375" customWidth="1"/>
    <col min="13044" max="13044" width="7.5703125" customWidth="1"/>
    <col min="13045" max="13045" width="2.140625" customWidth="1"/>
    <col min="13046" max="13046" width="45.85546875" customWidth="1"/>
    <col min="13047" max="13047" width="5" customWidth="1"/>
    <col min="13048" max="13048" width="25.140625" customWidth="1"/>
    <col min="13049" max="13049" width="10.28515625" customWidth="1"/>
    <col min="13050" max="13050" width="5.5703125" customWidth="1"/>
    <col min="13051" max="13051" width="2.140625" customWidth="1"/>
    <col min="13052" max="13052" width="5.5703125" customWidth="1"/>
    <col min="13053" max="13053" width="2.140625" customWidth="1"/>
    <col min="13054" max="13054" width="17.42578125" customWidth="1"/>
    <col min="13055" max="13055" width="2.140625" customWidth="1"/>
    <col min="13056" max="13056" width="7.5703125" customWidth="1"/>
    <col min="13057" max="13057" width="2.7109375" customWidth="1"/>
    <col min="13058" max="13058" width="7.5703125" customWidth="1"/>
    <col min="13059" max="13059" width="2.140625" customWidth="1"/>
    <col min="13060" max="13060" width="45.85546875" customWidth="1"/>
    <col min="13061" max="13061" width="25.140625" customWidth="1"/>
    <col min="13062" max="13062" width="5.42578125" customWidth="1"/>
    <col min="13063" max="13063" width="10.28515625" customWidth="1"/>
    <col min="13064" max="13064" width="7.5703125" customWidth="1"/>
    <col min="13065" max="13065" width="2.140625" customWidth="1"/>
    <col min="13066" max="13066" width="5.5703125" customWidth="1"/>
    <col min="13067" max="13067" width="2.140625" customWidth="1"/>
    <col min="13068" max="13068" width="17.42578125" customWidth="1"/>
    <col min="13069" max="13069" width="2.140625" customWidth="1"/>
    <col min="13070" max="13070" width="5.5703125" customWidth="1"/>
    <col min="13071" max="13071" width="2.7109375" customWidth="1"/>
    <col min="13072" max="13072" width="7.5703125" customWidth="1"/>
    <col min="13073" max="13073" width="2.140625" customWidth="1"/>
    <col min="13074" max="13074" width="45.85546875" customWidth="1"/>
    <col min="13075" max="13075" width="25.140625" customWidth="1"/>
    <col min="13076" max="13076" width="6.5703125" customWidth="1"/>
    <col min="13077" max="13077" width="10.28515625" customWidth="1"/>
    <col min="13078" max="13078" width="5.5703125" customWidth="1"/>
    <col min="13079" max="13079" width="2.140625" customWidth="1"/>
    <col min="13080" max="13080" width="6.5703125" customWidth="1"/>
    <col min="13081" max="13081" width="18.5703125" customWidth="1"/>
    <col min="13082" max="13082" width="6.5703125" customWidth="1"/>
    <col min="13083" max="13083" width="2.140625" customWidth="1"/>
    <col min="13084" max="13084" width="6.5703125" customWidth="1"/>
    <col min="13085" max="13085" width="2.7109375" customWidth="1"/>
    <col min="13086" max="13086" width="9.7109375" customWidth="1"/>
    <col min="13087" max="13087" width="2.140625" customWidth="1"/>
    <col min="13088" max="13088" width="45.85546875" customWidth="1"/>
    <col min="13089" max="13089" width="25.140625" customWidth="1"/>
    <col min="13090" max="13090" width="11.5703125" customWidth="1"/>
    <col min="13091" max="13091" width="10.28515625" customWidth="1"/>
    <col min="13092" max="13092" width="9.85546875" customWidth="1"/>
    <col min="13093" max="13093" width="2.140625" customWidth="1"/>
    <col min="13094" max="13094" width="7.85546875" customWidth="1"/>
    <col min="13095" max="13095" width="2.140625" customWidth="1"/>
    <col min="13096" max="13096" width="17.42578125" customWidth="1"/>
    <col min="13097" max="13097" width="2.140625" customWidth="1"/>
    <col min="13098" max="13098" width="7.5703125" customWidth="1"/>
    <col min="13099" max="13099" width="2.7109375" customWidth="1"/>
    <col min="13100" max="13100" width="11.42578125" customWidth="1"/>
    <col min="13267" max="13267" width="2.7109375" customWidth="1"/>
    <col min="13268" max="13268" width="35.28515625" customWidth="1"/>
    <col min="13269" max="13269" width="14.85546875" customWidth="1"/>
    <col min="13270" max="13271" width="2.140625" customWidth="1"/>
    <col min="13272" max="13272" width="6.5703125" customWidth="1"/>
    <col min="13273" max="13273" width="2.140625" customWidth="1"/>
    <col min="13274" max="13274" width="45.85546875" customWidth="1"/>
    <col min="13275" max="13275" width="5" customWidth="1"/>
    <col min="13276" max="13276" width="25.140625" customWidth="1"/>
    <col min="13277" max="13277" width="10.28515625" customWidth="1"/>
    <col min="13278" max="13278" width="9.42578125" customWidth="1"/>
    <col min="13279" max="13279" width="2.140625" customWidth="1"/>
    <col min="13280" max="13280" width="7.5703125" customWidth="1"/>
    <col min="13281" max="13281" width="2.140625" customWidth="1"/>
    <col min="13282" max="13282" width="17.42578125" customWidth="1"/>
    <col min="13283" max="13283" width="2.140625" customWidth="1"/>
    <col min="13284" max="13284" width="6.5703125" customWidth="1"/>
    <col min="13285" max="13285" width="2.7109375" customWidth="1"/>
    <col min="13286" max="13286" width="6.5703125" customWidth="1"/>
    <col min="13287" max="13287" width="2.140625" customWidth="1"/>
    <col min="13288" max="13288" width="46.42578125" customWidth="1"/>
    <col min="13289" max="13289" width="2.140625" customWidth="1"/>
    <col min="13290" max="13290" width="25.140625" customWidth="1"/>
    <col min="13291" max="13291" width="2.140625" customWidth="1"/>
    <col min="13292" max="13292" width="10.28515625" customWidth="1"/>
    <col min="13293" max="13293" width="2.140625" customWidth="1"/>
    <col min="13294" max="13294" width="6.85546875" customWidth="1"/>
    <col min="13295" max="13295" width="2.140625" customWidth="1"/>
    <col min="13296" max="13296" width="17.42578125" customWidth="1"/>
    <col min="13297" max="13297" width="2.140625" customWidth="1"/>
    <col min="13298" max="13298" width="6.5703125" customWidth="1"/>
    <col min="13299" max="13299" width="2.7109375" customWidth="1"/>
    <col min="13300" max="13300" width="7.5703125" customWidth="1"/>
    <col min="13301" max="13301" width="2.140625" customWidth="1"/>
    <col min="13302" max="13302" width="45.85546875" customWidth="1"/>
    <col min="13303" max="13303" width="5" customWidth="1"/>
    <col min="13304" max="13304" width="25.140625" customWidth="1"/>
    <col min="13305" max="13305" width="10.28515625" customWidth="1"/>
    <col min="13306" max="13306" width="5.5703125" customWidth="1"/>
    <col min="13307" max="13307" width="2.140625" customWidth="1"/>
    <col min="13308" max="13308" width="5.5703125" customWidth="1"/>
    <col min="13309" max="13309" width="2.140625" customWidth="1"/>
    <col min="13310" max="13310" width="17.42578125" customWidth="1"/>
    <col min="13311" max="13311" width="2.140625" customWidth="1"/>
    <col min="13312" max="13312" width="7.5703125" customWidth="1"/>
    <col min="13313" max="13313" width="2.7109375" customWidth="1"/>
    <col min="13314" max="13314" width="7.5703125" customWidth="1"/>
    <col min="13315" max="13315" width="2.140625" customWidth="1"/>
    <col min="13316" max="13316" width="45.85546875" customWidth="1"/>
    <col min="13317" max="13317" width="25.140625" customWidth="1"/>
    <col min="13318" max="13318" width="5.42578125" customWidth="1"/>
    <col min="13319" max="13319" width="10.28515625" customWidth="1"/>
    <col min="13320" max="13320" width="7.5703125" customWidth="1"/>
    <col min="13321" max="13321" width="2.140625" customWidth="1"/>
    <col min="13322" max="13322" width="5.5703125" customWidth="1"/>
    <col min="13323" max="13323" width="2.140625" customWidth="1"/>
    <col min="13324" max="13324" width="17.42578125" customWidth="1"/>
    <col min="13325" max="13325" width="2.140625" customWidth="1"/>
    <col min="13326" max="13326" width="5.5703125" customWidth="1"/>
    <col min="13327" max="13327" width="2.7109375" customWidth="1"/>
    <col min="13328" max="13328" width="7.5703125" customWidth="1"/>
    <col min="13329" max="13329" width="2.140625" customWidth="1"/>
    <col min="13330" max="13330" width="45.85546875" customWidth="1"/>
    <col min="13331" max="13331" width="25.140625" customWidth="1"/>
    <col min="13332" max="13332" width="6.5703125" customWidth="1"/>
    <col min="13333" max="13333" width="10.28515625" customWidth="1"/>
    <col min="13334" max="13334" width="5.5703125" customWidth="1"/>
    <col min="13335" max="13335" width="2.140625" customWidth="1"/>
    <col min="13336" max="13336" width="6.5703125" customWidth="1"/>
    <col min="13337" max="13337" width="18.5703125" customWidth="1"/>
    <col min="13338" max="13338" width="6.5703125" customWidth="1"/>
    <col min="13339" max="13339" width="2.140625" customWidth="1"/>
    <col min="13340" max="13340" width="6.5703125" customWidth="1"/>
    <col min="13341" max="13341" width="2.7109375" customWidth="1"/>
    <col min="13342" max="13342" width="9.7109375" customWidth="1"/>
    <col min="13343" max="13343" width="2.140625" customWidth="1"/>
    <col min="13344" max="13344" width="45.85546875" customWidth="1"/>
    <col min="13345" max="13345" width="25.140625" customWidth="1"/>
    <col min="13346" max="13346" width="11.5703125" customWidth="1"/>
    <col min="13347" max="13347" width="10.28515625" customWidth="1"/>
    <col min="13348" max="13348" width="9.85546875" customWidth="1"/>
    <col min="13349" max="13349" width="2.140625" customWidth="1"/>
    <col min="13350" max="13350" width="7.85546875" customWidth="1"/>
    <col min="13351" max="13351" width="2.140625" customWidth="1"/>
    <col min="13352" max="13352" width="17.42578125" customWidth="1"/>
    <col min="13353" max="13353" width="2.140625" customWidth="1"/>
    <col min="13354" max="13354" width="7.5703125" customWidth="1"/>
    <col min="13355" max="13355" width="2.7109375" customWidth="1"/>
    <col min="13356" max="13356" width="11.42578125" customWidth="1"/>
    <col min="13523" max="13523" width="2.7109375" customWidth="1"/>
    <col min="13524" max="13524" width="35.28515625" customWidth="1"/>
    <col min="13525" max="13525" width="14.85546875" customWidth="1"/>
    <col min="13526" max="13527" width="2.140625" customWidth="1"/>
    <col min="13528" max="13528" width="6.5703125" customWidth="1"/>
    <col min="13529" max="13529" width="2.140625" customWidth="1"/>
    <col min="13530" max="13530" width="45.85546875" customWidth="1"/>
    <col min="13531" max="13531" width="5" customWidth="1"/>
    <col min="13532" max="13532" width="25.140625" customWidth="1"/>
    <col min="13533" max="13533" width="10.28515625" customWidth="1"/>
    <col min="13534" max="13534" width="9.42578125" customWidth="1"/>
    <col min="13535" max="13535" width="2.140625" customWidth="1"/>
    <col min="13536" max="13536" width="7.5703125" customWidth="1"/>
    <col min="13537" max="13537" width="2.140625" customWidth="1"/>
    <col min="13538" max="13538" width="17.42578125" customWidth="1"/>
    <col min="13539" max="13539" width="2.140625" customWidth="1"/>
    <col min="13540" max="13540" width="6.5703125" customWidth="1"/>
    <col min="13541" max="13541" width="2.7109375" customWidth="1"/>
    <col min="13542" max="13542" width="6.5703125" customWidth="1"/>
    <col min="13543" max="13543" width="2.140625" customWidth="1"/>
    <col min="13544" max="13544" width="46.42578125" customWidth="1"/>
    <col min="13545" max="13545" width="2.140625" customWidth="1"/>
    <col min="13546" max="13546" width="25.140625" customWidth="1"/>
    <col min="13547" max="13547" width="2.140625" customWidth="1"/>
    <col min="13548" max="13548" width="10.28515625" customWidth="1"/>
    <col min="13549" max="13549" width="2.140625" customWidth="1"/>
    <col min="13550" max="13550" width="6.85546875" customWidth="1"/>
    <col min="13551" max="13551" width="2.140625" customWidth="1"/>
    <col min="13552" max="13552" width="17.42578125" customWidth="1"/>
    <col min="13553" max="13553" width="2.140625" customWidth="1"/>
    <col min="13554" max="13554" width="6.5703125" customWidth="1"/>
    <col min="13555" max="13555" width="2.7109375" customWidth="1"/>
    <col min="13556" max="13556" width="7.5703125" customWidth="1"/>
    <col min="13557" max="13557" width="2.140625" customWidth="1"/>
    <col min="13558" max="13558" width="45.85546875" customWidth="1"/>
    <col min="13559" max="13559" width="5" customWidth="1"/>
    <col min="13560" max="13560" width="25.140625" customWidth="1"/>
    <col min="13561" max="13561" width="10.28515625" customWidth="1"/>
    <col min="13562" max="13562" width="5.5703125" customWidth="1"/>
    <col min="13563" max="13563" width="2.140625" customWidth="1"/>
    <col min="13564" max="13564" width="5.5703125" customWidth="1"/>
    <col min="13565" max="13565" width="2.140625" customWidth="1"/>
    <col min="13566" max="13566" width="17.42578125" customWidth="1"/>
    <col min="13567" max="13567" width="2.140625" customWidth="1"/>
    <col min="13568" max="13568" width="7.5703125" customWidth="1"/>
    <col min="13569" max="13569" width="2.7109375" customWidth="1"/>
    <col min="13570" max="13570" width="7.5703125" customWidth="1"/>
    <col min="13571" max="13571" width="2.140625" customWidth="1"/>
    <col min="13572" max="13572" width="45.85546875" customWidth="1"/>
    <col min="13573" max="13573" width="25.140625" customWidth="1"/>
    <col min="13574" max="13574" width="5.42578125" customWidth="1"/>
    <col min="13575" max="13575" width="10.28515625" customWidth="1"/>
    <col min="13576" max="13576" width="7.5703125" customWidth="1"/>
    <col min="13577" max="13577" width="2.140625" customWidth="1"/>
    <col min="13578" max="13578" width="5.5703125" customWidth="1"/>
    <col min="13579" max="13579" width="2.140625" customWidth="1"/>
    <col min="13580" max="13580" width="17.42578125" customWidth="1"/>
    <col min="13581" max="13581" width="2.140625" customWidth="1"/>
    <col min="13582" max="13582" width="5.5703125" customWidth="1"/>
    <col min="13583" max="13583" width="2.7109375" customWidth="1"/>
    <col min="13584" max="13584" width="7.5703125" customWidth="1"/>
    <col min="13585" max="13585" width="2.140625" customWidth="1"/>
    <col min="13586" max="13586" width="45.85546875" customWidth="1"/>
    <col min="13587" max="13587" width="25.140625" customWidth="1"/>
    <col min="13588" max="13588" width="6.5703125" customWidth="1"/>
    <col min="13589" max="13589" width="10.28515625" customWidth="1"/>
    <col min="13590" max="13590" width="5.5703125" customWidth="1"/>
    <col min="13591" max="13591" width="2.140625" customWidth="1"/>
    <col min="13592" max="13592" width="6.5703125" customWidth="1"/>
    <col min="13593" max="13593" width="18.5703125" customWidth="1"/>
    <col min="13594" max="13594" width="6.5703125" customWidth="1"/>
    <col min="13595" max="13595" width="2.140625" customWidth="1"/>
    <col min="13596" max="13596" width="6.5703125" customWidth="1"/>
    <col min="13597" max="13597" width="2.7109375" customWidth="1"/>
    <col min="13598" max="13598" width="9.7109375" customWidth="1"/>
    <col min="13599" max="13599" width="2.140625" customWidth="1"/>
    <col min="13600" max="13600" width="45.85546875" customWidth="1"/>
    <col min="13601" max="13601" width="25.140625" customWidth="1"/>
    <col min="13602" max="13602" width="11.5703125" customWidth="1"/>
    <col min="13603" max="13603" width="10.28515625" customWidth="1"/>
    <col min="13604" max="13604" width="9.85546875" customWidth="1"/>
    <col min="13605" max="13605" width="2.140625" customWidth="1"/>
    <col min="13606" max="13606" width="7.85546875" customWidth="1"/>
    <col min="13607" max="13607" width="2.140625" customWidth="1"/>
    <col min="13608" max="13608" width="17.42578125" customWidth="1"/>
    <col min="13609" max="13609" width="2.140625" customWidth="1"/>
    <col min="13610" max="13610" width="7.5703125" customWidth="1"/>
    <col min="13611" max="13611" width="2.7109375" customWidth="1"/>
    <col min="13612" max="13612" width="11.42578125" customWidth="1"/>
    <col min="13779" max="13779" width="2.7109375" customWidth="1"/>
    <col min="13780" max="13780" width="35.28515625" customWidth="1"/>
    <col min="13781" max="13781" width="14.85546875" customWidth="1"/>
    <col min="13782" max="13783" width="2.140625" customWidth="1"/>
    <col min="13784" max="13784" width="6.5703125" customWidth="1"/>
    <col min="13785" max="13785" width="2.140625" customWidth="1"/>
    <col min="13786" max="13786" width="45.85546875" customWidth="1"/>
    <col min="13787" max="13787" width="5" customWidth="1"/>
    <col min="13788" max="13788" width="25.140625" customWidth="1"/>
    <col min="13789" max="13789" width="10.28515625" customWidth="1"/>
    <col min="13790" max="13790" width="9.42578125" customWidth="1"/>
    <col min="13791" max="13791" width="2.140625" customWidth="1"/>
    <col min="13792" max="13792" width="7.5703125" customWidth="1"/>
    <col min="13793" max="13793" width="2.140625" customWidth="1"/>
    <col min="13794" max="13794" width="17.42578125" customWidth="1"/>
    <col min="13795" max="13795" width="2.140625" customWidth="1"/>
    <col min="13796" max="13796" width="6.5703125" customWidth="1"/>
    <col min="13797" max="13797" width="2.7109375" customWidth="1"/>
    <col min="13798" max="13798" width="6.5703125" customWidth="1"/>
    <col min="13799" max="13799" width="2.140625" customWidth="1"/>
    <col min="13800" max="13800" width="46.42578125" customWidth="1"/>
    <col min="13801" max="13801" width="2.140625" customWidth="1"/>
    <col min="13802" max="13802" width="25.140625" customWidth="1"/>
    <col min="13803" max="13803" width="2.140625" customWidth="1"/>
    <col min="13804" max="13804" width="10.28515625" customWidth="1"/>
    <col min="13805" max="13805" width="2.140625" customWidth="1"/>
    <col min="13806" max="13806" width="6.85546875" customWidth="1"/>
    <col min="13807" max="13807" width="2.140625" customWidth="1"/>
    <col min="13808" max="13808" width="17.42578125" customWidth="1"/>
    <col min="13809" max="13809" width="2.140625" customWidth="1"/>
    <col min="13810" max="13810" width="6.5703125" customWidth="1"/>
    <col min="13811" max="13811" width="2.7109375" customWidth="1"/>
    <col min="13812" max="13812" width="7.5703125" customWidth="1"/>
    <col min="13813" max="13813" width="2.140625" customWidth="1"/>
    <col min="13814" max="13814" width="45.85546875" customWidth="1"/>
    <col min="13815" max="13815" width="5" customWidth="1"/>
    <col min="13816" max="13816" width="25.140625" customWidth="1"/>
    <col min="13817" max="13817" width="10.28515625" customWidth="1"/>
    <col min="13818" max="13818" width="5.5703125" customWidth="1"/>
    <col min="13819" max="13819" width="2.140625" customWidth="1"/>
    <col min="13820" max="13820" width="5.5703125" customWidth="1"/>
    <col min="13821" max="13821" width="2.140625" customWidth="1"/>
    <col min="13822" max="13822" width="17.42578125" customWidth="1"/>
    <col min="13823" max="13823" width="2.140625" customWidth="1"/>
    <col min="13824" max="13824" width="7.5703125" customWidth="1"/>
    <col min="13825" max="13825" width="2.7109375" customWidth="1"/>
    <col min="13826" max="13826" width="7.5703125" customWidth="1"/>
    <col min="13827" max="13827" width="2.140625" customWidth="1"/>
    <col min="13828" max="13828" width="45.85546875" customWidth="1"/>
    <col min="13829" max="13829" width="25.140625" customWidth="1"/>
    <col min="13830" max="13830" width="5.42578125" customWidth="1"/>
    <col min="13831" max="13831" width="10.28515625" customWidth="1"/>
    <col min="13832" max="13832" width="7.5703125" customWidth="1"/>
    <col min="13833" max="13833" width="2.140625" customWidth="1"/>
    <col min="13834" max="13834" width="5.5703125" customWidth="1"/>
    <col min="13835" max="13835" width="2.140625" customWidth="1"/>
    <col min="13836" max="13836" width="17.42578125" customWidth="1"/>
    <col min="13837" max="13837" width="2.140625" customWidth="1"/>
    <col min="13838" max="13838" width="5.5703125" customWidth="1"/>
    <col min="13839" max="13839" width="2.7109375" customWidth="1"/>
    <col min="13840" max="13840" width="7.5703125" customWidth="1"/>
    <col min="13841" max="13841" width="2.140625" customWidth="1"/>
    <col min="13842" max="13842" width="45.85546875" customWidth="1"/>
    <col min="13843" max="13843" width="25.140625" customWidth="1"/>
    <col min="13844" max="13844" width="6.5703125" customWidth="1"/>
    <col min="13845" max="13845" width="10.28515625" customWidth="1"/>
    <col min="13846" max="13846" width="5.5703125" customWidth="1"/>
    <col min="13847" max="13847" width="2.140625" customWidth="1"/>
    <col min="13848" max="13848" width="6.5703125" customWidth="1"/>
    <col min="13849" max="13849" width="18.5703125" customWidth="1"/>
    <col min="13850" max="13850" width="6.5703125" customWidth="1"/>
    <col min="13851" max="13851" width="2.140625" customWidth="1"/>
    <col min="13852" max="13852" width="6.5703125" customWidth="1"/>
    <col min="13853" max="13853" width="2.7109375" customWidth="1"/>
    <col min="13854" max="13854" width="9.7109375" customWidth="1"/>
    <col min="13855" max="13855" width="2.140625" customWidth="1"/>
    <col min="13856" max="13856" width="45.85546875" customWidth="1"/>
    <col min="13857" max="13857" width="25.140625" customWidth="1"/>
    <col min="13858" max="13858" width="11.5703125" customWidth="1"/>
    <col min="13859" max="13859" width="10.28515625" customWidth="1"/>
    <col min="13860" max="13860" width="9.85546875" customWidth="1"/>
    <col min="13861" max="13861" width="2.140625" customWidth="1"/>
    <col min="13862" max="13862" width="7.85546875" customWidth="1"/>
    <col min="13863" max="13863" width="2.140625" customWidth="1"/>
    <col min="13864" max="13864" width="17.42578125" customWidth="1"/>
    <col min="13865" max="13865" width="2.140625" customWidth="1"/>
    <col min="13866" max="13866" width="7.5703125" customWidth="1"/>
    <col min="13867" max="13867" width="2.7109375" customWidth="1"/>
    <col min="13868" max="13868" width="11.42578125" customWidth="1"/>
    <col min="14035" max="14035" width="2.7109375" customWidth="1"/>
    <col min="14036" max="14036" width="35.28515625" customWidth="1"/>
    <col min="14037" max="14037" width="14.85546875" customWidth="1"/>
    <col min="14038" max="14039" width="2.140625" customWidth="1"/>
    <col min="14040" max="14040" width="6.5703125" customWidth="1"/>
    <col min="14041" max="14041" width="2.140625" customWidth="1"/>
    <col min="14042" max="14042" width="45.85546875" customWidth="1"/>
    <col min="14043" max="14043" width="5" customWidth="1"/>
    <col min="14044" max="14044" width="25.140625" customWidth="1"/>
    <col min="14045" max="14045" width="10.28515625" customWidth="1"/>
    <col min="14046" max="14046" width="9.42578125" customWidth="1"/>
    <col min="14047" max="14047" width="2.140625" customWidth="1"/>
    <col min="14048" max="14048" width="7.5703125" customWidth="1"/>
    <col min="14049" max="14049" width="2.140625" customWidth="1"/>
    <col min="14050" max="14050" width="17.42578125" customWidth="1"/>
    <col min="14051" max="14051" width="2.140625" customWidth="1"/>
    <col min="14052" max="14052" width="6.5703125" customWidth="1"/>
    <col min="14053" max="14053" width="2.7109375" customWidth="1"/>
    <col min="14054" max="14054" width="6.5703125" customWidth="1"/>
    <col min="14055" max="14055" width="2.140625" customWidth="1"/>
    <col min="14056" max="14056" width="46.42578125" customWidth="1"/>
    <col min="14057" max="14057" width="2.140625" customWidth="1"/>
    <col min="14058" max="14058" width="25.140625" customWidth="1"/>
    <col min="14059" max="14059" width="2.140625" customWidth="1"/>
    <col min="14060" max="14060" width="10.28515625" customWidth="1"/>
    <col min="14061" max="14061" width="2.140625" customWidth="1"/>
    <col min="14062" max="14062" width="6.85546875" customWidth="1"/>
    <col min="14063" max="14063" width="2.140625" customWidth="1"/>
    <col min="14064" max="14064" width="17.42578125" customWidth="1"/>
    <col min="14065" max="14065" width="2.140625" customWidth="1"/>
    <col min="14066" max="14066" width="6.5703125" customWidth="1"/>
    <col min="14067" max="14067" width="2.7109375" customWidth="1"/>
    <col min="14068" max="14068" width="7.5703125" customWidth="1"/>
    <col min="14069" max="14069" width="2.140625" customWidth="1"/>
    <col min="14070" max="14070" width="45.85546875" customWidth="1"/>
    <col min="14071" max="14071" width="5" customWidth="1"/>
    <col min="14072" max="14072" width="25.140625" customWidth="1"/>
    <col min="14073" max="14073" width="10.28515625" customWidth="1"/>
    <col min="14074" max="14074" width="5.5703125" customWidth="1"/>
    <col min="14075" max="14075" width="2.140625" customWidth="1"/>
    <col min="14076" max="14076" width="5.5703125" customWidth="1"/>
    <col min="14077" max="14077" width="2.140625" customWidth="1"/>
    <col min="14078" max="14078" width="17.42578125" customWidth="1"/>
    <col min="14079" max="14079" width="2.140625" customWidth="1"/>
    <col min="14080" max="14080" width="7.5703125" customWidth="1"/>
    <col min="14081" max="14081" width="2.7109375" customWidth="1"/>
    <col min="14082" max="14082" width="7.5703125" customWidth="1"/>
    <col min="14083" max="14083" width="2.140625" customWidth="1"/>
    <col min="14084" max="14084" width="45.85546875" customWidth="1"/>
    <col min="14085" max="14085" width="25.140625" customWidth="1"/>
    <col min="14086" max="14086" width="5.42578125" customWidth="1"/>
    <col min="14087" max="14087" width="10.28515625" customWidth="1"/>
    <col min="14088" max="14088" width="7.5703125" customWidth="1"/>
    <col min="14089" max="14089" width="2.140625" customWidth="1"/>
    <col min="14090" max="14090" width="5.5703125" customWidth="1"/>
    <col min="14091" max="14091" width="2.140625" customWidth="1"/>
    <col min="14092" max="14092" width="17.42578125" customWidth="1"/>
    <col min="14093" max="14093" width="2.140625" customWidth="1"/>
    <col min="14094" max="14094" width="5.5703125" customWidth="1"/>
    <col min="14095" max="14095" width="2.7109375" customWidth="1"/>
    <col min="14096" max="14096" width="7.5703125" customWidth="1"/>
    <col min="14097" max="14097" width="2.140625" customWidth="1"/>
    <col min="14098" max="14098" width="45.85546875" customWidth="1"/>
    <col min="14099" max="14099" width="25.140625" customWidth="1"/>
    <col min="14100" max="14100" width="6.5703125" customWidth="1"/>
    <col min="14101" max="14101" width="10.28515625" customWidth="1"/>
    <col min="14102" max="14102" width="5.5703125" customWidth="1"/>
    <col min="14103" max="14103" width="2.140625" customWidth="1"/>
    <col min="14104" max="14104" width="6.5703125" customWidth="1"/>
    <col min="14105" max="14105" width="18.5703125" customWidth="1"/>
    <col min="14106" max="14106" width="6.5703125" customWidth="1"/>
    <col min="14107" max="14107" width="2.140625" customWidth="1"/>
    <col min="14108" max="14108" width="6.5703125" customWidth="1"/>
    <col min="14109" max="14109" width="2.7109375" customWidth="1"/>
    <col min="14110" max="14110" width="9.7109375" customWidth="1"/>
    <col min="14111" max="14111" width="2.140625" customWidth="1"/>
    <col min="14112" max="14112" width="45.85546875" customWidth="1"/>
    <col min="14113" max="14113" width="25.140625" customWidth="1"/>
    <col min="14114" max="14114" width="11.5703125" customWidth="1"/>
    <col min="14115" max="14115" width="10.28515625" customWidth="1"/>
    <col min="14116" max="14116" width="9.85546875" customWidth="1"/>
    <col min="14117" max="14117" width="2.140625" customWidth="1"/>
    <col min="14118" max="14118" width="7.85546875" customWidth="1"/>
    <col min="14119" max="14119" width="2.140625" customWidth="1"/>
    <col min="14120" max="14120" width="17.42578125" customWidth="1"/>
    <col min="14121" max="14121" width="2.140625" customWidth="1"/>
    <col min="14122" max="14122" width="7.5703125" customWidth="1"/>
    <col min="14123" max="14123" width="2.7109375" customWidth="1"/>
    <col min="14124" max="14124" width="11.42578125" customWidth="1"/>
    <col min="14291" max="14291" width="2.7109375" customWidth="1"/>
    <col min="14292" max="14292" width="35.28515625" customWidth="1"/>
    <col min="14293" max="14293" width="14.85546875" customWidth="1"/>
    <col min="14294" max="14295" width="2.140625" customWidth="1"/>
    <col min="14296" max="14296" width="6.5703125" customWidth="1"/>
    <col min="14297" max="14297" width="2.140625" customWidth="1"/>
    <col min="14298" max="14298" width="45.85546875" customWidth="1"/>
    <col min="14299" max="14299" width="5" customWidth="1"/>
    <col min="14300" max="14300" width="25.140625" customWidth="1"/>
    <col min="14301" max="14301" width="10.28515625" customWidth="1"/>
    <col min="14302" max="14302" width="9.42578125" customWidth="1"/>
    <col min="14303" max="14303" width="2.140625" customWidth="1"/>
    <col min="14304" max="14304" width="7.5703125" customWidth="1"/>
    <col min="14305" max="14305" width="2.140625" customWidth="1"/>
    <col min="14306" max="14306" width="17.42578125" customWidth="1"/>
    <col min="14307" max="14307" width="2.140625" customWidth="1"/>
    <col min="14308" max="14308" width="6.5703125" customWidth="1"/>
    <col min="14309" max="14309" width="2.7109375" customWidth="1"/>
    <col min="14310" max="14310" width="6.5703125" customWidth="1"/>
    <col min="14311" max="14311" width="2.140625" customWidth="1"/>
    <col min="14312" max="14312" width="46.42578125" customWidth="1"/>
    <col min="14313" max="14313" width="2.140625" customWidth="1"/>
    <col min="14314" max="14314" width="25.140625" customWidth="1"/>
    <col min="14315" max="14315" width="2.140625" customWidth="1"/>
    <col min="14316" max="14316" width="10.28515625" customWidth="1"/>
    <col min="14317" max="14317" width="2.140625" customWidth="1"/>
    <col min="14318" max="14318" width="6.85546875" customWidth="1"/>
    <col min="14319" max="14319" width="2.140625" customWidth="1"/>
    <col min="14320" max="14320" width="17.42578125" customWidth="1"/>
    <col min="14321" max="14321" width="2.140625" customWidth="1"/>
    <col min="14322" max="14322" width="6.5703125" customWidth="1"/>
    <col min="14323" max="14323" width="2.7109375" customWidth="1"/>
    <col min="14324" max="14324" width="7.5703125" customWidth="1"/>
    <col min="14325" max="14325" width="2.140625" customWidth="1"/>
    <col min="14326" max="14326" width="45.85546875" customWidth="1"/>
    <col min="14327" max="14327" width="5" customWidth="1"/>
    <col min="14328" max="14328" width="25.140625" customWidth="1"/>
    <col min="14329" max="14329" width="10.28515625" customWidth="1"/>
    <col min="14330" max="14330" width="5.5703125" customWidth="1"/>
    <col min="14331" max="14331" width="2.140625" customWidth="1"/>
    <col min="14332" max="14332" width="5.5703125" customWidth="1"/>
    <col min="14333" max="14333" width="2.140625" customWidth="1"/>
    <col min="14334" max="14334" width="17.42578125" customWidth="1"/>
    <col min="14335" max="14335" width="2.140625" customWidth="1"/>
    <col min="14336" max="14336" width="7.5703125" customWidth="1"/>
    <col min="14337" max="14337" width="2.7109375" customWidth="1"/>
    <col min="14338" max="14338" width="7.5703125" customWidth="1"/>
    <col min="14339" max="14339" width="2.140625" customWidth="1"/>
    <col min="14340" max="14340" width="45.85546875" customWidth="1"/>
    <col min="14341" max="14341" width="25.140625" customWidth="1"/>
    <col min="14342" max="14342" width="5.42578125" customWidth="1"/>
    <col min="14343" max="14343" width="10.28515625" customWidth="1"/>
    <col min="14344" max="14344" width="7.5703125" customWidth="1"/>
    <col min="14345" max="14345" width="2.140625" customWidth="1"/>
    <col min="14346" max="14346" width="5.5703125" customWidth="1"/>
    <col min="14347" max="14347" width="2.140625" customWidth="1"/>
    <col min="14348" max="14348" width="17.42578125" customWidth="1"/>
    <col min="14349" max="14349" width="2.140625" customWidth="1"/>
    <col min="14350" max="14350" width="5.5703125" customWidth="1"/>
    <col min="14351" max="14351" width="2.7109375" customWidth="1"/>
    <col min="14352" max="14352" width="7.5703125" customWidth="1"/>
    <col min="14353" max="14353" width="2.140625" customWidth="1"/>
    <col min="14354" max="14354" width="45.85546875" customWidth="1"/>
    <col min="14355" max="14355" width="25.140625" customWidth="1"/>
    <col min="14356" max="14356" width="6.5703125" customWidth="1"/>
    <col min="14357" max="14357" width="10.28515625" customWidth="1"/>
    <col min="14358" max="14358" width="5.5703125" customWidth="1"/>
    <col min="14359" max="14359" width="2.140625" customWidth="1"/>
    <col min="14360" max="14360" width="6.5703125" customWidth="1"/>
    <col min="14361" max="14361" width="18.5703125" customWidth="1"/>
    <col min="14362" max="14362" width="6.5703125" customWidth="1"/>
    <col min="14363" max="14363" width="2.140625" customWidth="1"/>
    <col min="14364" max="14364" width="6.5703125" customWidth="1"/>
    <col min="14365" max="14365" width="2.7109375" customWidth="1"/>
    <col min="14366" max="14366" width="9.7109375" customWidth="1"/>
    <col min="14367" max="14367" width="2.140625" customWidth="1"/>
    <col min="14368" max="14368" width="45.85546875" customWidth="1"/>
    <col min="14369" max="14369" width="25.140625" customWidth="1"/>
    <col min="14370" max="14370" width="11.5703125" customWidth="1"/>
    <col min="14371" max="14371" width="10.28515625" customWidth="1"/>
    <col min="14372" max="14372" width="9.85546875" customWidth="1"/>
    <col min="14373" max="14373" width="2.140625" customWidth="1"/>
    <col min="14374" max="14374" width="7.85546875" customWidth="1"/>
    <col min="14375" max="14375" width="2.140625" customWidth="1"/>
    <col min="14376" max="14376" width="17.42578125" customWidth="1"/>
    <col min="14377" max="14377" width="2.140625" customWidth="1"/>
    <col min="14378" max="14378" width="7.5703125" customWidth="1"/>
    <col min="14379" max="14379" width="2.7109375" customWidth="1"/>
    <col min="14380" max="14380" width="11.42578125" customWidth="1"/>
    <col min="14547" max="14547" width="2.7109375" customWidth="1"/>
    <col min="14548" max="14548" width="35.28515625" customWidth="1"/>
    <col min="14549" max="14549" width="14.85546875" customWidth="1"/>
    <col min="14550" max="14551" width="2.140625" customWidth="1"/>
    <col min="14552" max="14552" width="6.5703125" customWidth="1"/>
    <col min="14553" max="14553" width="2.140625" customWidth="1"/>
    <col min="14554" max="14554" width="45.85546875" customWidth="1"/>
    <col min="14555" max="14555" width="5" customWidth="1"/>
    <col min="14556" max="14556" width="25.140625" customWidth="1"/>
    <col min="14557" max="14557" width="10.28515625" customWidth="1"/>
    <col min="14558" max="14558" width="9.42578125" customWidth="1"/>
    <col min="14559" max="14559" width="2.140625" customWidth="1"/>
    <col min="14560" max="14560" width="7.5703125" customWidth="1"/>
    <col min="14561" max="14561" width="2.140625" customWidth="1"/>
    <col min="14562" max="14562" width="17.42578125" customWidth="1"/>
    <col min="14563" max="14563" width="2.140625" customWidth="1"/>
    <col min="14564" max="14564" width="6.5703125" customWidth="1"/>
    <col min="14565" max="14565" width="2.7109375" customWidth="1"/>
    <col min="14566" max="14566" width="6.5703125" customWidth="1"/>
    <col min="14567" max="14567" width="2.140625" customWidth="1"/>
    <col min="14568" max="14568" width="46.42578125" customWidth="1"/>
    <col min="14569" max="14569" width="2.140625" customWidth="1"/>
    <col min="14570" max="14570" width="25.140625" customWidth="1"/>
    <col min="14571" max="14571" width="2.140625" customWidth="1"/>
    <col min="14572" max="14572" width="10.28515625" customWidth="1"/>
    <col min="14573" max="14573" width="2.140625" customWidth="1"/>
    <col min="14574" max="14574" width="6.85546875" customWidth="1"/>
    <col min="14575" max="14575" width="2.140625" customWidth="1"/>
    <col min="14576" max="14576" width="17.42578125" customWidth="1"/>
    <col min="14577" max="14577" width="2.140625" customWidth="1"/>
    <col min="14578" max="14578" width="6.5703125" customWidth="1"/>
    <col min="14579" max="14579" width="2.7109375" customWidth="1"/>
    <col min="14580" max="14580" width="7.5703125" customWidth="1"/>
    <col min="14581" max="14581" width="2.140625" customWidth="1"/>
    <col min="14582" max="14582" width="45.85546875" customWidth="1"/>
    <col min="14583" max="14583" width="5" customWidth="1"/>
    <col min="14584" max="14584" width="25.140625" customWidth="1"/>
    <col min="14585" max="14585" width="10.28515625" customWidth="1"/>
    <col min="14586" max="14586" width="5.5703125" customWidth="1"/>
    <col min="14587" max="14587" width="2.140625" customWidth="1"/>
    <col min="14588" max="14588" width="5.5703125" customWidth="1"/>
    <col min="14589" max="14589" width="2.140625" customWidth="1"/>
    <col min="14590" max="14590" width="17.42578125" customWidth="1"/>
    <col min="14591" max="14591" width="2.140625" customWidth="1"/>
    <col min="14592" max="14592" width="7.5703125" customWidth="1"/>
    <col min="14593" max="14593" width="2.7109375" customWidth="1"/>
    <col min="14594" max="14594" width="7.5703125" customWidth="1"/>
    <col min="14595" max="14595" width="2.140625" customWidth="1"/>
    <col min="14596" max="14596" width="45.85546875" customWidth="1"/>
    <col min="14597" max="14597" width="25.140625" customWidth="1"/>
    <col min="14598" max="14598" width="5.42578125" customWidth="1"/>
    <col min="14599" max="14599" width="10.28515625" customWidth="1"/>
    <col min="14600" max="14600" width="7.5703125" customWidth="1"/>
    <col min="14601" max="14601" width="2.140625" customWidth="1"/>
    <col min="14602" max="14602" width="5.5703125" customWidth="1"/>
    <col min="14603" max="14603" width="2.140625" customWidth="1"/>
    <col min="14604" max="14604" width="17.42578125" customWidth="1"/>
    <col min="14605" max="14605" width="2.140625" customWidth="1"/>
    <col min="14606" max="14606" width="5.5703125" customWidth="1"/>
    <col min="14607" max="14607" width="2.7109375" customWidth="1"/>
    <col min="14608" max="14608" width="7.5703125" customWidth="1"/>
    <col min="14609" max="14609" width="2.140625" customWidth="1"/>
    <col min="14610" max="14610" width="45.85546875" customWidth="1"/>
    <col min="14611" max="14611" width="25.140625" customWidth="1"/>
    <col min="14612" max="14612" width="6.5703125" customWidth="1"/>
    <col min="14613" max="14613" width="10.28515625" customWidth="1"/>
    <col min="14614" max="14614" width="5.5703125" customWidth="1"/>
    <col min="14615" max="14615" width="2.140625" customWidth="1"/>
    <col min="14616" max="14616" width="6.5703125" customWidth="1"/>
    <col min="14617" max="14617" width="18.5703125" customWidth="1"/>
    <col min="14618" max="14618" width="6.5703125" customWidth="1"/>
    <col min="14619" max="14619" width="2.140625" customWidth="1"/>
    <col min="14620" max="14620" width="6.5703125" customWidth="1"/>
    <col min="14621" max="14621" width="2.7109375" customWidth="1"/>
    <col min="14622" max="14622" width="9.7109375" customWidth="1"/>
    <col min="14623" max="14623" width="2.140625" customWidth="1"/>
    <col min="14624" max="14624" width="45.85546875" customWidth="1"/>
    <col min="14625" max="14625" width="25.140625" customWidth="1"/>
    <col min="14626" max="14626" width="11.5703125" customWidth="1"/>
    <col min="14627" max="14627" width="10.28515625" customWidth="1"/>
    <col min="14628" max="14628" width="9.85546875" customWidth="1"/>
    <col min="14629" max="14629" width="2.140625" customWidth="1"/>
    <col min="14630" max="14630" width="7.85546875" customWidth="1"/>
    <col min="14631" max="14631" width="2.140625" customWidth="1"/>
    <col min="14632" max="14632" width="17.42578125" customWidth="1"/>
    <col min="14633" max="14633" width="2.140625" customWidth="1"/>
    <col min="14634" max="14634" width="7.5703125" customWidth="1"/>
    <col min="14635" max="14635" width="2.7109375" customWidth="1"/>
    <col min="14636" max="14636" width="11.42578125" customWidth="1"/>
    <col min="14803" max="14803" width="2.7109375" customWidth="1"/>
    <col min="14804" max="14804" width="35.28515625" customWidth="1"/>
    <col min="14805" max="14805" width="14.85546875" customWidth="1"/>
    <col min="14806" max="14807" width="2.140625" customWidth="1"/>
    <col min="14808" max="14808" width="6.5703125" customWidth="1"/>
    <col min="14809" max="14809" width="2.140625" customWidth="1"/>
    <col min="14810" max="14810" width="45.85546875" customWidth="1"/>
    <col min="14811" max="14811" width="5" customWidth="1"/>
    <col min="14812" max="14812" width="25.140625" customWidth="1"/>
    <col min="14813" max="14813" width="10.28515625" customWidth="1"/>
    <col min="14814" max="14814" width="9.42578125" customWidth="1"/>
    <col min="14815" max="14815" width="2.140625" customWidth="1"/>
    <col min="14816" max="14816" width="7.5703125" customWidth="1"/>
    <col min="14817" max="14817" width="2.140625" customWidth="1"/>
    <col min="14818" max="14818" width="17.42578125" customWidth="1"/>
    <col min="14819" max="14819" width="2.140625" customWidth="1"/>
    <col min="14820" max="14820" width="6.5703125" customWidth="1"/>
    <col min="14821" max="14821" width="2.7109375" customWidth="1"/>
    <col min="14822" max="14822" width="6.5703125" customWidth="1"/>
    <col min="14823" max="14823" width="2.140625" customWidth="1"/>
    <col min="14824" max="14824" width="46.42578125" customWidth="1"/>
    <col min="14825" max="14825" width="2.140625" customWidth="1"/>
    <col min="14826" max="14826" width="25.140625" customWidth="1"/>
    <col min="14827" max="14827" width="2.140625" customWidth="1"/>
    <col min="14828" max="14828" width="10.28515625" customWidth="1"/>
    <col min="14829" max="14829" width="2.140625" customWidth="1"/>
    <col min="14830" max="14830" width="6.85546875" customWidth="1"/>
    <col min="14831" max="14831" width="2.140625" customWidth="1"/>
    <col min="14832" max="14832" width="17.42578125" customWidth="1"/>
    <col min="14833" max="14833" width="2.140625" customWidth="1"/>
    <col min="14834" max="14834" width="6.5703125" customWidth="1"/>
    <col min="14835" max="14835" width="2.7109375" customWidth="1"/>
    <col min="14836" max="14836" width="7.5703125" customWidth="1"/>
    <col min="14837" max="14837" width="2.140625" customWidth="1"/>
    <col min="14838" max="14838" width="45.85546875" customWidth="1"/>
    <col min="14839" max="14839" width="5" customWidth="1"/>
    <col min="14840" max="14840" width="25.140625" customWidth="1"/>
    <col min="14841" max="14841" width="10.28515625" customWidth="1"/>
    <col min="14842" max="14842" width="5.5703125" customWidth="1"/>
    <col min="14843" max="14843" width="2.140625" customWidth="1"/>
    <col min="14844" max="14844" width="5.5703125" customWidth="1"/>
    <col min="14845" max="14845" width="2.140625" customWidth="1"/>
    <col min="14846" max="14846" width="17.42578125" customWidth="1"/>
    <col min="14847" max="14847" width="2.140625" customWidth="1"/>
    <col min="14848" max="14848" width="7.5703125" customWidth="1"/>
    <col min="14849" max="14849" width="2.7109375" customWidth="1"/>
    <col min="14850" max="14850" width="7.5703125" customWidth="1"/>
    <col min="14851" max="14851" width="2.140625" customWidth="1"/>
    <col min="14852" max="14852" width="45.85546875" customWidth="1"/>
    <col min="14853" max="14853" width="25.140625" customWidth="1"/>
    <col min="14854" max="14854" width="5.42578125" customWidth="1"/>
    <col min="14855" max="14855" width="10.28515625" customWidth="1"/>
    <col min="14856" max="14856" width="7.5703125" customWidth="1"/>
    <col min="14857" max="14857" width="2.140625" customWidth="1"/>
    <col min="14858" max="14858" width="5.5703125" customWidth="1"/>
    <col min="14859" max="14859" width="2.140625" customWidth="1"/>
    <col min="14860" max="14860" width="17.42578125" customWidth="1"/>
    <col min="14861" max="14861" width="2.140625" customWidth="1"/>
    <col min="14862" max="14862" width="5.5703125" customWidth="1"/>
    <col min="14863" max="14863" width="2.7109375" customWidth="1"/>
    <col min="14864" max="14864" width="7.5703125" customWidth="1"/>
    <col min="14865" max="14865" width="2.140625" customWidth="1"/>
    <col min="14866" max="14866" width="45.85546875" customWidth="1"/>
    <col min="14867" max="14867" width="25.140625" customWidth="1"/>
    <col min="14868" max="14868" width="6.5703125" customWidth="1"/>
    <col min="14869" max="14869" width="10.28515625" customWidth="1"/>
    <col min="14870" max="14870" width="5.5703125" customWidth="1"/>
    <col min="14871" max="14871" width="2.140625" customWidth="1"/>
    <col min="14872" max="14872" width="6.5703125" customWidth="1"/>
    <col min="14873" max="14873" width="18.5703125" customWidth="1"/>
    <col min="14874" max="14874" width="6.5703125" customWidth="1"/>
    <col min="14875" max="14875" width="2.140625" customWidth="1"/>
    <col min="14876" max="14876" width="6.5703125" customWidth="1"/>
    <col min="14877" max="14877" width="2.7109375" customWidth="1"/>
    <col min="14878" max="14878" width="9.7109375" customWidth="1"/>
    <col min="14879" max="14879" width="2.140625" customWidth="1"/>
    <col min="14880" max="14880" width="45.85546875" customWidth="1"/>
    <col min="14881" max="14881" width="25.140625" customWidth="1"/>
    <col min="14882" max="14882" width="11.5703125" customWidth="1"/>
    <col min="14883" max="14883" width="10.28515625" customWidth="1"/>
    <col min="14884" max="14884" width="9.85546875" customWidth="1"/>
    <col min="14885" max="14885" width="2.140625" customWidth="1"/>
    <col min="14886" max="14886" width="7.85546875" customWidth="1"/>
    <col min="14887" max="14887" width="2.140625" customWidth="1"/>
    <col min="14888" max="14888" width="17.42578125" customWidth="1"/>
    <col min="14889" max="14889" width="2.140625" customWidth="1"/>
    <col min="14890" max="14890" width="7.5703125" customWidth="1"/>
    <col min="14891" max="14891" width="2.7109375" customWidth="1"/>
    <col min="14892" max="14892" width="11.42578125" customWidth="1"/>
    <col min="15059" max="15059" width="2.7109375" customWidth="1"/>
    <col min="15060" max="15060" width="35.28515625" customWidth="1"/>
    <col min="15061" max="15061" width="14.85546875" customWidth="1"/>
    <col min="15062" max="15063" width="2.140625" customWidth="1"/>
    <col min="15064" max="15064" width="6.5703125" customWidth="1"/>
    <col min="15065" max="15065" width="2.140625" customWidth="1"/>
    <col min="15066" max="15066" width="45.85546875" customWidth="1"/>
    <col min="15067" max="15067" width="5" customWidth="1"/>
    <col min="15068" max="15068" width="25.140625" customWidth="1"/>
    <col min="15069" max="15069" width="10.28515625" customWidth="1"/>
    <col min="15070" max="15070" width="9.42578125" customWidth="1"/>
    <col min="15071" max="15071" width="2.140625" customWidth="1"/>
    <col min="15072" max="15072" width="7.5703125" customWidth="1"/>
    <col min="15073" max="15073" width="2.140625" customWidth="1"/>
    <col min="15074" max="15074" width="17.42578125" customWidth="1"/>
    <col min="15075" max="15075" width="2.140625" customWidth="1"/>
    <col min="15076" max="15076" width="6.5703125" customWidth="1"/>
    <col min="15077" max="15077" width="2.7109375" customWidth="1"/>
    <col min="15078" max="15078" width="6.5703125" customWidth="1"/>
    <col min="15079" max="15079" width="2.140625" customWidth="1"/>
    <col min="15080" max="15080" width="46.42578125" customWidth="1"/>
    <col min="15081" max="15081" width="2.140625" customWidth="1"/>
    <col min="15082" max="15082" width="25.140625" customWidth="1"/>
    <col min="15083" max="15083" width="2.140625" customWidth="1"/>
    <col min="15084" max="15084" width="10.28515625" customWidth="1"/>
    <col min="15085" max="15085" width="2.140625" customWidth="1"/>
    <col min="15086" max="15086" width="6.85546875" customWidth="1"/>
    <col min="15087" max="15087" width="2.140625" customWidth="1"/>
    <col min="15088" max="15088" width="17.42578125" customWidth="1"/>
    <col min="15089" max="15089" width="2.140625" customWidth="1"/>
    <col min="15090" max="15090" width="6.5703125" customWidth="1"/>
    <col min="15091" max="15091" width="2.7109375" customWidth="1"/>
    <col min="15092" max="15092" width="7.5703125" customWidth="1"/>
    <col min="15093" max="15093" width="2.140625" customWidth="1"/>
    <col min="15094" max="15094" width="45.85546875" customWidth="1"/>
    <col min="15095" max="15095" width="5" customWidth="1"/>
    <col min="15096" max="15096" width="25.140625" customWidth="1"/>
    <col min="15097" max="15097" width="10.28515625" customWidth="1"/>
    <col min="15098" max="15098" width="5.5703125" customWidth="1"/>
    <col min="15099" max="15099" width="2.140625" customWidth="1"/>
    <col min="15100" max="15100" width="5.5703125" customWidth="1"/>
    <col min="15101" max="15101" width="2.140625" customWidth="1"/>
    <col min="15102" max="15102" width="17.42578125" customWidth="1"/>
    <col min="15103" max="15103" width="2.140625" customWidth="1"/>
    <col min="15104" max="15104" width="7.5703125" customWidth="1"/>
    <col min="15105" max="15105" width="2.7109375" customWidth="1"/>
    <col min="15106" max="15106" width="7.5703125" customWidth="1"/>
    <col min="15107" max="15107" width="2.140625" customWidth="1"/>
    <col min="15108" max="15108" width="45.85546875" customWidth="1"/>
    <col min="15109" max="15109" width="25.140625" customWidth="1"/>
    <col min="15110" max="15110" width="5.42578125" customWidth="1"/>
    <col min="15111" max="15111" width="10.28515625" customWidth="1"/>
    <col min="15112" max="15112" width="7.5703125" customWidth="1"/>
    <col min="15113" max="15113" width="2.140625" customWidth="1"/>
    <col min="15114" max="15114" width="5.5703125" customWidth="1"/>
    <col min="15115" max="15115" width="2.140625" customWidth="1"/>
    <col min="15116" max="15116" width="17.42578125" customWidth="1"/>
    <col min="15117" max="15117" width="2.140625" customWidth="1"/>
    <col min="15118" max="15118" width="5.5703125" customWidth="1"/>
    <col min="15119" max="15119" width="2.7109375" customWidth="1"/>
    <col min="15120" max="15120" width="7.5703125" customWidth="1"/>
    <col min="15121" max="15121" width="2.140625" customWidth="1"/>
    <col min="15122" max="15122" width="45.85546875" customWidth="1"/>
    <col min="15123" max="15123" width="25.140625" customWidth="1"/>
    <col min="15124" max="15124" width="6.5703125" customWidth="1"/>
    <col min="15125" max="15125" width="10.28515625" customWidth="1"/>
    <col min="15126" max="15126" width="5.5703125" customWidth="1"/>
    <col min="15127" max="15127" width="2.140625" customWidth="1"/>
    <col min="15128" max="15128" width="6.5703125" customWidth="1"/>
    <col min="15129" max="15129" width="18.5703125" customWidth="1"/>
    <col min="15130" max="15130" width="6.5703125" customWidth="1"/>
    <col min="15131" max="15131" width="2.140625" customWidth="1"/>
    <col min="15132" max="15132" width="6.5703125" customWidth="1"/>
    <col min="15133" max="15133" width="2.7109375" customWidth="1"/>
    <col min="15134" max="15134" width="9.7109375" customWidth="1"/>
    <col min="15135" max="15135" width="2.140625" customWidth="1"/>
    <col min="15136" max="15136" width="45.85546875" customWidth="1"/>
    <col min="15137" max="15137" width="25.140625" customWidth="1"/>
    <col min="15138" max="15138" width="11.5703125" customWidth="1"/>
    <col min="15139" max="15139" width="10.28515625" customWidth="1"/>
    <col min="15140" max="15140" width="9.85546875" customWidth="1"/>
    <col min="15141" max="15141" width="2.140625" customWidth="1"/>
    <col min="15142" max="15142" width="7.85546875" customWidth="1"/>
    <col min="15143" max="15143" width="2.140625" customWidth="1"/>
    <col min="15144" max="15144" width="17.42578125" customWidth="1"/>
    <col min="15145" max="15145" width="2.140625" customWidth="1"/>
    <col min="15146" max="15146" width="7.5703125" customWidth="1"/>
    <col min="15147" max="15147" width="2.7109375" customWidth="1"/>
    <col min="15148" max="15148" width="11.42578125" customWidth="1"/>
    <col min="15315" max="15315" width="2.7109375" customWidth="1"/>
    <col min="15316" max="15316" width="35.28515625" customWidth="1"/>
    <col min="15317" max="15317" width="14.85546875" customWidth="1"/>
    <col min="15318" max="15319" width="2.140625" customWidth="1"/>
    <col min="15320" max="15320" width="6.5703125" customWidth="1"/>
    <col min="15321" max="15321" width="2.140625" customWidth="1"/>
    <col min="15322" max="15322" width="45.85546875" customWidth="1"/>
    <col min="15323" max="15323" width="5" customWidth="1"/>
    <col min="15324" max="15324" width="25.140625" customWidth="1"/>
    <col min="15325" max="15325" width="10.28515625" customWidth="1"/>
    <col min="15326" max="15326" width="9.42578125" customWidth="1"/>
    <col min="15327" max="15327" width="2.140625" customWidth="1"/>
    <col min="15328" max="15328" width="7.5703125" customWidth="1"/>
    <col min="15329" max="15329" width="2.140625" customWidth="1"/>
    <col min="15330" max="15330" width="17.42578125" customWidth="1"/>
    <col min="15331" max="15331" width="2.140625" customWidth="1"/>
    <col min="15332" max="15332" width="6.5703125" customWidth="1"/>
    <col min="15333" max="15333" width="2.7109375" customWidth="1"/>
    <col min="15334" max="15334" width="6.5703125" customWidth="1"/>
    <col min="15335" max="15335" width="2.140625" customWidth="1"/>
    <col min="15336" max="15336" width="46.42578125" customWidth="1"/>
    <col min="15337" max="15337" width="2.140625" customWidth="1"/>
    <col min="15338" max="15338" width="25.140625" customWidth="1"/>
    <col min="15339" max="15339" width="2.140625" customWidth="1"/>
    <col min="15340" max="15340" width="10.28515625" customWidth="1"/>
    <col min="15341" max="15341" width="2.140625" customWidth="1"/>
    <col min="15342" max="15342" width="6.85546875" customWidth="1"/>
    <col min="15343" max="15343" width="2.140625" customWidth="1"/>
    <col min="15344" max="15344" width="17.42578125" customWidth="1"/>
    <col min="15345" max="15345" width="2.140625" customWidth="1"/>
    <col min="15346" max="15346" width="6.5703125" customWidth="1"/>
    <col min="15347" max="15347" width="2.7109375" customWidth="1"/>
    <col min="15348" max="15348" width="7.5703125" customWidth="1"/>
    <col min="15349" max="15349" width="2.140625" customWidth="1"/>
    <col min="15350" max="15350" width="45.85546875" customWidth="1"/>
    <col min="15351" max="15351" width="5" customWidth="1"/>
    <col min="15352" max="15352" width="25.140625" customWidth="1"/>
    <col min="15353" max="15353" width="10.28515625" customWidth="1"/>
    <col min="15354" max="15354" width="5.5703125" customWidth="1"/>
    <col min="15355" max="15355" width="2.140625" customWidth="1"/>
    <col min="15356" max="15356" width="5.5703125" customWidth="1"/>
    <col min="15357" max="15357" width="2.140625" customWidth="1"/>
    <col min="15358" max="15358" width="17.42578125" customWidth="1"/>
    <col min="15359" max="15359" width="2.140625" customWidth="1"/>
    <col min="15360" max="15360" width="7.5703125" customWidth="1"/>
    <col min="15361" max="15361" width="2.7109375" customWidth="1"/>
    <col min="15362" max="15362" width="7.5703125" customWidth="1"/>
    <col min="15363" max="15363" width="2.140625" customWidth="1"/>
    <col min="15364" max="15364" width="45.85546875" customWidth="1"/>
    <col min="15365" max="15365" width="25.140625" customWidth="1"/>
    <col min="15366" max="15366" width="5.42578125" customWidth="1"/>
    <col min="15367" max="15367" width="10.28515625" customWidth="1"/>
    <col min="15368" max="15368" width="7.5703125" customWidth="1"/>
    <col min="15369" max="15369" width="2.140625" customWidth="1"/>
    <col min="15370" max="15370" width="5.5703125" customWidth="1"/>
    <col min="15371" max="15371" width="2.140625" customWidth="1"/>
    <col min="15372" max="15372" width="17.42578125" customWidth="1"/>
    <col min="15373" max="15373" width="2.140625" customWidth="1"/>
    <col min="15374" max="15374" width="5.5703125" customWidth="1"/>
    <col min="15375" max="15375" width="2.7109375" customWidth="1"/>
    <col min="15376" max="15376" width="7.5703125" customWidth="1"/>
    <col min="15377" max="15377" width="2.140625" customWidth="1"/>
    <col min="15378" max="15378" width="45.85546875" customWidth="1"/>
    <col min="15379" max="15379" width="25.140625" customWidth="1"/>
    <col min="15380" max="15380" width="6.5703125" customWidth="1"/>
    <col min="15381" max="15381" width="10.28515625" customWidth="1"/>
    <col min="15382" max="15382" width="5.5703125" customWidth="1"/>
    <col min="15383" max="15383" width="2.140625" customWidth="1"/>
    <col min="15384" max="15384" width="6.5703125" customWidth="1"/>
    <col min="15385" max="15385" width="18.5703125" customWidth="1"/>
    <col min="15386" max="15386" width="6.5703125" customWidth="1"/>
    <col min="15387" max="15387" width="2.140625" customWidth="1"/>
    <col min="15388" max="15388" width="6.5703125" customWidth="1"/>
    <col min="15389" max="15389" width="2.7109375" customWidth="1"/>
    <col min="15390" max="15390" width="9.7109375" customWidth="1"/>
    <col min="15391" max="15391" width="2.140625" customWidth="1"/>
    <col min="15392" max="15392" width="45.85546875" customWidth="1"/>
    <col min="15393" max="15393" width="25.140625" customWidth="1"/>
    <col min="15394" max="15394" width="11.5703125" customWidth="1"/>
    <col min="15395" max="15395" width="10.28515625" customWidth="1"/>
    <col min="15396" max="15396" width="9.85546875" customWidth="1"/>
    <col min="15397" max="15397" width="2.140625" customWidth="1"/>
    <col min="15398" max="15398" width="7.85546875" customWidth="1"/>
    <col min="15399" max="15399" width="2.140625" customWidth="1"/>
    <col min="15400" max="15400" width="17.42578125" customWidth="1"/>
    <col min="15401" max="15401" width="2.140625" customWidth="1"/>
    <col min="15402" max="15402" width="7.5703125" customWidth="1"/>
    <col min="15403" max="15403" width="2.7109375" customWidth="1"/>
    <col min="15404" max="15404" width="11.42578125" customWidth="1"/>
    <col min="15571" max="15571" width="2.7109375" customWidth="1"/>
    <col min="15572" max="15572" width="35.28515625" customWidth="1"/>
    <col min="15573" max="15573" width="14.85546875" customWidth="1"/>
    <col min="15574" max="15575" width="2.140625" customWidth="1"/>
    <col min="15576" max="15576" width="6.5703125" customWidth="1"/>
    <col min="15577" max="15577" width="2.140625" customWidth="1"/>
    <col min="15578" max="15578" width="45.85546875" customWidth="1"/>
    <col min="15579" max="15579" width="5" customWidth="1"/>
    <col min="15580" max="15580" width="25.140625" customWidth="1"/>
    <col min="15581" max="15581" width="10.28515625" customWidth="1"/>
    <col min="15582" max="15582" width="9.42578125" customWidth="1"/>
    <col min="15583" max="15583" width="2.140625" customWidth="1"/>
    <col min="15584" max="15584" width="7.5703125" customWidth="1"/>
    <col min="15585" max="15585" width="2.140625" customWidth="1"/>
    <col min="15586" max="15586" width="17.42578125" customWidth="1"/>
    <col min="15587" max="15587" width="2.140625" customWidth="1"/>
    <col min="15588" max="15588" width="6.5703125" customWidth="1"/>
    <col min="15589" max="15589" width="2.7109375" customWidth="1"/>
    <col min="15590" max="15590" width="6.5703125" customWidth="1"/>
    <col min="15591" max="15591" width="2.140625" customWidth="1"/>
    <col min="15592" max="15592" width="46.42578125" customWidth="1"/>
    <col min="15593" max="15593" width="2.140625" customWidth="1"/>
    <col min="15594" max="15594" width="25.140625" customWidth="1"/>
    <col min="15595" max="15595" width="2.140625" customWidth="1"/>
    <col min="15596" max="15596" width="10.28515625" customWidth="1"/>
    <col min="15597" max="15597" width="2.140625" customWidth="1"/>
    <col min="15598" max="15598" width="6.85546875" customWidth="1"/>
    <col min="15599" max="15599" width="2.140625" customWidth="1"/>
    <col min="15600" max="15600" width="17.42578125" customWidth="1"/>
    <col min="15601" max="15601" width="2.140625" customWidth="1"/>
    <col min="15602" max="15602" width="6.5703125" customWidth="1"/>
    <col min="15603" max="15603" width="2.7109375" customWidth="1"/>
    <col min="15604" max="15604" width="7.5703125" customWidth="1"/>
    <col min="15605" max="15605" width="2.140625" customWidth="1"/>
    <col min="15606" max="15606" width="45.85546875" customWidth="1"/>
    <col min="15607" max="15607" width="5" customWidth="1"/>
    <col min="15608" max="15608" width="25.140625" customWidth="1"/>
    <col min="15609" max="15609" width="10.28515625" customWidth="1"/>
    <col min="15610" max="15610" width="5.5703125" customWidth="1"/>
    <col min="15611" max="15611" width="2.140625" customWidth="1"/>
    <col min="15612" max="15612" width="5.5703125" customWidth="1"/>
    <col min="15613" max="15613" width="2.140625" customWidth="1"/>
    <col min="15614" max="15614" width="17.42578125" customWidth="1"/>
    <col min="15615" max="15615" width="2.140625" customWidth="1"/>
    <col min="15616" max="15616" width="7.5703125" customWidth="1"/>
    <col min="15617" max="15617" width="2.7109375" customWidth="1"/>
    <col min="15618" max="15618" width="7.5703125" customWidth="1"/>
    <col min="15619" max="15619" width="2.140625" customWidth="1"/>
    <col min="15620" max="15620" width="45.85546875" customWidth="1"/>
    <col min="15621" max="15621" width="25.140625" customWidth="1"/>
    <col min="15622" max="15622" width="5.42578125" customWidth="1"/>
    <col min="15623" max="15623" width="10.28515625" customWidth="1"/>
    <col min="15624" max="15624" width="7.5703125" customWidth="1"/>
    <col min="15625" max="15625" width="2.140625" customWidth="1"/>
    <col min="15626" max="15626" width="5.5703125" customWidth="1"/>
    <col min="15627" max="15627" width="2.140625" customWidth="1"/>
    <col min="15628" max="15628" width="17.42578125" customWidth="1"/>
    <col min="15629" max="15629" width="2.140625" customWidth="1"/>
    <col min="15630" max="15630" width="5.5703125" customWidth="1"/>
    <col min="15631" max="15631" width="2.7109375" customWidth="1"/>
    <col min="15632" max="15632" width="7.5703125" customWidth="1"/>
    <col min="15633" max="15633" width="2.140625" customWidth="1"/>
    <col min="15634" max="15634" width="45.85546875" customWidth="1"/>
    <col min="15635" max="15635" width="25.140625" customWidth="1"/>
    <col min="15636" max="15636" width="6.5703125" customWidth="1"/>
    <col min="15637" max="15637" width="10.28515625" customWidth="1"/>
    <col min="15638" max="15638" width="5.5703125" customWidth="1"/>
    <col min="15639" max="15639" width="2.140625" customWidth="1"/>
    <col min="15640" max="15640" width="6.5703125" customWidth="1"/>
    <col min="15641" max="15641" width="18.5703125" customWidth="1"/>
    <col min="15642" max="15642" width="6.5703125" customWidth="1"/>
    <col min="15643" max="15643" width="2.140625" customWidth="1"/>
    <col min="15644" max="15644" width="6.5703125" customWidth="1"/>
    <col min="15645" max="15645" width="2.7109375" customWidth="1"/>
    <col min="15646" max="15646" width="9.7109375" customWidth="1"/>
    <col min="15647" max="15647" width="2.140625" customWidth="1"/>
    <col min="15648" max="15648" width="45.85546875" customWidth="1"/>
    <col min="15649" max="15649" width="25.140625" customWidth="1"/>
    <col min="15650" max="15650" width="11.5703125" customWidth="1"/>
    <col min="15651" max="15651" width="10.28515625" customWidth="1"/>
    <col min="15652" max="15652" width="9.85546875" customWidth="1"/>
    <col min="15653" max="15653" width="2.140625" customWidth="1"/>
    <col min="15654" max="15654" width="7.85546875" customWidth="1"/>
    <col min="15655" max="15655" width="2.140625" customWidth="1"/>
    <col min="15656" max="15656" width="17.42578125" customWidth="1"/>
    <col min="15657" max="15657" width="2.140625" customWidth="1"/>
    <col min="15658" max="15658" width="7.5703125" customWidth="1"/>
    <col min="15659" max="15659" width="2.7109375" customWidth="1"/>
    <col min="15660" max="15660" width="11.42578125" customWidth="1"/>
    <col min="15827" max="15827" width="2.7109375" customWidth="1"/>
    <col min="15828" max="15828" width="35.28515625" customWidth="1"/>
    <col min="15829" max="15829" width="14.85546875" customWidth="1"/>
    <col min="15830" max="15831" width="2.140625" customWidth="1"/>
    <col min="15832" max="15832" width="6.5703125" customWidth="1"/>
    <col min="15833" max="15833" width="2.140625" customWidth="1"/>
    <col min="15834" max="15834" width="45.85546875" customWidth="1"/>
    <col min="15835" max="15835" width="5" customWidth="1"/>
    <col min="15836" max="15836" width="25.140625" customWidth="1"/>
    <col min="15837" max="15837" width="10.28515625" customWidth="1"/>
    <col min="15838" max="15838" width="9.42578125" customWidth="1"/>
    <col min="15839" max="15839" width="2.140625" customWidth="1"/>
    <col min="15840" max="15840" width="7.5703125" customWidth="1"/>
    <col min="15841" max="15841" width="2.140625" customWidth="1"/>
    <col min="15842" max="15842" width="17.42578125" customWidth="1"/>
    <col min="15843" max="15843" width="2.140625" customWidth="1"/>
    <col min="15844" max="15844" width="6.5703125" customWidth="1"/>
    <col min="15845" max="15845" width="2.7109375" customWidth="1"/>
    <col min="15846" max="15846" width="6.5703125" customWidth="1"/>
    <col min="15847" max="15847" width="2.140625" customWidth="1"/>
    <col min="15848" max="15848" width="46.42578125" customWidth="1"/>
    <col min="15849" max="15849" width="2.140625" customWidth="1"/>
    <col min="15850" max="15850" width="25.140625" customWidth="1"/>
    <col min="15851" max="15851" width="2.140625" customWidth="1"/>
    <col min="15852" max="15852" width="10.28515625" customWidth="1"/>
    <col min="15853" max="15853" width="2.140625" customWidth="1"/>
    <col min="15854" max="15854" width="6.85546875" customWidth="1"/>
    <col min="15855" max="15855" width="2.140625" customWidth="1"/>
    <col min="15856" max="15856" width="17.42578125" customWidth="1"/>
    <col min="15857" max="15857" width="2.140625" customWidth="1"/>
    <col min="15858" max="15858" width="6.5703125" customWidth="1"/>
    <col min="15859" max="15859" width="2.7109375" customWidth="1"/>
    <col min="15860" max="15860" width="7.5703125" customWidth="1"/>
    <col min="15861" max="15861" width="2.140625" customWidth="1"/>
    <col min="15862" max="15862" width="45.85546875" customWidth="1"/>
    <col min="15863" max="15863" width="5" customWidth="1"/>
    <col min="15864" max="15864" width="25.140625" customWidth="1"/>
    <col min="15865" max="15865" width="10.28515625" customWidth="1"/>
    <col min="15866" max="15866" width="5.5703125" customWidth="1"/>
    <col min="15867" max="15867" width="2.140625" customWidth="1"/>
    <col min="15868" max="15868" width="5.5703125" customWidth="1"/>
    <col min="15869" max="15869" width="2.140625" customWidth="1"/>
    <col min="15870" max="15870" width="17.42578125" customWidth="1"/>
    <col min="15871" max="15871" width="2.140625" customWidth="1"/>
    <col min="15872" max="15872" width="7.5703125" customWidth="1"/>
    <col min="15873" max="15873" width="2.7109375" customWidth="1"/>
    <col min="15874" max="15874" width="7.5703125" customWidth="1"/>
    <col min="15875" max="15875" width="2.140625" customWidth="1"/>
    <col min="15876" max="15876" width="45.85546875" customWidth="1"/>
    <col min="15877" max="15877" width="25.140625" customWidth="1"/>
    <col min="15878" max="15878" width="5.42578125" customWidth="1"/>
    <col min="15879" max="15879" width="10.28515625" customWidth="1"/>
    <col min="15880" max="15880" width="7.5703125" customWidth="1"/>
    <col min="15881" max="15881" width="2.140625" customWidth="1"/>
    <col min="15882" max="15882" width="5.5703125" customWidth="1"/>
    <col min="15883" max="15883" width="2.140625" customWidth="1"/>
    <col min="15884" max="15884" width="17.42578125" customWidth="1"/>
    <col min="15885" max="15885" width="2.140625" customWidth="1"/>
    <col min="15886" max="15886" width="5.5703125" customWidth="1"/>
    <col min="15887" max="15887" width="2.7109375" customWidth="1"/>
    <col min="15888" max="15888" width="7.5703125" customWidth="1"/>
    <col min="15889" max="15889" width="2.140625" customWidth="1"/>
    <col min="15890" max="15890" width="45.85546875" customWidth="1"/>
    <col min="15891" max="15891" width="25.140625" customWidth="1"/>
    <col min="15892" max="15892" width="6.5703125" customWidth="1"/>
    <col min="15893" max="15893" width="10.28515625" customWidth="1"/>
    <col min="15894" max="15894" width="5.5703125" customWidth="1"/>
    <col min="15895" max="15895" width="2.140625" customWidth="1"/>
    <col min="15896" max="15896" width="6.5703125" customWidth="1"/>
    <col min="15897" max="15897" width="18.5703125" customWidth="1"/>
    <col min="15898" max="15898" width="6.5703125" customWidth="1"/>
    <col min="15899" max="15899" width="2.140625" customWidth="1"/>
    <col min="15900" max="15900" width="6.5703125" customWidth="1"/>
    <col min="15901" max="15901" width="2.7109375" customWidth="1"/>
    <col min="15902" max="15902" width="9.7109375" customWidth="1"/>
    <col min="15903" max="15903" width="2.140625" customWidth="1"/>
    <col min="15904" max="15904" width="45.85546875" customWidth="1"/>
    <col min="15905" max="15905" width="25.140625" customWidth="1"/>
    <col min="15906" max="15906" width="11.5703125" customWidth="1"/>
    <col min="15907" max="15907" width="10.28515625" customWidth="1"/>
    <col min="15908" max="15908" width="9.85546875" customWidth="1"/>
    <col min="15909" max="15909" width="2.140625" customWidth="1"/>
    <col min="15910" max="15910" width="7.85546875" customWidth="1"/>
    <col min="15911" max="15911" width="2.140625" customWidth="1"/>
    <col min="15912" max="15912" width="17.42578125" customWidth="1"/>
    <col min="15913" max="15913" width="2.140625" customWidth="1"/>
    <col min="15914" max="15914" width="7.5703125" customWidth="1"/>
    <col min="15915" max="15915" width="2.7109375" customWidth="1"/>
    <col min="15916" max="15916" width="11.42578125" customWidth="1"/>
    <col min="16083" max="16083" width="2.7109375" customWidth="1"/>
    <col min="16084" max="16084" width="35.28515625" customWidth="1"/>
    <col min="16085" max="16085" width="14.85546875" customWidth="1"/>
    <col min="16086" max="16087" width="2.140625" customWidth="1"/>
    <col min="16088" max="16088" width="6.5703125" customWidth="1"/>
    <col min="16089" max="16089" width="2.140625" customWidth="1"/>
    <col min="16090" max="16090" width="45.85546875" customWidth="1"/>
    <col min="16091" max="16091" width="5" customWidth="1"/>
    <col min="16092" max="16092" width="25.140625" customWidth="1"/>
    <col min="16093" max="16093" width="10.28515625" customWidth="1"/>
    <col min="16094" max="16094" width="9.42578125" customWidth="1"/>
    <col min="16095" max="16095" width="2.140625" customWidth="1"/>
    <col min="16096" max="16096" width="7.5703125" customWidth="1"/>
    <col min="16097" max="16097" width="2.140625" customWidth="1"/>
    <col min="16098" max="16098" width="17.42578125" customWidth="1"/>
    <col min="16099" max="16099" width="2.140625" customWidth="1"/>
    <col min="16100" max="16100" width="6.5703125" customWidth="1"/>
    <col min="16101" max="16101" width="2.7109375" customWidth="1"/>
    <col min="16102" max="16102" width="6.5703125" customWidth="1"/>
    <col min="16103" max="16103" width="2.140625" customWidth="1"/>
    <col min="16104" max="16104" width="46.42578125" customWidth="1"/>
    <col min="16105" max="16105" width="2.140625" customWidth="1"/>
    <col min="16106" max="16106" width="25.140625" customWidth="1"/>
    <col min="16107" max="16107" width="2.140625" customWidth="1"/>
    <col min="16108" max="16108" width="10.28515625" customWidth="1"/>
    <col min="16109" max="16109" width="2.140625" customWidth="1"/>
    <col min="16110" max="16110" width="6.85546875" customWidth="1"/>
    <col min="16111" max="16111" width="2.140625" customWidth="1"/>
    <col min="16112" max="16112" width="17.42578125" customWidth="1"/>
    <col min="16113" max="16113" width="2.140625" customWidth="1"/>
    <col min="16114" max="16114" width="6.5703125" customWidth="1"/>
    <col min="16115" max="16115" width="2.7109375" customWidth="1"/>
    <col min="16116" max="16116" width="7.5703125" customWidth="1"/>
    <col min="16117" max="16117" width="2.140625" customWidth="1"/>
    <col min="16118" max="16118" width="45.85546875" customWidth="1"/>
    <col min="16119" max="16119" width="5" customWidth="1"/>
    <col min="16120" max="16120" width="25.140625" customWidth="1"/>
    <col min="16121" max="16121" width="10.28515625" customWidth="1"/>
    <col min="16122" max="16122" width="5.5703125" customWidth="1"/>
    <col min="16123" max="16123" width="2.140625" customWidth="1"/>
    <col min="16124" max="16124" width="5.5703125" customWidth="1"/>
    <col min="16125" max="16125" width="2.140625" customWidth="1"/>
    <col min="16126" max="16126" width="17.42578125" customWidth="1"/>
    <col min="16127" max="16127" width="2.140625" customWidth="1"/>
    <col min="16128" max="16128" width="7.5703125" customWidth="1"/>
    <col min="16129" max="16129" width="2.7109375" customWidth="1"/>
    <col min="16130" max="16130" width="7.5703125" customWidth="1"/>
    <col min="16131" max="16131" width="2.140625" customWidth="1"/>
    <col min="16132" max="16132" width="45.85546875" customWidth="1"/>
    <col min="16133" max="16133" width="25.140625" customWidth="1"/>
    <col min="16134" max="16134" width="5.42578125" customWidth="1"/>
    <col min="16135" max="16135" width="10.28515625" customWidth="1"/>
    <col min="16136" max="16136" width="7.5703125" customWidth="1"/>
    <col min="16137" max="16137" width="2.140625" customWidth="1"/>
    <col min="16138" max="16138" width="5.5703125" customWidth="1"/>
    <col min="16139" max="16139" width="2.140625" customWidth="1"/>
    <col min="16140" max="16140" width="17.42578125" customWidth="1"/>
    <col min="16141" max="16141" width="2.140625" customWidth="1"/>
    <col min="16142" max="16142" width="5.5703125" customWidth="1"/>
    <col min="16143" max="16143" width="2.7109375" customWidth="1"/>
    <col min="16144" max="16144" width="7.5703125" customWidth="1"/>
    <col min="16145" max="16145" width="2.140625" customWidth="1"/>
    <col min="16146" max="16146" width="45.85546875" customWidth="1"/>
    <col min="16147" max="16147" width="25.140625" customWidth="1"/>
    <col min="16148" max="16148" width="6.5703125" customWidth="1"/>
    <col min="16149" max="16149" width="10.28515625" customWidth="1"/>
    <col min="16150" max="16150" width="5.5703125" customWidth="1"/>
    <col min="16151" max="16151" width="2.140625" customWidth="1"/>
    <col min="16152" max="16152" width="6.5703125" customWidth="1"/>
    <col min="16153" max="16153" width="18.5703125" customWidth="1"/>
    <col min="16154" max="16154" width="6.5703125" customWidth="1"/>
    <col min="16155" max="16155" width="2.140625" customWidth="1"/>
    <col min="16156" max="16156" width="6.5703125" customWidth="1"/>
    <col min="16157" max="16157" width="2.7109375" customWidth="1"/>
    <col min="16158" max="16158" width="9.7109375" customWidth="1"/>
    <col min="16159" max="16159" width="2.140625" customWidth="1"/>
    <col min="16160" max="16160" width="45.85546875" customWidth="1"/>
    <col min="16161" max="16161" width="25.140625" customWidth="1"/>
    <col min="16162" max="16162" width="11.5703125" customWidth="1"/>
    <col min="16163" max="16163" width="10.28515625" customWidth="1"/>
    <col min="16164" max="16164" width="9.85546875" customWidth="1"/>
    <col min="16165" max="16165" width="2.140625" customWidth="1"/>
    <col min="16166" max="16166" width="7.85546875" customWidth="1"/>
    <col min="16167" max="16167" width="2.140625" customWidth="1"/>
    <col min="16168" max="16168" width="17.42578125" customWidth="1"/>
    <col min="16169" max="16169" width="2.140625" customWidth="1"/>
    <col min="16170" max="16170" width="7.5703125" customWidth="1"/>
    <col min="16171" max="16171" width="2.7109375" customWidth="1"/>
    <col min="16172" max="16172" width="11.42578125" customWidth="1"/>
  </cols>
  <sheetData>
    <row r="1" spans="1:43" ht="15" customHeight="1">
      <c r="A1" s="8" t="s">
        <v>177</v>
      </c>
    </row>
    <row r="2" spans="1:43" ht="15" customHeight="1">
      <c r="A2" s="8" t="s">
        <v>288</v>
      </c>
    </row>
    <row r="3" spans="1:43" ht="15" customHeight="1"/>
    <row r="4" spans="1:43" ht="15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</row>
    <row r="5" spans="1:43" ht="15" customHeight="1">
      <c r="A5" s="2" t="s">
        <v>178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6" spans="1:43" ht="15" customHeight="1">
      <c r="A6" s="18"/>
    </row>
    <row r="7" spans="1:43" ht="15" customHeight="1">
      <c r="B7" s="3" t="s">
        <v>30</v>
      </c>
      <c r="C7" s="3" t="s">
        <v>19</v>
      </c>
      <c r="D7" s="3" t="s">
        <v>124</v>
      </c>
      <c r="E7" s="3" t="s">
        <v>125</v>
      </c>
      <c r="F7" s="3" t="s">
        <v>6</v>
      </c>
      <c r="G7" s="3" t="s">
        <v>61</v>
      </c>
      <c r="H7" s="3" t="s">
        <v>10</v>
      </c>
      <c r="I7" s="3" t="s">
        <v>16</v>
      </c>
      <c r="J7" s="3" t="s">
        <v>31</v>
      </c>
      <c r="K7" s="3" t="s">
        <v>17</v>
      </c>
      <c r="L7" s="3" t="s">
        <v>2</v>
      </c>
      <c r="M7" s="3" t="s">
        <v>119</v>
      </c>
      <c r="N7" s="3" t="s">
        <v>29</v>
      </c>
      <c r="O7" s="3" t="s">
        <v>9</v>
      </c>
      <c r="P7" s="3" t="s">
        <v>14</v>
      </c>
      <c r="Q7" s="3" t="s">
        <v>15</v>
      </c>
      <c r="R7" s="3" t="s">
        <v>120</v>
      </c>
      <c r="S7" s="3" t="s">
        <v>36</v>
      </c>
      <c r="T7" s="3" t="s">
        <v>122</v>
      </c>
      <c r="U7" s="3" t="s">
        <v>28</v>
      </c>
      <c r="V7" s="3" t="s">
        <v>5</v>
      </c>
      <c r="W7" s="3" t="s">
        <v>114</v>
      </c>
      <c r="X7" s="3" t="s">
        <v>3</v>
      </c>
      <c r="Y7" s="3" t="s">
        <v>18</v>
      </c>
      <c r="Z7" s="3" t="s">
        <v>115</v>
      </c>
      <c r="AA7" s="3" t="s">
        <v>4</v>
      </c>
      <c r="AB7" s="3" t="s">
        <v>121</v>
      </c>
      <c r="AC7" s="3" t="s">
        <v>8</v>
      </c>
      <c r="AD7" s="3" t="s">
        <v>11</v>
      </c>
      <c r="AE7" s="3" t="s">
        <v>113</v>
      </c>
      <c r="AF7" s="3" t="s">
        <v>116</v>
      </c>
      <c r="AG7" s="3" t="s">
        <v>25</v>
      </c>
      <c r="AH7" s="3" t="s">
        <v>20</v>
      </c>
      <c r="AI7" s="3" t="s">
        <v>12</v>
      </c>
      <c r="AJ7" s="3" t="s">
        <v>32</v>
      </c>
      <c r="AK7" s="3" t="s">
        <v>118</v>
      </c>
      <c r="AL7" s="3" t="s">
        <v>117</v>
      </c>
      <c r="AM7" s="3" t="s">
        <v>27</v>
      </c>
      <c r="AN7" s="3" t="s">
        <v>35</v>
      </c>
      <c r="AO7" s="3" t="s">
        <v>33</v>
      </c>
      <c r="AP7" s="3" t="s">
        <v>126</v>
      </c>
      <c r="AQ7" s="3" t="s">
        <v>7</v>
      </c>
    </row>
    <row r="8" spans="1:43" ht="15" customHeight="1">
      <c r="B8" s="22" t="s">
        <v>127</v>
      </c>
      <c r="C8" s="22"/>
      <c r="D8" s="22" t="s">
        <v>127</v>
      </c>
      <c r="E8" s="22" t="s">
        <v>127</v>
      </c>
      <c r="F8" s="22" t="s">
        <v>127</v>
      </c>
      <c r="G8" s="22"/>
      <c r="H8" s="22" t="s">
        <v>127</v>
      </c>
      <c r="I8" s="22" t="s">
        <v>127</v>
      </c>
      <c r="J8" s="22"/>
      <c r="K8" s="22"/>
      <c r="L8" s="22"/>
      <c r="M8" s="22"/>
      <c r="N8" s="22" t="s">
        <v>127</v>
      </c>
      <c r="O8" s="22"/>
      <c r="P8" s="22"/>
      <c r="Q8" s="22" t="s">
        <v>127</v>
      </c>
      <c r="R8" s="22" t="s">
        <v>127</v>
      </c>
      <c r="S8" s="22"/>
      <c r="T8" s="22" t="s">
        <v>127</v>
      </c>
      <c r="U8" s="22" t="s">
        <v>127</v>
      </c>
      <c r="V8" s="22"/>
      <c r="W8" s="22" t="s">
        <v>127</v>
      </c>
      <c r="X8" s="22"/>
      <c r="Y8" s="22"/>
      <c r="Z8" s="22"/>
      <c r="AA8" s="22"/>
      <c r="AB8" s="22"/>
      <c r="AC8" s="22"/>
      <c r="AD8" s="22"/>
      <c r="AE8" s="22"/>
      <c r="AF8" s="22"/>
      <c r="AG8" s="22" t="s">
        <v>127</v>
      </c>
      <c r="AH8" s="22"/>
      <c r="AI8" s="22"/>
      <c r="AJ8" s="22"/>
      <c r="AK8" s="22"/>
      <c r="AL8" s="22"/>
      <c r="AM8" s="22" t="s">
        <v>127</v>
      </c>
      <c r="AN8" s="22"/>
      <c r="AO8" s="22"/>
      <c r="AP8" s="22" t="s">
        <v>127</v>
      </c>
      <c r="AQ8" s="22"/>
    </row>
    <row r="9" spans="1:43" ht="15" customHeight="1">
      <c r="A9" s="9" t="s">
        <v>37</v>
      </c>
      <c r="B9" s="4">
        <v>17328</v>
      </c>
      <c r="C9" s="4">
        <v>38197</v>
      </c>
      <c r="D9" s="4">
        <v>36757</v>
      </c>
      <c r="E9" s="4">
        <v>3742</v>
      </c>
      <c r="F9" s="4">
        <v>102876</v>
      </c>
      <c r="G9" s="4">
        <v>27592</v>
      </c>
      <c r="H9" s="4">
        <v>13313</v>
      </c>
      <c r="I9" s="4">
        <v>57126</v>
      </c>
      <c r="J9" s="4">
        <v>176189</v>
      </c>
      <c r="K9" s="4">
        <v>289282</v>
      </c>
      <c r="L9" s="4">
        <v>266398</v>
      </c>
      <c r="M9" s="4">
        <v>14645</v>
      </c>
      <c r="N9" s="4">
        <v>7355</v>
      </c>
      <c r="O9" s="4">
        <v>99334</v>
      </c>
      <c r="P9" s="4">
        <v>200543</v>
      </c>
      <c r="Q9" s="4">
        <v>27173</v>
      </c>
      <c r="R9" s="4">
        <v>7620</v>
      </c>
      <c r="S9" s="4">
        <v>6701</v>
      </c>
      <c r="T9" s="4">
        <v>1143</v>
      </c>
      <c r="U9" s="4">
        <v>10375</v>
      </c>
      <c r="V9" s="4">
        <v>131146</v>
      </c>
      <c r="W9" s="4">
        <v>3731</v>
      </c>
      <c r="X9" s="4">
        <v>573793</v>
      </c>
      <c r="Y9" s="4">
        <v>160241</v>
      </c>
      <c r="Z9" s="4">
        <v>559</v>
      </c>
      <c r="AA9" s="4">
        <v>184413</v>
      </c>
      <c r="AB9" s="4">
        <v>3070</v>
      </c>
      <c r="AC9" s="4">
        <v>421592.99999999994</v>
      </c>
      <c r="AD9" s="4">
        <v>723695</v>
      </c>
      <c r="AE9" s="4">
        <v>20640</v>
      </c>
      <c r="AF9" s="4">
        <v>17354</v>
      </c>
      <c r="AG9" s="4">
        <v>9939</v>
      </c>
      <c r="AH9" s="4">
        <v>33950</v>
      </c>
      <c r="AI9" s="4">
        <v>95016</v>
      </c>
      <c r="AJ9" s="4">
        <v>35316</v>
      </c>
      <c r="AK9" s="4">
        <v>19759</v>
      </c>
      <c r="AL9" s="4">
        <v>2170</v>
      </c>
      <c r="AM9" s="4">
        <v>5431</v>
      </c>
      <c r="AN9" s="4">
        <v>10358</v>
      </c>
      <c r="AO9" s="4">
        <v>18277</v>
      </c>
      <c r="AP9" s="4">
        <v>44589</v>
      </c>
      <c r="AQ9" s="4">
        <v>132011</v>
      </c>
    </row>
    <row r="10" spans="1:43" ht="15" customHeight="1">
      <c r="A10" s="10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 t="s">
        <v>123</v>
      </c>
      <c r="AM10" s="5"/>
      <c r="AN10" s="5"/>
      <c r="AO10" s="5"/>
      <c r="AP10" s="5"/>
      <c r="AQ10" s="5"/>
    </row>
    <row r="11" spans="1:43" ht="15" customHeight="1">
      <c r="A11" s="10" t="s">
        <v>134</v>
      </c>
      <c r="B11" s="5">
        <v>16285</v>
      </c>
      <c r="C11" s="5">
        <v>32779</v>
      </c>
      <c r="D11" s="5">
        <v>24270</v>
      </c>
      <c r="E11" s="5">
        <v>2305</v>
      </c>
      <c r="F11" s="5">
        <v>92134</v>
      </c>
      <c r="G11" s="5">
        <v>25184</v>
      </c>
      <c r="H11" s="5">
        <v>12317</v>
      </c>
      <c r="I11" s="5">
        <v>42610</v>
      </c>
      <c r="J11" s="5">
        <v>116360</v>
      </c>
      <c r="K11" s="5">
        <v>213379</v>
      </c>
      <c r="L11" s="5">
        <v>216115</v>
      </c>
      <c r="M11" s="5">
        <v>6810</v>
      </c>
      <c r="N11" s="5">
        <v>6607</v>
      </c>
      <c r="O11" s="5">
        <v>85108</v>
      </c>
      <c r="P11" s="5">
        <v>170468</v>
      </c>
      <c r="Q11" s="5">
        <v>23001</v>
      </c>
      <c r="R11" s="5">
        <v>7310</v>
      </c>
      <c r="S11" s="5">
        <v>6509</v>
      </c>
      <c r="T11" s="5">
        <v>952</v>
      </c>
      <c r="U11" s="5">
        <v>9103</v>
      </c>
      <c r="V11" s="5">
        <v>107321</v>
      </c>
      <c r="W11" s="5">
        <v>2748</v>
      </c>
      <c r="X11" s="5">
        <v>401087.00000000006</v>
      </c>
      <c r="Y11" s="5">
        <v>132463</v>
      </c>
      <c r="Z11" s="5">
        <v>385</v>
      </c>
      <c r="AA11" s="5">
        <v>158968</v>
      </c>
      <c r="AB11" s="5">
        <v>1071</v>
      </c>
      <c r="AC11" s="5">
        <v>328778</v>
      </c>
      <c r="AD11" s="5">
        <v>607783</v>
      </c>
      <c r="AE11" s="5">
        <v>15941</v>
      </c>
      <c r="AF11" s="5">
        <v>13646</v>
      </c>
      <c r="AG11" s="5">
        <v>7115</v>
      </c>
      <c r="AH11" s="5">
        <v>24841</v>
      </c>
      <c r="AI11" s="5">
        <v>78011</v>
      </c>
      <c r="AJ11" s="5">
        <v>26529</v>
      </c>
      <c r="AK11" s="5">
        <v>14840</v>
      </c>
      <c r="AL11" s="5">
        <v>1730</v>
      </c>
      <c r="AM11" s="5">
        <v>5308</v>
      </c>
      <c r="AN11" s="5">
        <v>6061</v>
      </c>
      <c r="AO11" s="5">
        <v>13381</v>
      </c>
      <c r="AP11" s="5">
        <v>41188</v>
      </c>
      <c r="AQ11" s="5">
        <v>82295</v>
      </c>
    </row>
    <row r="12" spans="1:43" ht="15" customHeight="1">
      <c r="A12" s="10" t="s">
        <v>135</v>
      </c>
      <c r="B12" s="5">
        <v>0</v>
      </c>
      <c r="C12" s="5">
        <v>36</v>
      </c>
      <c r="D12" s="5">
        <v>0</v>
      </c>
      <c r="E12" s="5">
        <v>0</v>
      </c>
      <c r="F12" s="5">
        <v>90</v>
      </c>
      <c r="G12" s="5">
        <v>38</v>
      </c>
      <c r="H12" s="5">
        <v>10</v>
      </c>
      <c r="I12" s="5">
        <v>6</v>
      </c>
      <c r="J12" s="5">
        <v>1095</v>
      </c>
      <c r="K12" s="5">
        <v>1059</v>
      </c>
      <c r="L12" s="5">
        <v>388</v>
      </c>
      <c r="M12" s="5">
        <v>11</v>
      </c>
      <c r="N12" s="5">
        <v>0</v>
      </c>
      <c r="O12" s="5">
        <v>124</v>
      </c>
      <c r="P12" s="5">
        <v>343</v>
      </c>
      <c r="Q12" s="5">
        <v>9</v>
      </c>
      <c r="R12" s="5">
        <v>0</v>
      </c>
      <c r="S12" s="5">
        <v>0</v>
      </c>
      <c r="T12" s="5">
        <v>3</v>
      </c>
      <c r="U12" s="5">
        <v>83</v>
      </c>
      <c r="V12" s="5">
        <v>176</v>
      </c>
      <c r="W12" s="5">
        <v>0</v>
      </c>
      <c r="X12" s="5">
        <v>1669</v>
      </c>
      <c r="Y12" s="5">
        <v>251</v>
      </c>
      <c r="Z12" s="5">
        <v>0</v>
      </c>
      <c r="AA12" s="5">
        <v>476</v>
      </c>
      <c r="AB12" s="5">
        <v>0</v>
      </c>
      <c r="AC12" s="5">
        <v>362</v>
      </c>
      <c r="AD12" s="5">
        <v>2152</v>
      </c>
      <c r="AE12" s="5">
        <v>0</v>
      </c>
      <c r="AF12" s="5">
        <v>31</v>
      </c>
      <c r="AG12" s="5">
        <v>3</v>
      </c>
      <c r="AH12" s="5">
        <v>78</v>
      </c>
      <c r="AI12" s="5">
        <v>310</v>
      </c>
      <c r="AJ12" s="5">
        <v>16</v>
      </c>
      <c r="AK12" s="5">
        <v>18</v>
      </c>
      <c r="AL12" s="5">
        <v>7</v>
      </c>
      <c r="AM12" s="5">
        <v>0</v>
      </c>
      <c r="AN12" s="5">
        <v>0</v>
      </c>
      <c r="AO12" s="5">
        <v>10</v>
      </c>
      <c r="AP12" s="5">
        <v>67</v>
      </c>
      <c r="AQ12" s="5">
        <v>660</v>
      </c>
    </row>
    <row r="13" spans="1:43" ht="15" customHeight="1">
      <c r="A13" s="10" t="s">
        <v>136</v>
      </c>
      <c r="B13" s="5">
        <v>197</v>
      </c>
      <c r="C13" s="5">
        <v>1465</v>
      </c>
      <c r="D13" s="5">
        <v>981</v>
      </c>
      <c r="E13" s="5">
        <v>100</v>
      </c>
      <c r="F13" s="5">
        <v>3691</v>
      </c>
      <c r="G13" s="5">
        <v>1010</v>
      </c>
      <c r="H13" s="5">
        <v>325</v>
      </c>
      <c r="I13" s="5">
        <v>3134</v>
      </c>
      <c r="J13" s="5">
        <v>7682</v>
      </c>
      <c r="K13" s="5">
        <v>22566</v>
      </c>
      <c r="L13" s="5">
        <v>13406</v>
      </c>
      <c r="M13" s="5">
        <v>1471</v>
      </c>
      <c r="N13" s="5">
        <v>212</v>
      </c>
      <c r="O13" s="5">
        <v>4989</v>
      </c>
      <c r="P13" s="5">
        <v>7205</v>
      </c>
      <c r="Q13" s="5">
        <v>1739</v>
      </c>
      <c r="R13" s="5">
        <v>141</v>
      </c>
      <c r="S13" s="5">
        <v>85</v>
      </c>
      <c r="T13" s="5">
        <v>41</v>
      </c>
      <c r="U13" s="5">
        <v>125</v>
      </c>
      <c r="V13" s="5">
        <v>6886</v>
      </c>
      <c r="W13" s="5">
        <v>50</v>
      </c>
      <c r="X13" s="5">
        <v>18407</v>
      </c>
      <c r="Y13" s="5">
        <v>7072</v>
      </c>
      <c r="Z13" s="5">
        <v>9</v>
      </c>
      <c r="AA13" s="5">
        <v>6650</v>
      </c>
      <c r="AB13" s="5">
        <v>993</v>
      </c>
      <c r="AC13" s="5">
        <v>13443</v>
      </c>
      <c r="AD13" s="5">
        <v>19729</v>
      </c>
      <c r="AE13" s="5">
        <v>736</v>
      </c>
      <c r="AF13" s="5">
        <v>1341</v>
      </c>
      <c r="AG13" s="5">
        <v>357</v>
      </c>
      <c r="AH13" s="5">
        <v>1369</v>
      </c>
      <c r="AI13" s="5">
        <v>2155</v>
      </c>
      <c r="AJ13" s="5">
        <v>560</v>
      </c>
      <c r="AK13" s="5">
        <v>418</v>
      </c>
      <c r="AL13" s="5">
        <v>93</v>
      </c>
      <c r="AM13" s="5">
        <v>59</v>
      </c>
      <c r="AN13" s="5">
        <v>189</v>
      </c>
      <c r="AO13" s="5">
        <v>400</v>
      </c>
      <c r="AP13" s="5">
        <v>807</v>
      </c>
      <c r="AQ13" s="5">
        <v>6244</v>
      </c>
    </row>
    <row r="14" spans="1:43" ht="15" customHeight="1">
      <c r="A14" s="10" t="s">
        <v>137</v>
      </c>
      <c r="B14" s="5">
        <v>800</v>
      </c>
      <c r="C14" s="5">
        <v>2906</v>
      </c>
      <c r="D14" s="5">
        <v>10723</v>
      </c>
      <c r="E14" s="5">
        <v>1135</v>
      </c>
      <c r="F14" s="5">
        <v>1831</v>
      </c>
      <c r="G14" s="5">
        <v>455</v>
      </c>
      <c r="H14" s="5">
        <v>133</v>
      </c>
      <c r="I14" s="5">
        <v>7704</v>
      </c>
      <c r="J14" s="5">
        <v>10013</v>
      </c>
      <c r="K14" s="5">
        <v>21043</v>
      </c>
      <c r="L14" s="5">
        <v>17251</v>
      </c>
      <c r="M14" s="5">
        <v>2054</v>
      </c>
      <c r="N14" s="5">
        <v>208</v>
      </c>
      <c r="O14" s="5">
        <v>5200</v>
      </c>
      <c r="P14" s="5">
        <v>6623</v>
      </c>
      <c r="Q14" s="5">
        <v>1257</v>
      </c>
      <c r="R14" s="5">
        <v>0</v>
      </c>
      <c r="S14" s="5">
        <v>46</v>
      </c>
      <c r="T14" s="5">
        <v>33</v>
      </c>
      <c r="U14" s="5">
        <v>133</v>
      </c>
      <c r="V14" s="5">
        <v>12513</v>
      </c>
      <c r="W14" s="5">
        <v>807</v>
      </c>
      <c r="X14" s="5">
        <v>127508</v>
      </c>
      <c r="Y14" s="5">
        <v>14907</v>
      </c>
      <c r="Z14" s="5">
        <v>15</v>
      </c>
      <c r="AA14" s="5">
        <v>8092</v>
      </c>
      <c r="AB14" s="5">
        <v>903</v>
      </c>
      <c r="AC14" s="5">
        <v>47106</v>
      </c>
      <c r="AD14" s="5">
        <v>65131</v>
      </c>
      <c r="AE14" s="5">
        <v>3613</v>
      </c>
      <c r="AF14" s="5">
        <v>24</v>
      </c>
      <c r="AG14" s="5">
        <v>2404</v>
      </c>
      <c r="AH14" s="5">
        <v>4479</v>
      </c>
      <c r="AI14" s="5">
        <v>6643</v>
      </c>
      <c r="AJ14" s="5">
        <v>7757</v>
      </c>
      <c r="AK14" s="5">
        <v>1615</v>
      </c>
      <c r="AL14" s="5">
        <v>34</v>
      </c>
      <c r="AM14" s="5">
        <v>39</v>
      </c>
      <c r="AN14" s="5">
        <v>3702</v>
      </c>
      <c r="AO14" s="5">
        <v>2367</v>
      </c>
      <c r="AP14" s="5">
        <v>451</v>
      </c>
      <c r="AQ14" s="5">
        <v>29062</v>
      </c>
    </row>
    <row r="15" spans="1:43" ht="15" customHeight="1">
      <c r="A15" s="10" t="s">
        <v>138</v>
      </c>
      <c r="B15" s="5">
        <v>0</v>
      </c>
      <c r="C15" s="5">
        <v>140</v>
      </c>
      <c r="D15" s="5">
        <v>106</v>
      </c>
      <c r="E15" s="5">
        <v>130</v>
      </c>
      <c r="F15" s="5">
        <v>2686</v>
      </c>
      <c r="G15" s="5">
        <v>486</v>
      </c>
      <c r="H15" s="5">
        <v>189</v>
      </c>
      <c r="I15" s="5">
        <v>1855</v>
      </c>
      <c r="J15" s="5">
        <v>6192</v>
      </c>
      <c r="K15" s="5">
        <v>1512</v>
      </c>
      <c r="L15" s="5">
        <v>7862</v>
      </c>
      <c r="M15" s="5">
        <v>2269</v>
      </c>
      <c r="N15" s="5">
        <v>240</v>
      </c>
      <c r="O15" s="5">
        <v>66</v>
      </c>
      <c r="P15" s="5">
        <v>4016</v>
      </c>
      <c r="Q15" s="5">
        <v>307</v>
      </c>
      <c r="R15" s="5">
        <v>0</v>
      </c>
      <c r="S15" s="5">
        <v>0</v>
      </c>
      <c r="T15" s="5">
        <v>12</v>
      </c>
      <c r="U15" s="5">
        <v>410</v>
      </c>
      <c r="V15" s="5">
        <v>178</v>
      </c>
      <c r="W15" s="5">
        <v>0</v>
      </c>
      <c r="X15" s="5">
        <v>7909</v>
      </c>
      <c r="Y15" s="5">
        <v>659</v>
      </c>
      <c r="Z15" s="5">
        <v>22</v>
      </c>
      <c r="AA15" s="5">
        <v>1233</v>
      </c>
      <c r="AB15" s="5">
        <v>30</v>
      </c>
      <c r="AC15" s="5">
        <v>20635</v>
      </c>
      <c r="AD15" s="5">
        <v>4976</v>
      </c>
      <c r="AE15" s="5">
        <v>1</v>
      </c>
      <c r="AF15" s="5">
        <v>866</v>
      </c>
      <c r="AG15" s="5">
        <v>6</v>
      </c>
      <c r="AH15" s="5">
        <v>1021</v>
      </c>
      <c r="AI15" s="5">
        <v>3903</v>
      </c>
      <c r="AJ15" s="5">
        <v>250</v>
      </c>
      <c r="AK15" s="5">
        <v>1006</v>
      </c>
      <c r="AL15" s="5">
        <v>178</v>
      </c>
      <c r="AM15" s="5">
        <v>0</v>
      </c>
      <c r="AN15" s="5">
        <v>324</v>
      </c>
      <c r="AO15" s="5">
        <v>532</v>
      </c>
      <c r="AP15" s="5">
        <v>11</v>
      </c>
      <c r="AQ15" s="5">
        <v>4714</v>
      </c>
    </row>
    <row r="16" spans="1:43" ht="15" customHeight="1">
      <c r="A16" s="10" t="s">
        <v>139</v>
      </c>
      <c r="B16" s="5">
        <v>0</v>
      </c>
      <c r="C16" s="5">
        <v>8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78</v>
      </c>
      <c r="K16" s="5">
        <v>0</v>
      </c>
      <c r="L16" s="5">
        <v>173</v>
      </c>
      <c r="M16" s="5">
        <v>37</v>
      </c>
      <c r="N16" s="5">
        <v>0</v>
      </c>
      <c r="O16" s="5">
        <v>53</v>
      </c>
      <c r="P16" s="5">
        <v>749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276</v>
      </c>
      <c r="W16" s="5">
        <v>0</v>
      </c>
      <c r="X16" s="5">
        <v>537</v>
      </c>
      <c r="Y16" s="5">
        <v>-191</v>
      </c>
      <c r="Z16" s="5">
        <v>0</v>
      </c>
      <c r="AA16" s="5">
        <v>94</v>
      </c>
      <c r="AB16" s="5">
        <v>0</v>
      </c>
      <c r="AC16" s="5">
        <v>90</v>
      </c>
      <c r="AD16" s="5">
        <v>1317</v>
      </c>
      <c r="AE16" s="5">
        <v>0</v>
      </c>
      <c r="AF16" s="5">
        <v>18</v>
      </c>
      <c r="AG16" s="5">
        <v>0</v>
      </c>
      <c r="AH16" s="5">
        <v>0</v>
      </c>
      <c r="AI16" s="5">
        <v>42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26</v>
      </c>
      <c r="AP16" s="5">
        <v>0</v>
      </c>
      <c r="AQ16" s="5">
        <v>11</v>
      </c>
    </row>
    <row r="17" spans="1:43" ht="15" customHeight="1">
      <c r="A17" s="10" t="s">
        <v>140</v>
      </c>
      <c r="B17" s="5">
        <v>35</v>
      </c>
      <c r="C17" s="5">
        <v>628</v>
      </c>
      <c r="D17" s="5">
        <v>403</v>
      </c>
      <c r="E17" s="5">
        <v>68</v>
      </c>
      <c r="F17" s="5">
        <v>1383</v>
      </c>
      <c r="G17" s="5">
        <v>330</v>
      </c>
      <c r="H17" s="5">
        <v>102</v>
      </c>
      <c r="I17" s="5">
        <v>1052</v>
      </c>
      <c r="J17" s="5">
        <v>27378</v>
      </c>
      <c r="K17" s="5">
        <v>28060</v>
      </c>
      <c r="L17" s="5">
        <v>3311</v>
      </c>
      <c r="M17" s="5">
        <v>790</v>
      </c>
      <c r="N17" s="5">
        <v>59</v>
      </c>
      <c r="O17" s="5">
        <v>2090</v>
      </c>
      <c r="P17" s="5">
        <v>1738</v>
      </c>
      <c r="Q17" s="5">
        <v>464</v>
      </c>
      <c r="R17" s="5">
        <v>169</v>
      </c>
      <c r="S17" s="5">
        <v>59</v>
      </c>
      <c r="T17" s="5">
        <v>43</v>
      </c>
      <c r="U17" s="5">
        <v>88</v>
      </c>
      <c r="V17" s="5">
        <v>2552</v>
      </c>
      <c r="W17" s="5">
        <v>2</v>
      </c>
      <c r="X17" s="5">
        <v>8092</v>
      </c>
      <c r="Y17" s="5">
        <v>2804</v>
      </c>
      <c r="Z17" s="5">
        <v>115</v>
      </c>
      <c r="AA17" s="5">
        <v>3919</v>
      </c>
      <c r="AB17" s="5">
        <v>71</v>
      </c>
      <c r="AC17" s="5">
        <v>5030</v>
      </c>
      <c r="AD17" s="5">
        <v>11010</v>
      </c>
      <c r="AE17" s="5">
        <v>141</v>
      </c>
      <c r="AF17" s="5">
        <v>540</v>
      </c>
      <c r="AG17" s="5">
        <v>46</v>
      </c>
      <c r="AH17" s="5">
        <v>331</v>
      </c>
      <c r="AI17" s="5">
        <v>1600</v>
      </c>
      <c r="AJ17" s="5">
        <v>75</v>
      </c>
      <c r="AK17" s="5">
        <v>889</v>
      </c>
      <c r="AL17" s="5">
        <v>98</v>
      </c>
      <c r="AM17" s="5">
        <v>21</v>
      </c>
      <c r="AN17" s="5">
        <v>58</v>
      </c>
      <c r="AO17" s="5">
        <v>68</v>
      </c>
      <c r="AP17" s="5">
        <v>788</v>
      </c>
      <c r="AQ17" s="5">
        <v>2426</v>
      </c>
    </row>
    <row r="18" spans="1:43" ht="15" customHeight="1">
      <c r="A18" s="10" t="s">
        <v>141</v>
      </c>
      <c r="B18" s="5">
        <v>11</v>
      </c>
      <c r="C18" s="5">
        <v>235</v>
      </c>
      <c r="D18" s="5">
        <v>274</v>
      </c>
      <c r="E18" s="5">
        <v>4</v>
      </c>
      <c r="F18" s="5">
        <v>1061</v>
      </c>
      <c r="G18" s="5">
        <v>89</v>
      </c>
      <c r="H18" s="5">
        <v>237</v>
      </c>
      <c r="I18" s="5">
        <v>765</v>
      </c>
      <c r="J18" s="5">
        <v>6939</v>
      </c>
      <c r="K18" s="5">
        <v>1663</v>
      </c>
      <c r="L18" s="5">
        <v>7887</v>
      </c>
      <c r="M18" s="5">
        <v>1203</v>
      </c>
      <c r="N18" s="5">
        <v>29</v>
      </c>
      <c r="O18" s="5">
        <v>1704</v>
      </c>
      <c r="P18" s="5">
        <v>9390</v>
      </c>
      <c r="Q18" s="5">
        <v>396</v>
      </c>
      <c r="R18" s="5">
        <v>0</v>
      </c>
      <c r="S18" s="5">
        <v>2</v>
      </c>
      <c r="T18" s="5">
        <v>59</v>
      </c>
      <c r="U18" s="5">
        <v>433</v>
      </c>
      <c r="V18" s="5">
        <v>1244</v>
      </c>
      <c r="W18" s="5">
        <v>124</v>
      </c>
      <c r="X18" s="5">
        <v>8584</v>
      </c>
      <c r="Y18" s="5">
        <v>2276</v>
      </c>
      <c r="Z18" s="5">
        <v>13</v>
      </c>
      <c r="AA18" s="5">
        <v>4954</v>
      </c>
      <c r="AB18" s="5">
        <v>2</v>
      </c>
      <c r="AC18" s="5">
        <v>6149</v>
      </c>
      <c r="AD18" s="5">
        <v>11597</v>
      </c>
      <c r="AE18" s="5">
        <v>208</v>
      </c>
      <c r="AF18" s="5">
        <v>888</v>
      </c>
      <c r="AG18" s="5">
        <v>8</v>
      </c>
      <c r="AH18" s="5">
        <v>1831</v>
      </c>
      <c r="AI18" s="5">
        <v>2352</v>
      </c>
      <c r="AJ18" s="5">
        <v>129</v>
      </c>
      <c r="AK18" s="5">
        <v>973</v>
      </c>
      <c r="AL18" s="5">
        <v>30</v>
      </c>
      <c r="AM18" s="5">
        <v>4</v>
      </c>
      <c r="AN18" s="5">
        <v>24</v>
      </c>
      <c r="AO18" s="5">
        <v>1491</v>
      </c>
      <c r="AP18" s="5">
        <v>1277</v>
      </c>
      <c r="AQ18" s="5">
        <v>6599</v>
      </c>
    </row>
    <row r="19" spans="1:43" ht="15" customHeight="1">
      <c r="A19" s="10" t="s">
        <v>142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452</v>
      </c>
      <c r="K19" s="5">
        <v>0</v>
      </c>
      <c r="L19" s="5">
        <v>5</v>
      </c>
      <c r="M19" s="5">
        <v>0</v>
      </c>
      <c r="N19" s="5">
        <v>0</v>
      </c>
      <c r="O19" s="5">
        <v>0</v>
      </c>
      <c r="P19" s="5">
        <v>11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27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2</v>
      </c>
      <c r="AP19" s="5">
        <v>0</v>
      </c>
      <c r="AQ19" s="5">
        <v>0</v>
      </c>
    </row>
    <row r="20" spans="1:43" ht="15" customHeight="1">
      <c r="A20" s="10"/>
      <c r="B20" s="5" t="s">
        <v>123</v>
      </c>
      <c r="C20" s="5" t="s">
        <v>123</v>
      </c>
      <c r="D20" s="5" t="s">
        <v>123</v>
      </c>
      <c r="E20" s="5" t="s">
        <v>123</v>
      </c>
      <c r="F20" s="5" t="s">
        <v>123</v>
      </c>
      <c r="G20" s="5" t="s">
        <v>123</v>
      </c>
      <c r="H20" s="5" t="s">
        <v>123</v>
      </c>
      <c r="I20" s="5" t="s">
        <v>123</v>
      </c>
      <c r="J20" s="5" t="s">
        <v>123</v>
      </c>
      <c r="K20" s="5" t="s">
        <v>123</v>
      </c>
      <c r="L20" s="5" t="s">
        <v>123</v>
      </c>
      <c r="M20" s="5" t="s">
        <v>123</v>
      </c>
      <c r="N20" s="5" t="s">
        <v>123</v>
      </c>
      <c r="O20" s="5" t="s">
        <v>123</v>
      </c>
      <c r="P20" s="5" t="s">
        <v>123</v>
      </c>
      <c r="Q20" s="5" t="s">
        <v>123</v>
      </c>
      <c r="R20" s="5" t="s">
        <v>123</v>
      </c>
      <c r="S20" s="5" t="s">
        <v>123</v>
      </c>
      <c r="T20" s="5" t="s">
        <v>123</v>
      </c>
      <c r="U20" s="5" t="s">
        <v>123</v>
      </c>
      <c r="V20" s="5" t="s">
        <v>123</v>
      </c>
      <c r="W20" s="5" t="s">
        <v>123</v>
      </c>
      <c r="X20" s="5" t="s">
        <v>123</v>
      </c>
      <c r="Y20" s="5" t="s">
        <v>123</v>
      </c>
      <c r="Z20" s="5" t="s">
        <v>123</v>
      </c>
      <c r="AA20" s="5" t="s">
        <v>123</v>
      </c>
      <c r="AB20" s="5" t="s">
        <v>123</v>
      </c>
      <c r="AC20" s="5" t="s">
        <v>123</v>
      </c>
      <c r="AD20" s="5" t="s">
        <v>123</v>
      </c>
      <c r="AE20" s="5" t="s">
        <v>123</v>
      </c>
      <c r="AF20" s="5" t="s">
        <v>123</v>
      </c>
      <c r="AG20" s="5" t="s">
        <v>123</v>
      </c>
      <c r="AH20" s="5" t="s">
        <v>123</v>
      </c>
      <c r="AI20" s="5" t="s">
        <v>123</v>
      </c>
      <c r="AJ20" s="5" t="s">
        <v>123</v>
      </c>
      <c r="AK20" s="5" t="s">
        <v>123</v>
      </c>
      <c r="AL20" s="5" t="s">
        <v>123</v>
      </c>
      <c r="AM20" s="5" t="s">
        <v>123</v>
      </c>
      <c r="AN20" s="5" t="s">
        <v>123</v>
      </c>
      <c r="AO20" s="5" t="s">
        <v>123</v>
      </c>
      <c r="AP20" s="5" t="s">
        <v>123</v>
      </c>
      <c r="AQ20" s="5" t="s">
        <v>123</v>
      </c>
    </row>
    <row r="21" spans="1:43" ht="15" customHeight="1">
      <c r="A21" s="9" t="s">
        <v>41</v>
      </c>
      <c r="B21" s="4">
        <v>17121</v>
      </c>
      <c r="C21" s="4">
        <v>36289</v>
      </c>
      <c r="D21" s="4">
        <v>36502</v>
      </c>
      <c r="E21" s="4">
        <v>3795</v>
      </c>
      <c r="F21" s="4">
        <v>101175</v>
      </c>
      <c r="G21" s="4">
        <v>27361</v>
      </c>
      <c r="H21" s="4">
        <v>13059</v>
      </c>
      <c r="I21" s="4">
        <v>56709</v>
      </c>
      <c r="J21" s="4">
        <v>173849</v>
      </c>
      <c r="K21" s="4">
        <v>266727</v>
      </c>
      <c r="L21" s="4">
        <v>245708</v>
      </c>
      <c r="M21" s="4">
        <v>14600</v>
      </c>
      <c r="N21" s="4">
        <v>7353</v>
      </c>
      <c r="O21" s="4">
        <v>96759</v>
      </c>
      <c r="P21" s="4">
        <v>188246</v>
      </c>
      <c r="Q21" s="4">
        <v>26313</v>
      </c>
      <c r="R21" s="4">
        <v>7614</v>
      </c>
      <c r="S21" s="4">
        <v>6677</v>
      </c>
      <c r="T21" s="4">
        <v>1141</v>
      </c>
      <c r="U21" s="4">
        <v>10197</v>
      </c>
      <c r="V21" s="4">
        <v>129912</v>
      </c>
      <c r="W21" s="4">
        <v>3347</v>
      </c>
      <c r="X21" s="4">
        <v>550291</v>
      </c>
      <c r="Y21" s="4">
        <v>152149</v>
      </c>
      <c r="Z21" s="4">
        <v>403</v>
      </c>
      <c r="AA21" s="4">
        <v>183373</v>
      </c>
      <c r="AB21" s="4">
        <v>2770</v>
      </c>
      <c r="AC21" s="4">
        <v>398300.99999999994</v>
      </c>
      <c r="AD21" s="4">
        <v>688708</v>
      </c>
      <c r="AE21" s="4">
        <v>17057</v>
      </c>
      <c r="AF21" s="4">
        <v>15506</v>
      </c>
      <c r="AG21" s="4">
        <v>8707</v>
      </c>
      <c r="AH21" s="4">
        <v>33596</v>
      </c>
      <c r="AI21" s="4">
        <v>93045</v>
      </c>
      <c r="AJ21" s="4">
        <v>34314</v>
      </c>
      <c r="AK21" s="4">
        <v>17554</v>
      </c>
      <c r="AL21" s="4">
        <v>1981</v>
      </c>
      <c r="AM21" s="4">
        <v>5078</v>
      </c>
      <c r="AN21" s="4">
        <v>11368</v>
      </c>
      <c r="AO21" s="4">
        <v>17541</v>
      </c>
      <c r="AP21" s="4">
        <v>42358</v>
      </c>
      <c r="AQ21" s="4">
        <v>130314</v>
      </c>
    </row>
    <row r="22" spans="1:43" ht="15" customHeight="1">
      <c r="A22" s="10"/>
      <c r="B22" s="5" t="s">
        <v>123</v>
      </c>
      <c r="C22" s="5" t="s">
        <v>123</v>
      </c>
      <c r="D22" s="5" t="s">
        <v>123</v>
      </c>
      <c r="E22" s="5" t="s">
        <v>123</v>
      </c>
      <c r="F22" s="5" t="s">
        <v>123</v>
      </c>
      <c r="G22" s="5" t="s">
        <v>123</v>
      </c>
      <c r="H22" s="5" t="s">
        <v>123</v>
      </c>
      <c r="I22" s="5" t="s">
        <v>123</v>
      </c>
      <c r="J22" s="5" t="s">
        <v>123</v>
      </c>
      <c r="K22" s="5" t="s">
        <v>123</v>
      </c>
      <c r="L22" s="5" t="s">
        <v>123</v>
      </c>
      <c r="M22" s="5" t="s">
        <v>123</v>
      </c>
      <c r="N22" s="5" t="s">
        <v>123</v>
      </c>
      <c r="O22" s="5" t="s">
        <v>123</v>
      </c>
      <c r="P22" s="5" t="s">
        <v>123</v>
      </c>
      <c r="Q22" s="5" t="s">
        <v>123</v>
      </c>
      <c r="R22" s="5" t="s">
        <v>123</v>
      </c>
      <c r="S22" s="5" t="s">
        <v>123</v>
      </c>
      <c r="T22" s="5" t="s">
        <v>123</v>
      </c>
      <c r="U22" s="5" t="s">
        <v>123</v>
      </c>
      <c r="V22" s="5" t="s">
        <v>123</v>
      </c>
      <c r="W22" s="5" t="s">
        <v>123</v>
      </c>
      <c r="X22" s="5" t="s">
        <v>123</v>
      </c>
      <c r="Y22" s="5" t="s">
        <v>123</v>
      </c>
      <c r="Z22" s="5" t="s">
        <v>123</v>
      </c>
      <c r="AA22" s="5" t="s">
        <v>123</v>
      </c>
      <c r="AB22" s="5" t="s">
        <v>123</v>
      </c>
      <c r="AC22" s="5" t="s">
        <v>123</v>
      </c>
      <c r="AD22" s="5" t="s">
        <v>123</v>
      </c>
      <c r="AE22" s="5" t="s">
        <v>123</v>
      </c>
      <c r="AF22" s="5" t="s">
        <v>123</v>
      </c>
      <c r="AG22" s="5" t="s">
        <v>123</v>
      </c>
      <c r="AH22" s="5" t="s">
        <v>123</v>
      </c>
      <c r="AI22" s="5" t="s">
        <v>123</v>
      </c>
      <c r="AJ22" s="5" t="s">
        <v>123</v>
      </c>
      <c r="AK22" s="5" t="s">
        <v>123</v>
      </c>
      <c r="AL22" s="5" t="s">
        <v>123</v>
      </c>
      <c r="AM22" s="5" t="s">
        <v>123</v>
      </c>
      <c r="AN22" s="5" t="s">
        <v>123</v>
      </c>
      <c r="AO22" s="5" t="s">
        <v>123</v>
      </c>
      <c r="AP22" s="5" t="s">
        <v>123</v>
      </c>
      <c r="AQ22" s="5" t="s">
        <v>123</v>
      </c>
    </row>
    <row r="23" spans="1:43" ht="15" customHeight="1">
      <c r="A23" s="10" t="s">
        <v>143</v>
      </c>
      <c r="B23" s="5">
        <v>14845</v>
      </c>
      <c r="C23" s="5">
        <v>22120</v>
      </c>
      <c r="D23" s="5">
        <v>18007</v>
      </c>
      <c r="E23" s="5">
        <v>883</v>
      </c>
      <c r="F23" s="5">
        <v>61293</v>
      </c>
      <c r="G23" s="5">
        <v>18838</v>
      </c>
      <c r="H23" s="5">
        <v>6555</v>
      </c>
      <c r="I23" s="5">
        <v>28635</v>
      </c>
      <c r="J23" s="5">
        <v>76116</v>
      </c>
      <c r="K23" s="5">
        <v>141519</v>
      </c>
      <c r="L23" s="5">
        <v>145229</v>
      </c>
      <c r="M23" s="5">
        <v>6512</v>
      </c>
      <c r="N23" s="5">
        <v>4997</v>
      </c>
      <c r="O23" s="5">
        <v>59649</v>
      </c>
      <c r="P23" s="5">
        <v>117033</v>
      </c>
      <c r="Q23" s="5">
        <v>17982</v>
      </c>
      <c r="R23" s="5">
        <v>4971</v>
      </c>
      <c r="S23" s="5">
        <v>3981</v>
      </c>
      <c r="T23" s="5">
        <v>199</v>
      </c>
      <c r="U23" s="5">
        <v>7374</v>
      </c>
      <c r="V23" s="5">
        <v>71091</v>
      </c>
      <c r="W23" s="5">
        <v>2658</v>
      </c>
      <c r="X23" s="5">
        <v>270170</v>
      </c>
      <c r="Y23" s="5">
        <v>103005</v>
      </c>
      <c r="Z23" s="5">
        <v>92</v>
      </c>
      <c r="AA23" s="5">
        <v>116814</v>
      </c>
      <c r="AB23" s="5">
        <v>882</v>
      </c>
      <c r="AC23" s="5">
        <v>247281</v>
      </c>
      <c r="AD23" s="5">
        <v>396028.99999999994</v>
      </c>
      <c r="AE23" s="5">
        <v>12388</v>
      </c>
      <c r="AF23" s="5">
        <v>10427</v>
      </c>
      <c r="AG23" s="5">
        <v>4937</v>
      </c>
      <c r="AH23" s="5">
        <v>20299</v>
      </c>
      <c r="AI23" s="5">
        <v>56935</v>
      </c>
      <c r="AJ23" s="5">
        <v>21269</v>
      </c>
      <c r="AK23" s="5">
        <v>10442</v>
      </c>
      <c r="AL23" s="5">
        <v>1012</v>
      </c>
      <c r="AM23" s="5">
        <v>4085</v>
      </c>
      <c r="AN23" s="5">
        <v>5437</v>
      </c>
      <c r="AO23" s="5">
        <v>9087</v>
      </c>
      <c r="AP23" s="5">
        <v>27865</v>
      </c>
      <c r="AQ23" s="5">
        <v>55978</v>
      </c>
    </row>
    <row r="24" spans="1:43" ht="15" customHeight="1">
      <c r="A24" s="10" t="s">
        <v>144</v>
      </c>
      <c r="B24" s="5">
        <v>44</v>
      </c>
      <c r="C24" s="5">
        <v>47</v>
      </c>
      <c r="D24" s="5">
        <v>82</v>
      </c>
      <c r="E24" s="5">
        <v>9</v>
      </c>
      <c r="F24" s="5">
        <v>216</v>
      </c>
      <c r="G24" s="5">
        <v>122</v>
      </c>
      <c r="H24" s="5">
        <v>22</v>
      </c>
      <c r="I24" s="5">
        <v>116</v>
      </c>
      <c r="J24" s="5">
        <v>3742</v>
      </c>
      <c r="K24" s="5">
        <v>3764</v>
      </c>
      <c r="L24" s="5">
        <v>1326</v>
      </c>
      <c r="M24" s="5">
        <v>973</v>
      </c>
      <c r="N24" s="5">
        <v>32</v>
      </c>
      <c r="O24" s="5">
        <v>380</v>
      </c>
      <c r="P24" s="5">
        <v>823</v>
      </c>
      <c r="Q24" s="5">
        <v>262</v>
      </c>
      <c r="R24" s="5">
        <v>124</v>
      </c>
      <c r="S24" s="5">
        <v>23</v>
      </c>
      <c r="T24" s="5">
        <v>0</v>
      </c>
      <c r="U24" s="5">
        <v>34</v>
      </c>
      <c r="V24" s="5">
        <v>602</v>
      </c>
      <c r="W24" s="5">
        <v>15</v>
      </c>
      <c r="X24" s="5">
        <v>3603</v>
      </c>
      <c r="Y24" s="5">
        <v>565</v>
      </c>
      <c r="Z24" s="5">
        <v>3</v>
      </c>
      <c r="AA24" s="5">
        <v>1556</v>
      </c>
      <c r="AB24" s="5">
        <v>639</v>
      </c>
      <c r="AC24" s="5">
        <v>1057</v>
      </c>
      <c r="AD24" s="5">
        <v>1945</v>
      </c>
      <c r="AE24" s="5">
        <v>68</v>
      </c>
      <c r="AF24" s="5">
        <v>48</v>
      </c>
      <c r="AG24" s="5">
        <v>84</v>
      </c>
      <c r="AH24" s="5">
        <v>111</v>
      </c>
      <c r="AI24" s="5">
        <v>129</v>
      </c>
      <c r="AJ24" s="5">
        <v>61</v>
      </c>
      <c r="AK24" s="5">
        <v>193</v>
      </c>
      <c r="AL24" s="5">
        <v>23</v>
      </c>
      <c r="AM24" s="5">
        <v>9</v>
      </c>
      <c r="AN24" s="5">
        <v>45</v>
      </c>
      <c r="AO24" s="5">
        <v>76</v>
      </c>
      <c r="AP24" s="5">
        <v>16</v>
      </c>
      <c r="AQ24" s="5">
        <v>962</v>
      </c>
    </row>
    <row r="25" spans="1:43" ht="15" customHeight="1">
      <c r="A25" s="10" t="s">
        <v>145</v>
      </c>
      <c r="B25" s="5">
        <v>598</v>
      </c>
      <c r="C25" s="5">
        <v>728</v>
      </c>
      <c r="D25" s="5">
        <v>10403</v>
      </c>
      <c r="E25" s="5">
        <v>1061</v>
      </c>
      <c r="F25" s="5">
        <v>858</v>
      </c>
      <c r="G25" s="5">
        <v>77</v>
      </c>
      <c r="H25" s="5">
        <v>216</v>
      </c>
      <c r="I25" s="5">
        <v>5985</v>
      </c>
      <c r="J25" s="5">
        <v>8608</v>
      </c>
      <c r="K25" s="5">
        <v>8226</v>
      </c>
      <c r="L25" s="5">
        <v>7471</v>
      </c>
      <c r="M25" s="5">
        <v>1141</v>
      </c>
      <c r="N25" s="5">
        <v>0</v>
      </c>
      <c r="O25" s="5">
        <v>2238</v>
      </c>
      <c r="P25" s="5">
        <v>2815</v>
      </c>
      <c r="Q25" s="5">
        <v>485</v>
      </c>
      <c r="R25" s="5">
        <v>0</v>
      </c>
      <c r="S25" s="5">
        <v>15</v>
      </c>
      <c r="T25" s="5">
        <v>39</v>
      </c>
      <c r="U25" s="5">
        <v>2</v>
      </c>
      <c r="V25" s="5">
        <v>6126</v>
      </c>
      <c r="W25" s="5">
        <v>0</v>
      </c>
      <c r="X25" s="5">
        <v>108505</v>
      </c>
      <c r="Y25" s="5">
        <v>8743</v>
      </c>
      <c r="Z25" s="5">
        <v>1</v>
      </c>
      <c r="AA25" s="5">
        <v>4586</v>
      </c>
      <c r="AB25" s="5">
        <v>709</v>
      </c>
      <c r="AC25" s="5">
        <v>36048</v>
      </c>
      <c r="AD25" s="5">
        <v>43426</v>
      </c>
      <c r="AE25" s="5">
        <v>1454</v>
      </c>
      <c r="AF25" s="5">
        <v>59</v>
      </c>
      <c r="AG25" s="5">
        <v>864</v>
      </c>
      <c r="AH25" s="5">
        <v>3441</v>
      </c>
      <c r="AI25" s="5">
        <v>5106</v>
      </c>
      <c r="AJ25" s="5">
        <v>7642</v>
      </c>
      <c r="AK25" s="5">
        <v>929</v>
      </c>
      <c r="AL25" s="5">
        <v>28</v>
      </c>
      <c r="AM25" s="5">
        <v>0</v>
      </c>
      <c r="AN25" s="5">
        <v>3570</v>
      </c>
      <c r="AO25" s="5">
        <v>2519</v>
      </c>
      <c r="AP25" s="5">
        <v>111</v>
      </c>
      <c r="AQ25" s="5">
        <v>3073</v>
      </c>
    </row>
    <row r="26" spans="1:43" ht="15" customHeight="1">
      <c r="A26" s="10" t="s">
        <v>146</v>
      </c>
      <c r="B26" s="5">
        <v>617</v>
      </c>
      <c r="C26" s="5">
        <v>6173</v>
      </c>
      <c r="D26" s="5">
        <v>5213</v>
      </c>
      <c r="E26" s="5">
        <v>514</v>
      </c>
      <c r="F26" s="5">
        <v>19080</v>
      </c>
      <c r="G26" s="5">
        <v>4621</v>
      </c>
      <c r="H26" s="5">
        <v>2875</v>
      </c>
      <c r="I26" s="5">
        <v>11402</v>
      </c>
      <c r="J26" s="5">
        <v>37145</v>
      </c>
      <c r="K26" s="5">
        <v>52949</v>
      </c>
      <c r="L26" s="5">
        <v>45114</v>
      </c>
      <c r="M26" s="5">
        <v>1828</v>
      </c>
      <c r="N26" s="5">
        <v>1279</v>
      </c>
      <c r="O26" s="5">
        <v>21560</v>
      </c>
      <c r="P26" s="5">
        <v>29782</v>
      </c>
      <c r="Q26" s="5">
        <v>3681</v>
      </c>
      <c r="R26" s="5">
        <v>755</v>
      </c>
      <c r="S26" s="5">
        <v>1137</v>
      </c>
      <c r="T26" s="5">
        <v>265</v>
      </c>
      <c r="U26" s="5">
        <v>1424</v>
      </c>
      <c r="V26" s="5">
        <v>28627</v>
      </c>
      <c r="W26" s="5">
        <v>327</v>
      </c>
      <c r="X26" s="5">
        <v>68130</v>
      </c>
      <c r="Y26" s="5">
        <v>23953</v>
      </c>
      <c r="Z26" s="5">
        <v>158</v>
      </c>
      <c r="AA26" s="5">
        <v>30919</v>
      </c>
      <c r="AB26" s="5">
        <v>356</v>
      </c>
      <c r="AC26" s="5">
        <v>55072</v>
      </c>
      <c r="AD26" s="5">
        <v>102291</v>
      </c>
      <c r="AE26" s="5">
        <v>825</v>
      </c>
      <c r="AF26" s="5">
        <v>1764</v>
      </c>
      <c r="AG26" s="5">
        <v>1351</v>
      </c>
      <c r="AH26" s="5">
        <v>5003</v>
      </c>
      <c r="AI26" s="5">
        <v>16154</v>
      </c>
      <c r="AJ26" s="5">
        <v>1365</v>
      </c>
      <c r="AK26" s="5">
        <v>2530</v>
      </c>
      <c r="AL26" s="5">
        <v>433</v>
      </c>
      <c r="AM26" s="5">
        <v>465</v>
      </c>
      <c r="AN26" s="5">
        <v>1347</v>
      </c>
      <c r="AO26" s="5">
        <v>2592</v>
      </c>
      <c r="AP26" s="5">
        <v>9261</v>
      </c>
      <c r="AQ26" s="5">
        <v>23776</v>
      </c>
    </row>
    <row r="27" spans="1:43" ht="15" customHeight="1">
      <c r="A27" s="10" t="s">
        <v>147</v>
      </c>
      <c r="B27" s="5">
        <v>352</v>
      </c>
      <c r="C27" s="5">
        <v>4060</v>
      </c>
      <c r="D27" s="5">
        <v>2826</v>
      </c>
      <c r="E27" s="5">
        <v>295</v>
      </c>
      <c r="F27" s="5">
        <v>15093</v>
      </c>
      <c r="G27" s="5">
        <v>2683</v>
      </c>
      <c r="H27" s="5">
        <v>1908</v>
      </c>
      <c r="I27" s="5">
        <v>6486</v>
      </c>
      <c r="J27" s="5">
        <v>25964</v>
      </c>
      <c r="K27" s="5">
        <v>32475</v>
      </c>
      <c r="L27" s="5">
        <v>29267</v>
      </c>
      <c r="M27" s="5">
        <v>765</v>
      </c>
      <c r="N27" s="5">
        <v>743</v>
      </c>
      <c r="O27" s="5">
        <v>14677</v>
      </c>
      <c r="P27" s="5">
        <v>21302</v>
      </c>
      <c r="Q27" s="5">
        <v>2040</v>
      </c>
      <c r="R27" s="5">
        <v>372</v>
      </c>
      <c r="S27" s="5">
        <v>762</v>
      </c>
      <c r="T27" s="5">
        <v>114</v>
      </c>
      <c r="U27" s="5">
        <v>947</v>
      </c>
      <c r="V27" s="5">
        <v>22008</v>
      </c>
      <c r="W27" s="5">
        <v>129</v>
      </c>
      <c r="X27" s="5">
        <v>44574</v>
      </c>
      <c r="Y27" s="5">
        <v>15590</v>
      </c>
      <c r="Z27" s="5">
        <v>92</v>
      </c>
      <c r="AA27" s="5">
        <v>22809</v>
      </c>
      <c r="AB27" s="5">
        <v>203</v>
      </c>
      <c r="AC27" s="5">
        <v>34674</v>
      </c>
      <c r="AD27" s="5">
        <v>73006</v>
      </c>
      <c r="AE27" s="5">
        <v>476</v>
      </c>
      <c r="AF27" s="5">
        <v>1263</v>
      </c>
      <c r="AG27" s="5">
        <v>693</v>
      </c>
      <c r="AH27" s="5">
        <v>3258</v>
      </c>
      <c r="AI27" s="5">
        <v>10894</v>
      </c>
      <c r="AJ27" s="5">
        <v>587</v>
      </c>
      <c r="AK27" s="5">
        <v>832</v>
      </c>
      <c r="AL27" s="5">
        <v>235</v>
      </c>
      <c r="AM27" s="5">
        <v>293</v>
      </c>
      <c r="AN27" s="5">
        <v>558</v>
      </c>
      <c r="AO27" s="5">
        <v>1476</v>
      </c>
      <c r="AP27" s="5">
        <v>6264</v>
      </c>
      <c r="AQ27" s="5">
        <v>17502</v>
      </c>
    </row>
    <row r="28" spans="1:43" ht="15" customHeight="1">
      <c r="A28" s="10" t="s">
        <v>148</v>
      </c>
      <c r="B28" s="5">
        <v>265</v>
      </c>
      <c r="C28" s="5">
        <v>2113</v>
      </c>
      <c r="D28" s="5">
        <v>2387</v>
      </c>
      <c r="E28" s="5">
        <v>219</v>
      </c>
      <c r="F28" s="5">
        <v>3987</v>
      </c>
      <c r="G28" s="5">
        <v>1938</v>
      </c>
      <c r="H28" s="5">
        <v>967</v>
      </c>
      <c r="I28" s="5">
        <v>4916</v>
      </c>
      <c r="J28" s="5">
        <v>11181</v>
      </c>
      <c r="K28" s="5">
        <v>20474</v>
      </c>
      <c r="L28" s="5">
        <v>15847</v>
      </c>
      <c r="M28" s="5">
        <v>1063</v>
      </c>
      <c r="N28" s="5">
        <v>536</v>
      </c>
      <c r="O28" s="5">
        <v>6883</v>
      </c>
      <c r="P28" s="5">
        <v>8480</v>
      </c>
      <c r="Q28" s="5">
        <v>1641</v>
      </c>
      <c r="R28" s="5">
        <v>383</v>
      </c>
      <c r="S28" s="5">
        <v>375</v>
      </c>
      <c r="T28" s="5">
        <v>151</v>
      </c>
      <c r="U28" s="5">
        <v>477</v>
      </c>
      <c r="V28" s="5">
        <v>6619</v>
      </c>
      <c r="W28" s="5">
        <v>198</v>
      </c>
      <c r="X28" s="5">
        <v>23556</v>
      </c>
      <c r="Y28" s="5">
        <v>8363</v>
      </c>
      <c r="Z28" s="5">
        <v>66</v>
      </c>
      <c r="AA28" s="5">
        <v>8110</v>
      </c>
      <c r="AB28" s="5">
        <v>153</v>
      </c>
      <c r="AC28" s="5">
        <v>20398</v>
      </c>
      <c r="AD28" s="5">
        <v>29285</v>
      </c>
      <c r="AE28" s="5">
        <v>349</v>
      </c>
      <c r="AF28" s="5">
        <v>501</v>
      </c>
      <c r="AG28" s="5">
        <v>658</v>
      </c>
      <c r="AH28" s="5">
        <v>1745</v>
      </c>
      <c r="AI28" s="5">
        <v>5260</v>
      </c>
      <c r="AJ28" s="5">
        <v>778</v>
      </c>
      <c r="AK28" s="5">
        <v>1698</v>
      </c>
      <c r="AL28" s="5">
        <v>198</v>
      </c>
      <c r="AM28" s="5">
        <v>172</v>
      </c>
      <c r="AN28" s="5">
        <v>789</v>
      </c>
      <c r="AO28" s="5">
        <v>1116</v>
      </c>
      <c r="AP28" s="5">
        <v>2997</v>
      </c>
      <c r="AQ28" s="5">
        <v>6274</v>
      </c>
    </row>
    <row r="29" spans="1:43" ht="15" customHeight="1">
      <c r="A29" s="10" t="s">
        <v>149</v>
      </c>
      <c r="B29" s="5">
        <v>72</v>
      </c>
      <c r="C29" s="5">
        <v>1283</v>
      </c>
      <c r="D29" s="5">
        <v>2172</v>
      </c>
      <c r="E29" s="5">
        <v>36</v>
      </c>
      <c r="F29" s="5">
        <v>979</v>
      </c>
      <c r="G29" s="5">
        <v>2460</v>
      </c>
      <c r="H29" s="5">
        <v>848</v>
      </c>
      <c r="I29" s="5">
        <v>5686</v>
      </c>
      <c r="J29" s="5">
        <v>4629</v>
      </c>
      <c r="K29" s="5">
        <v>14342</v>
      </c>
      <c r="L29" s="5">
        <v>7615</v>
      </c>
      <c r="M29" s="5">
        <v>411</v>
      </c>
      <c r="N29" s="5">
        <v>300</v>
      </c>
      <c r="O29" s="5">
        <v>3690</v>
      </c>
      <c r="P29" s="5">
        <v>2434</v>
      </c>
      <c r="Q29" s="5">
        <v>702</v>
      </c>
      <c r="R29" s="5">
        <v>52</v>
      </c>
      <c r="S29" s="5">
        <v>512</v>
      </c>
      <c r="T29" s="5">
        <v>18</v>
      </c>
      <c r="U29" s="5">
        <v>207</v>
      </c>
      <c r="V29" s="5">
        <v>3390</v>
      </c>
      <c r="W29" s="5">
        <v>18</v>
      </c>
      <c r="X29" s="5">
        <v>45146</v>
      </c>
      <c r="Y29" s="5">
        <v>4421</v>
      </c>
      <c r="Z29" s="5">
        <v>31</v>
      </c>
      <c r="AA29" s="5">
        <v>3533</v>
      </c>
      <c r="AB29" s="5">
        <v>91</v>
      </c>
      <c r="AC29" s="5">
        <v>7723</v>
      </c>
      <c r="AD29" s="5">
        <v>11941</v>
      </c>
      <c r="AE29" s="5">
        <v>176</v>
      </c>
      <c r="AF29" s="5">
        <v>202</v>
      </c>
      <c r="AG29" s="5">
        <v>79</v>
      </c>
      <c r="AH29" s="5">
        <v>599</v>
      </c>
      <c r="AI29" s="5">
        <v>1645</v>
      </c>
      <c r="AJ29" s="5">
        <v>2484</v>
      </c>
      <c r="AK29" s="5">
        <v>676</v>
      </c>
      <c r="AL29" s="5">
        <v>114</v>
      </c>
      <c r="AM29" s="5">
        <v>56</v>
      </c>
      <c r="AN29" s="5">
        <v>490</v>
      </c>
      <c r="AO29" s="5">
        <v>375</v>
      </c>
      <c r="AP29" s="5">
        <v>1220</v>
      </c>
      <c r="AQ29" s="5">
        <v>21448</v>
      </c>
    </row>
    <row r="30" spans="1:43" ht="15" customHeight="1">
      <c r="A30" s="10" t="s">
        <v>150</v>
      </c>
      <c r="B30" s="5">
        <v>5</v>
      </c>
      <c r="C30" s="5">
        <v>179</v>
      </c>
      <c r="D30" s="5">
        <v>35</v>
      </c>
      <c r="E30" s="5">
        <v>3</v>
      </c>
      <c r="F30" s="5">
        <v>343</v>
      </c>
      <c r="G30" s="5">
        <v>36</v>
      </c>
      <c r="H30" s="5">
        <v>38</v>
      </c>
      <c r="I30" s="5">
        <v>535</v>
      </c>
      <c r="J30" s="5">
        <v>3853</v>
      </c>
      <c r="K30" s="5">
        <v>5290</v>
      </c>
      <c r="L30" s="5">
        <v>1671</v>
      </c>
      <c r="M30" s="5">
        <v>46</v>
      </c>
      <c r="N30" s="5">
        <v>5</v>
      </c>
      <c r="O30" s="5">
        <v>144</v>
      </c>
      <c r="P30" s="5">
        <v>1176</v>
      </c>
      <c r="Q30" s="5">
        <v>16</v>
      </c>
      <c r="R30" s="5">
        <v>0</v>
      </c>
      <c r="S30" s="5">
        <v>5</v>
      </c>
      <c r="T30" s="5">
        <v>13</v>
      </c>
      <c r="U30" s="5">
        <v>4</v>
      </c>
      <c r="V30" s="5">
        <v>225</v>
      </c>
      <c r="W30" s="5">
        <v>3</v>
      </c>
      <c r="X30" s="5">
        <v>1868</v>
      </c>
      <c r="Y30" s="5">
        <v>494</v>
      </c>
      <c r="Z30" s="5">
        <v>0</v>
      </c>
      <c r="AA30" s="5">
        <v>555</v>
      </c>
      <c r="AB30" s="5">
        <v>18</v>
      </c>
      <c r="AC30" s="5">
        <v>1092</v>
      </c>
      <c r="AD30" s="5">
        <v>1812</v>
      </c>
      <c r="AE30" s="5">
        <v>10</v>
      </c>
      <c r="AF30" s="5">
        <v>39</v>
      </c>
      <c r="AG30" s="5">
        <v>16</v>
      </c>
      <c r="AH30" s="5">
        <v>10</v>
      </c>
      <c r="AI30" s="5">
        <v>419</v>
      </c>
      <c r="AJ30" s="5">
        <v>16</v>
      </c>
      <c r="AK30" s="5">
        <v>828</v>
      </c>
      <c r="AL30" s="5">
        <v>7</v>
      </c>
      <c r="AM30" s="5">
        <v>2</v>
      </c>
      <c r="AN30" s="5">
        <v>22</v>
      </c>
      <c r="AO30" s="5">
        <v>32</v>
      </c>
      <c r="AP30" s="5">
        <v>199</v>
      </c>
      <c r="AQ30" s="5">
        <v>353</v>
      </c>
    </row>
    <row r="31" spans="1:43" ht="15" customHeight="1">
      <c r="A31" s="10" t="s">
        <v>151</v>
      </c>
      <c r="B31" s="5">
        <v>835</v>
      </c>
      <c r="C31" s="5">
        <v>5183</v>
      </c>
      <c r="D31" s="5">
        <v>349</v>
      </c>
      <c r="E31" s="5">
        <v>1261</v>
      </c>
      <c r="F31" s="5">
        <v>18118</v>
      </c>
      <c r="G31" s="5">
        <v>910</v>
      </c>
      <c r="H31" s="5">
        <v>2160</v>
      </c>
      <c r="I31" s="5">
        <v>4142</v>
      </c>
      <c r="J31" s="5">
        <v>33734</v>
      </c>
      <c r="K31" s="5">
        <v>34594</v>
      </c>
      <c r="L31" s="5">
        <v>26804</v>
      </c>
      <c r="M31" s="5">
        <v>3268</v>
      </c>
      <c r="N31" s="5">
        <v>645</v>
      </c>
      <c r="O31" s="5">
        <v>8278</v>
      </c>
      <c r="P31" s="5">
        <v>27918</v>
      </c>
      <c r="Q31" s="5">
        <v>2989</v>
      </c>
      <c r="R31" s="5">
        <v>1698</v>
      </c>
      <c r="S31" s="5">
        <v>986</v>
      </c>
      <c r="T31" s="5">
        <v>548</v>
      </c>
      <c r="U31" s="5">
        <v>1123</v>
      </c>
      <c r="V31" s="5">
        <v>17143</v>
      </c>
      <c r="W31" s="5">
        <v>73</v>
      </c>
      <c r="X31" s="5">
        <v>42299</v>
      </c>
      <c r="Y31" s="5">
        <v>8972</v>
      </c>
      <c r="Z31" s="5">
        <v>0</v>
      </c>
      <c r="AA31" s="5">
        <v>22459</v>
      </c>
      <c r="AB31" s="5">
        <v>43</v>
      </c>
      <c r="AC31" s="5">
        <v>36777</v>
      </c>
      <c r="AD31" s="5">
        <v>82160</v>
      </c>
      <c r="AE31" s="5">
        <v>0</v>
      </c>
      <c r="AF31" s="5">
        <v>2343</v>
      </c>
      <c r="AG31" s="5">
        <v>474</v>
      </c>
      <c r="AH31" s="5">
        <v>3891</v>
      </c>
      <c r="AI31" s="5">
        <v>9581</v>
      </c>
      <c r="AJ31" s="5">
        <v>917</v>
      </c>
      <c r="AK31" s="5">
        <v>1172</v>
      </c>
      <c r="AL31" s="5">
        <v>220</v>
      </c>
      <c r="AM31" s="5">
        <v>299</v>
      </c>
      <c r="AN31" s="5">
        <v>441</v>
      </c>
      <c r="AO31" s="5">
        <v>1414</v>
      </c>
      <c r="AP31" s="5">
        <v>3143</v>
      </c>
      <c r="AQ31" s="5">
        <v>22002</v>
      </c>
    </row>
    <row r="32" spans="1:43" ht="15" customHeight="1">
      <c r="A32" s="10" t="s">
        <v>152</v>
      </c>
      <c r="B32" s="5">
        <v>835</v>
      </c>
      <c r="C32" s="5">
        <v>5182</v>
      </c>
      <c r="D32" s="5">
        <v>349</v>
      </c>
      <c r="E32" s="5">
        <v>1261</v>
      </c>
      <c r="F32" s="5">
        <v>17349</v>
      </c>
      <c r="G32" s="5">
        <v>910</v>
      </c>
      <c r="H32" s="5">
        <v>2002</v>
      </c>
      <c r="I32" s="5">
        <v>4142</v>
      </c>
      <c r="J32" s="5">
        <v>33520</v>
      </c>
      <c r="K32" s="5">
        <v>34567</v>
      </c>
      <c r="L32" s="5">
        <v>25577</v>
      </c>
      <c r="M32" s="5">
        <v>3105</v>
      </c>
      <c r="N32" s="5">
        <v>645</v>
      </c>
      <c r="O32" s="5">
        <v>8278</v>
      </c>
      <c r="P32" s="5">
        <v>26385</v>
      </c>
      <c r="Q32" s="5">
        <v>2989</v>
      </c>
      <c r="R32" s="5">
        <v>1698</v>
      </c>
      <c r="S32" s="5">
        <v>981</v>
      </c>
      <c r="T32" s="5">
        <v>498</v>
      </c>
      <c r="U32" s="5">
        <v>1123</v>
      </c>
      <c r="V32" s="5">
        <v>17119</v>
      </c>
      <c r="W32" s="5">
        <v>73</v>
      </c>
      <c r="X32" s="5">
        <v>42705</v>
      </c>
      <c r="Y32" s="5">
        <v>8972</v>
      </c>
      <c r="Z32" s="5">
        <v>0</v>
      </c>
      <c r="AA32" s="5">
        <v>22459</v>
      </c>
      <c r="AB32" s="5">
        <v>43</v>
      </c>
      <c r="AC32" s="5">
        <v>36621</v>
      </c>
      <c r="AD32" s="5">
        <v>81659</v>
      </c>
      <c r="AE32" s="5">
        <v>0</v>
      </c>
      <c r="AF32" s="5">
        <v>2316</v>
      </c>
      <c r="AG32" s="5">
        <v>474</v>
      </c>
      <c r="AH32" s="5">
        <v>3891</v>
      </c>
      <c r="AI32" s="5">
        <v>9581</v>
      </c>
      <c r="AJ32" s="5">
        <v>917</v>
      </c>
      <c r="AK32" s="5">
        <v>1172</v>
      </c>
      <c r="AL32" s="5">
        <v>208</v>
      </c>
      <c r="AM32" s="5">
        <v>299</v>
      </c>
      <c r="AN32" s="5">
        <v>441</v>
      </c>
      <c r="AO32" s="5">
        <v>1182</v>
      </c>
      <c r="AP32" s="5">
        <v>3143</v>
      </c>
      <c r="AQ32" s="5">
        <v>21788</v>
      </c>
    </row>
    <row r="33" spans="1:43" ht="15" customHeight="1">
      <c r="A33" s="10" t="s">
        <v>153</v>
      </c>
      <c r="B33" s="5">
        <v>0</v>
      </c>
      <c r="C33" s="5">
        <v>1</v>
      </c>
      <c r="D33" s="5">
        <v>0</v>
      </c>
      <c r="E33" s="5">
        <v>0</v>
      </c>
      <c r="F33" s="5">
        <v>769</v>
      </c>
      <c r="G33" s="5">
        <v>0</v>
      </c>
      <c r="H33" s="5">
        <v>158</v>
      </c>
      <c r="I33" s="5">
        <v>0</v>
      </c>
      <c r="J33" s="5">
        <v>214</v>
      </c>
      <c r="K33" s="5">
        <v>27</v>
      </c>
      <c r="L33" s="5">
        <v>1227</v>
      </c>
      <c r="M33" s="5">
        <v>163</v>
      </c>
      <c r="N33" s="5">
        <v>0</v>
      </c>
      <c r="O33" s="5">
        <v>0</v>
      </c>
      <c r="P33" s="5">
        <v>1533</v>
      </c>
      <c r="Q33" s="5">
        <v>0</v>
      </c>
      <c r="R33" s="5">
        <v>0</v>
      </c>
      <c r="S33" s="5">
        <v>5</v>
      </c>
      <c r="T33" s="5">
        <v>50</v>
      </c>
      <c r="U33" s="5">
        <v>0</v>
      </c>
      <c r="V33" s="5">
        <v>24</v>
      </c>
      <c r="W33" s="5">
        <v>0</v>
      </c>
      <c r="X33" s="5">
        <v>-406</v>
      </c>
      <c r="Y33" s="5">
        <v>0</v>
      </c>
      <c r="Z33" s="5">
        <v>0</v>
      </c>
      <c r="AA33" s="5">
        <v>0</v>
      </c>
      <c r="AB33" s="5">
        <v>0</v>
      </c>
      <c r="AC33" s="5">
        <v>156</v>
      </c>
      <c r="AD33" s="5">
        <v>501</v>
      </c>
      <c r="AE33" s="5">
        <v>0</v>
      </c>
      <c r="AF33" s="5">
        <v>27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12</v>
      </c>
      <c r="AM33" s="5">
        <v>0</v>
      </c>
      <c r="AN33" s="5">
        <v>0</v>
      </c>
      <c r="AO33" s="5">
        <v>232</v>
      </c>
      <c r="AP33" s="5">
        <v>0</v>
      </c>
      <c r="AQ33" s="5">
        <v>214</v>
      </c>
    </row>
    <row r="34" spans="1:43" ht="15" customHeight="1">
      <c r="A34" s="10" t="s">
        <v>154</v>
      </c>
      <c r="B34" s="5">
        <v>24</v>
      </c>
      <c r="C34" s="5">
        <v>42</v>
      </c>
      <c r="D34" s="5">
        <v>214</v>
      </c>
      <c r="E34" s="5">
        <v>21</v>
      </c>
      <c r="F34" s="5">
        <v>184</v>
      </c>
      <c r="G34" s="5">
        <v>81</v>
      </c>
      <c r="H34" s="5">
        <v>238</v>
      </c>
      <c r="I34" s="5">
        <v>199</v>
      </c>
      <c r="J34" s="5">
        <v>1376</v>
      </c>
      <c r="K34" s="5">
        <v>438</v>
      </c>
      <c r="L34" s="5">
        <v>3358</v>
      </c>
      <c r="M34" s="5">
        <v>171</v>
      </c>
      <c r="N34" s="5">
        <v>73</v>
      </c>
      <c r="O34" s="5">
        <v>332</v>
      </c>
      <c r="P34" s="5">
        <v>875</v>
      </c>
      <c r="Q34" s="5">
        <v>187</v>
      </c>
      <c r="R34" s="5">
        <v>1</v>
      </c>
      <c r="S34" s="5">
        <v>3</v>
      </c>
      <c r="T34" s="5">
        <v>57</v>
      </c>
      <c r="U34" s="5">
        <v>3</v>
      </c>
      <c r="V34" s="5">
        <v>840</v>
      </c>
      <c r="W34" s="5">
        <v>0</v>
      </c>
      <c r="X34" s="5">
        <v>2713</v>
      </c>
      <c r="Y34" s="5">
        <v>803</v>
      </c>
      <c r="Z34" s="5">
        <v>6</v>
      </c>
      <c r="AA34" s="5">
        <v>1768</v>
      </c>
      <c r="AB34" s="5">
        <v>26</v>
      </c>
      <c r="AC34" s="5">
        <v>4861</v>
      </c>
      <c r="AD34" s="5">
        <v>11543</v>
      </c>
      <c r="AE34" s="5">
        <v>2</v>
      </c>
      <c r="AF34" s="5">
        <v>36</v>
      </c>
      <c r="AG34" s="5">
        <v>64</v>
      </c>
      <c r="AH34" s="5">
        <v>165</v>
      </c>
      <c r="AI34" s="5">
        <v>2869</v>
      </c>
      <c r="AJ34" s="5">
        <v>52</v>
      </c>
      <c r="AK34" s="5">
        <v>688</v>
      </c>
      <c r="AL34" s="5">
        <v>19</v>
      </c>
      <c r="AM34" s="5">
        <v>7</v>
      </c>
      <c r="AN34" s="5">
        <v>9</v>
      </c>
      <c r="AO34" s="5">
        <v>1134</v>
      </c>
      <c r="AP34" s="5">
        <v>540</v>
      </c>
      <c r="AQ34" s="5">
        <v>1124</v>
      </c>
    </row>
    <row r="35" spans="1:43" ht="15" customHeight="1">
      <c r="A35" s="10" t="s">
        <v>155</v>
      </c>
      <c r="B35" s="5">
        <v>80</v>
      </c>
      <c r="C35" s="5">
        <v>415</v>
      </c>
      <c r="D35" s="5">
        <v>9</v>
      </c>
      <c r="E35" s="5">
        <v>0</v>
      </c>
      <c r="F35" s="5">
        <v>0</v>
      </c>
      <c r="G35" s="5">
        <v>172</v>
      </c>
      <c r="H35" s="5">
        <v>87</v>
      </c>
      <c r="I35" s="5">
        <v>0</v>
      </c>
      <c r="J35" s="5">
        <v>1059</v>
      </c>
      <c r="K35" s="5">
        <v>3578</v>
      </c>
      <c r="L35" s="5">
        <v>6698</v>
      </c>
      <c r="M35" s="5">
        <v>104</v>
      </c>
      <c r="N35" s="5">
        <v>16</v>
      </c>
      <c r="O35" s="5">
        <v>53</v>
      </c>
      <c r="P35" s="5">
        <v>5083</v>
      </c>
      <c r="Q35" s="5">
        <v>0</v>
      </c>
      <c r="R35" s="5">
        <v>4</v>
      </c>
      <c r="S35" s="5">
        <v>12</v>
      </c>
      <c r="T35" s="5">
        <v>1</v>
      </c>
      <c r="U35" s="5">
        <v>18</v>
      </c>
      <c r="V35" s="5">
        <v>272</v>
      </c>
      <c r="W35" s="5">
        <v>252</v>
      </c>
      <c r="X35" s="5">
        <v>3263</v>
      </c>
      <c r="Y35" s="5">
        <v>109</v>
      </c>
      <c r="Z35" s="5">
        <v>104</v>
      </c>
      <c r="AA35" s="5">
        <v>606</v>
      </c>
      <c r="AB35" s="5">
        <v>0</v>
      </c>
      <c r="AC35" s="5">
        <v>5588</v>
      </c>
      <c r="AD35" s="5">
        <v>26309</v>
      </c>
      <c r="AE35" s="5">
        <v>2096</v>
      </c>
      <c r="AF35" s="5">
        <v>512</v>
      </c>
      <c r="AG35" s="5">
        <v>823</v>
      </c>
      <c r="AH35" s="5">
        <v>6</v>
      </c>
      <c r="AI35" s="5">
        <v>65</v>
      </c>
      <c r="AJ35" s="5">
        <v>489</v>
      </c>
      <c r="AK35" s="5">
        <v>34</v>
      </c>
      <c r="AL35" s="5">
        <v>113</v>
      </c>
      <c r="AM35" s="5">
        <v>153</v>
      </c>
      <c r="AN35" s="5">
        <v>3</v>
      </c>
      <c r="AO35" s="5">
        <v>5</v>
      </c>
      <c r="AP35" s="5">
        <v>0</v>
      </c>
      <c r="AQ35" s="5">
        <v>976</v>
      </c>
    </row>
    <row r="36" spans="1:43" ht="15" customHeight="1">
      <c r="A36" s="10" t="s">
        <v>156</v>
      </c>
      <c r="B36" s="5">
        <v>1</v>
      </c>
      <c r="C36" s="5">
        <v>119</v>
      </c>
      <c r="D36" s="5">
        <v>18</v>
      </c>
      <c r="E36" s="5">
        <v>7</v>
      </c>
      <c r="F36" s="5">
        <v>104</v>
      </c>
      <c r="G36" s="5">
        <v>44</v>
      </c>
      <c r="H36" s="5">
        <v>20</v>
      </c>
      <c r="I36" s="5">
        <v>9</v>
      </c>
      <c r="J36" s="5">
        <v>421</v>
      </c>
      <c r="K36" s="5">
        <v>550</v>
      </c>
      <c r="L36" s="5">
        <v>379</v>
      </c>
      <c r="M36" s="5">
        <v>75</v>
      </c>
      <c r="N36" s="5">
        <v>6</v>
      </c>
      <c r="O36" s="5">
        <v>417</v>
      </c>
      <c r="P36" s="5">
        <v>281</v>
      </c>
      <c r="Q36" s="5">
        <v>9</v>
      </c>
      <c r="R36" s="5">
        <v>9</v>
      </c>
      <c r="S36" s="5">
        <v>3</v>
      </c>
      <c r="T36" s="5">
        <v>1</v>
      </c>
      <c r="U36" s="5">
        <v>8</v>
      </c>
      <c r="V36" s="5">
        <v>314</v>
      </c>
      <c r="W36" s="5">
        <v>1</v>
      </c>
      <c r="X36" s="5">
        <v>752</v>
      </c>
      <c r="Y36" s="5">
        <v>638</v>
      </c>
      <c r="Z36" s="5">
        <v>8</v>
      </c>
      <c r="AA36" s="5">
        <v>567</v>
      </c>
      <c r="AB36" s="5">
        <v>2</v>
      </c>
      <c r="AC36" s="5">
        <v>535</v>
      </c>
      <c r="AD36" s="5">
        <v>2443</v>
      </c>
      <c r="AE36" s="5">
        <v>38</v>
      </c>
      <c r="AF36" s="5">
        <v>66</v>
      </c>
      <c r="AG36" s="5">
        <v>15</v>
      </c>
      <c r="AH36" s="5">
        <v>71</v>
      </c>
      <c r="AI36" s="5">
        <v>92</v>
      </c>
      <c r="AJ36" s="5">
        <v>12</v>
      </c>
      <c r="AK36" s="5">
        <v>22</v>
      </c>
      <c r="AL36" s="5">
        <v>5</v>
      </c>
      <c r="AM36" s="5">
        <v>2</v>
      </c>
      <c r="AN36" s="5">
        <v>4</v>
      </c>
      <c r="AO36" s="5">
        <v>68</v>
      </c>
      <c r="AP36" s="5">
        <v>3</v>
      </c>
      <c r="AQ36" s="5">
        <v>140</v>
      </c>
    </row>
    <row r="37" spans="1:43" ht="15" customHeight="1">
      <c r="A37" s="10" t="s">
        <v>157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1</v>
      </c>
      <c r="K37" s="5">
        <v>0</v>
      </c>
      <c r="L37" s="5">
        <v>28</v>
      </c>
      <c r="M37" s="5">
        <v>71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1248</v>
      </c>
      <c r="W37" s="5">
        <v>0</v>
      </c>
      <c r="X37" s="5">
        <v>2326</v>
      </c>
      <c r="Y37" s="5">
        <v>0</v>
      </c>
      <c r="Z37" s="5">
        <v>0</v>
      </c>
      <c r="AA37" s="5">
        <v>6</v>
      </c>
      <c r="AB37" s="5">
        <v>4</v>
      </c>
      <c r="AC37" s="5">
        <v>85</v>
      </c>
      <c r="AD37" s="5">
        <v>7926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239</v>
      </c>
      <c r="AP37" s="5">
        <v>0</v>
      </c>
      <c r="AQ37" s="5">
        <v>0</v>
      </c>
    </row>
    <row r="38" spans="1:43" ht="15" customHeight="1">
      <c r="A38" s="10" t="s">
        <v>158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3165</v>
      </c>
      <c r="K38" s="5">
        <v>1477</v>
      </c>
      <c r="L38" s="5">
        <v>15</v>
      </c>
      <c r="M38" s="5">
        <v>0</v>
      </c>
      <c r="N38" s="5">
        <v>0</v>
      </c>
      <c r="O38" s="5">
        <v>18</v>
      </c>
      <c r="P38" s="5">
        <v>26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34</v>
      </c>
      <c r="W38" s="5">
        <v>0</v>
      </c>
      <c r="X38" s="5">
        <v>1516</v>
      </c>
      <c r="Y38" s="5">
        <v>446</v>
      </c>
      <c r="Z38" s="5">
        <v>0</v>
      </c>
      <c r="AA38" s="5">
        <v>4</v>
      </c>
      <c r="AB38" s="5">
        <v>0</v>
      </c>
      <c r="AC38" s="5">
        <v>2182</v>
      </c>
      <c r="AD38" s="5">
        <v>883</v>
      </c>
      <c r="AE38" s="5">
        <v>0</v>
      </c>
      <c r="AF38" s="5">
        <v>10</v>
      </c>
      <c r="AG38" s="5">
        <v>0</v>
      </c>
      <c r="AH38" s="5">
        <v>0</v>
      </c>
      <c r="AI38" s="5">
        <v>50</v>
      </c>
      <c r="AJ38" s="5">
        <v>7</v>
      </c>
      <c r="AK38" s="5">
        <v>40</v>
      </c>
      <c r="AL38" s="5">
        <v>7</v>
      </c>
      <c r="AM38" s="5">
        <v>0</v>
      </c>
      <c r="AN38" s="5">
        <v>0</v>
      </c>
      <c r="AO38" s="5">
        <v>0</v>
      </c>
      <c r="AP38" s="5">
        <v>0</v>
      </c>
      <c r="AQ38" s="5">
        <v>482</v>
      </c>
    </row>
    <row r="39" spans="1:43" ht="15" customHeight="1">
      <c r="A39" s="12" t="s">
        <v>159</v>
      </c>
      <c r="B39" s="7">
        <v>207</v>
      </c>
      <c r="C39" s="7">
        <v>1908</v>
      </c>
      <c r="D39" s="7">
        <v>255</v>
      </c>
      <c r="E39" s="7">
        <v>-53</v>
      </c>
      <c r="F39" s="7">
        <v>1701</v>
      </c>
      <c r="G39" s="7">
        <v>231</v>
      </c>
      <c r="H39" s="7">
        <v>254</v>
      </c>
      <c r="I39" s="7">
        <v>417</v>
      </c>
      <c r="J39" s="7">
        <v>2340</v>
      </c>
      <c r="K39" s="7">
        <v>22555</v>
      </c>
      <c r="L39" s="7">
        <v>20690</v>
      </c>
      <c r="M39" s="7">
        <v>45</v>
      </c>
      <c r="N39" s="7">
        <v>2</v>
      </c>
      <c r="O39" s="7">
        <v>2575</v>
      </c>
      <c r="P39" s="7">
        <v>12297</v>
      </c>
      <c r="Q39" s="7">
        <v>860</v>
      </c>
      <c r="R39" s="7">
        <v>6</v>
      </c>
      <c r="S39" s="7">
        <v>24</v>
      </c>
      <c r="T39" s="7">
        <v>2</v>
      </c>
      <c r="U39" s="7">
        <v>178</v>
      </c>
      <c r="V39" s="7">
        <v>1234</v>
      </c>
      <c r="W39" s="7">
        <v>384</v>
      </c>
      <c r="X39" s="7">
        <v>23502</v>
      </c>
      <c r="Y39" s="7">
        <v>8092</v>
      </c>
      <c r="Z39" s="7">
        <v>156</v>
      </c>
      <c r="AA39" s="7">
        <v>1040</v>
      </c>
      <c r="AB39" s="7">
        <v>300</v>
      </c>
      <c r="AC39" s="7">
        <v>23292</v>
      </c>
      <c r="AD39" s="7">
        <v>34987</v>
      </c>
      <c r="AE39" s="7">
        <v>3583</v>
      </c>
      <c r="AF39" s="7">
        <v>1848</v>
      </c>
      <c r="AG39" s="7">
        <v>1232</v>
      </c>
      <c r="AH39" s="7">
        <v>354</v>
      </c>
      <c r="AI39" s="7">
        <v>1971</v>
      </c>
      <c r="AJ39" s="7">
        <v>1002</v>
      </c>
      <c r="AK39" s="7">
        <v>2205</v>
      </c>
      <c r="AL39" s="7">
        <v>189</v>
      </c>
      <c r="AM39" s="7">
        <v>353</v>
      </c>
      <c r="AN39" s="7">
        <v>-1010</v>
      </c>
      <c r="AO39" s="7">
        <v>736</v>
      </c>
      <c r="AP39" s="7">
        <v>2231</v>
      </c>
      <c r="AQ39" s="7">
        <v>1697</v>
      </c>
    </row>
    <row r="40" spans="1:43" ht="15" customHeight="1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</row>
    <row r="41" spans="1:43" ht="15" customHeight="1">
      <c r="A41" s="16" t="s">
        <v>160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</row>
    <row r="42" spans="1:43" ht="15" customHeight="1">
      <c r="A42" s="11" t="s">
        <v>54</v>
      </c>
      <c r="B42" s="6">
        <v>1440</v>
      </c>
      <c r="C42" s="6">
        <v>10659</v>
      </c>
      <c r="D42" s="6">
        <v>6263</v>
      </c>
      <c r="E42" s="6">
        <v>1422</v>
      </c>
      <c r="F42" s="6">
        <v>30841</v>
      </c>
      <c r="G42" s="6">
        <v>6346</v>
      </c>
      <c r="H42" s="6">
        <v>5762</v>
      </c>
      <c r="I42" s="6">
        <v>13975</v>
      </c>
      <c r="J42" s="6">
        <v>40244</v>
      </c>
      <c r="K42" s="6">
        <v>71860</v>
      </c>
      <c r="L42" s="6">
        <v>70886</v>
      </c>
      <c r="M42" s="6">
        <v>298</v>
      </c>
      <c r="N42" s="6">
        <v>1610</v>
      </c>
      <c r="O42" s="6">
        <v>25459</v>
      </c>
      <c r="P42" s="6">
        <v>53435</v>
      </c>
      <c r="Q42" s="6">
        <v>5019</v>
      </c>
      <c r="R42" s="6">
        <v>2339</v>
      </c>
      <c r="S42" s="6">
        <v>2528</v>
      </c>
      <c r="T42" s="6">
        <v>753</v>
      </c>
      <c r="U42" s="6">
        <v>1729</v>
      </c>
      <c r="V42" s="6">
        <v>36230</v>
      </c>
      <c r="W42" s="6">
        <v>90</v>
      </c>
      <c r="X42" s="6">
        <v>130917</v>
      </c>
      <c r="Y42" s="6">
        <v>29458</v>
      </c>
      <c r="Z42" s="6">
        <v>293</v>
      </c>
      <c r="AA42" s="6">
        <v>42154</v>
      </c>
      <c r="AB42" s="6">
        <v>189</v>
      </c>
      <c r="AC42" s="6">
        <v>81497</v>
      </c>
      <c r="AD42" s="6">
        <v>211754</v>
      </c>
      <c r="AE42" s="6">
        <v>3553</v>
      </c>
      <c r="AF42" s="6">
        <v>3219</v>
      </c>
      <c r="AG42" s="6">
        <v>2178</v>
      </c>
      <c r="AH42" s="6">
        <v>4542</v>
      </c>
      <c r="AI42" s="6">
        <v>21076</v>
      </c>
      <c r="AJ42" s="6">
        <v>5260</v>
      </c>
      <c r="AK42" s="6">
        <v>4398</v>
      </c>
      <c r="AL42" s="6">
        <v>718</v>
      </c>
      <c r="AM42" s="6">
        <v>1223</v>
      </c>
      <c r="AN42" s="6">
        <v>624</v>
      </c>
      <c r="AO42" s="6">
        <v>4294</v>
      </c>
      <c r="AP42" s="6">
        <v>13323</v>
      </c>
      <c r="AQ42" s="6">
        <v>26317</v>
      </c>
    </row>
    <row r="43" spans="1:43" ht="15" customHeight="1">
      <c r="A43" s="10" t="s">
        <v>55</v>
      </c>
      <c r="B43" s="5">
        <v>384</v>
      </c>
      <c r="C43" s="5">
        <v>3962</v>
      </c>
      <c r="D43" s="5">
        <v>1569</v>
      </c>
      <c r="E43" s="5">
        <v>223</v>
      </c>
      <c r="F43" s="5">
        <v>5474</v>
      </c>
      <c r="G43" s="5">
        <v>1554</v>
      </c>
      <c r="H43" s="5">
        <v>274</v>
      </c>
      <c r="I43" s="5">
        <v>5251</v>
      </c>
      <c r="J43" s="5">
        <v>29544</v>
      </c>
      <c r="K43" s="5">
        <v>54898</v>
      </c>
      <c r="L43" s="5">
        <v>23509</v>
      </c>
      <c r="M43" s="5">
        <v>2091</v>
      </c>
      <c r="N43" s="5">
        <v>436</v>
      </c>
      <c r="O43" s="5">
        <v>9224</v>
      </c>
      <c r="P43" s="5">
        <v>10814</v>
      </c>
      <c r="Q43" s="5">
        <v>2697</v>
      </c>
      <c r="R43" s="5">
        <v>177</v>
      </c>
      <c r="S43" s="5">
        <v>144</v>
      </c>
      <c r="T43" s="5">
        <v>67</v>
      </c>
      <c r="U43" s="5">
        <v>381</v>
      </c>
      <c r="V43" s="5">
        <v>14860</v>
      </c>
      <c r="W43" s="5">
        <v>840</v>
      </c>
      <c r="X43" s="5">
        <v>40948</v>
      </c>
      <c r="Y43" s="5">
        <v>14594</v>
      </c>
      <c r="Z43" s="5">
        <v>127</v>
      </c>
      <c r="AA43" s="5">
        <v>11873</v>
      </c>
      <c r="AB43" s="5">
        <v>599</v>
      </c>
      <c r="AC43" s="5">
        <v>27209</v>
      </c>
      <c r="AD43" s="5">
        <v>48396</v>
      </c>
      <c r="AE43" s="5">
        <v>2920</v>
      </c>
      <c r="AF43" s="5">
        <v>1724</v>
      </c>
      <c r="AG43" s="5">
        <v>1831</v>
      </c>
      <c r="AH43" s="5">
        <v>2624</v>
      </c>
      <c r="AI43" s="5">
        <v>4962</v>
      </c>
      <c r="AJ43" s="5">
        <v>677</v>
      </c>
      <c r="AK43" s="5">
        <v>968</v>
      </c>
      <c r="AL43" s="5">
        <v>169</v>
      </c>
      <c r="AM43" s="5">
        <v>106</v>
      </c>
      <c r="AN43" s="5">
        <v>308</v>
      </c>
      <c r="AO43" s="5">
        <v>150</v>
      </c>
      <c r="AP43" s="5">
        <v>1784</v>
      </c>
      <c r="AQ43" s="5">
        <v>33864</v>
      </c>
    </row>
    <row r="44" spans="1:43" ht="15" customHeight="1">
      <c r="A44" s="10" t="s">
        <v>56</v>
      </c>
      <c r="B44" s="5">
        <v>1824</v>
      </c>
      <c r="C44" s="5">
        <v>14621</v>
      </c>
      <c r="D44" s="5">
        <v>7832</v>
      </c>
      <c r="E44" s="5">
        <v>1645</v>
      </c>
      <c r="F44" s="5">
        <v>36315</v>
      </c>
      <c r="G44" s="5">
        <v>7900</v>
      </c>
      <c r="H44" s="5">
        <v>6036</v>
      </c>
      <c r="I44" s="5">
        <v>19226</v>
      </c>
      <c r="J44" s="5">
        <v>69788</v>
      </c>
      <c r="K44" s="5">
        <v>126758</v>
      </c>
      <c r="L44" s="5">
        <v>94395</v>
      </c>
      <c r="M44" s="5">
        <v>2389</v>
      </c>
      <c r="N44" s="5">
        <v>2046</v>
      </c>
      <c r="O44" s="5">
        <v>34683</v>
      </c>
      <c r="P44" s="5">
        <v>64249</v>
      </c>
      <c r="Q44" s="5">
        <v>7716</v>
      </c>
      <c r="R44" s="5">
        <v>2516</v>
      </c>
      <c r="S44" s="5">
        <v>2672</v>
      </c>
      <c r="T44" s="5">
        <v>820</v>
      </c>
      <c r="U44" s="5">
        <v>2110</v>
      </c>
      <c r="V44" s="5">
        <v>51090</v>
      </c>
      <c r="W44" s="5">
        <v>930</v>
      </c>
      <c r="X44" s="5">
        <v>171865</v>
      </c>
      <c r="Y44" s="5">
        <v>44052</v>
      </c>
      <c r="Z44" s="5">
        <v>420</v>
      </c>
      <c r="AA44" s="5">
        <v>54027</v>
      </c>
      <c r="AB44" s="5">
        <v>788</v>
      </c>
      <c r="AC44" s="5">
        <v>108706</v>
      </c>
      <c r="AD44" s="5">
        <v>260150</v>
      </c>
      <c r="AE44" s="5">
        <v>6473</v>
      </c>
      <c r="AF44" s="5">
        <v>4943</v>
      </c>
      <c r="AG44" s="5">
        <v>4009</v>
      </c>
      <c r="AH44" s="5">
        <v>7166</v>
      </c>
      <c r="AI44" s="5">
        <v>26038</v>
      </c>
      <c r="AJ44" s="5">
        <v>5937</v>
      </c>
      <c r="AK44" s="5">
        <v>5366</v>
      </c>
      <c r="AL44" s="5">
        <v>887</v>
      </c>
      <c r="AM44" s="5">
        <v>1329</v>
      </c>
      <c r="AN44" s="5">
        <v>932</v>
      </c>
      <c r="AO44" s="5">
        <v>4444</v>
      </c>
      <c r="AP44" s="5">
        <v>15107</v>
      </c>
      <c r="AQ44" s="5">
        <v>60181</v>
      </c>
    </row>
    <row r="45" spans="1:43" ht="15" customHeight="1">
      <c r="A45" s="10" t="s">
        <v>57</v>
      </c>
      <c r="B45" s="5">
        <v>617</v>
      </c>
      <c r="C45" s="5">
        <v>6173</v>
      </c>
      <c r="D45" s="5">
        <v>5213</v>
      </c>
      <c r="E45" s="5">
        <v>514</v>
      </c>
      <c r="F45" s="5">
        <v>19080</v>
      </c>
      <c r="G45" s="5">
        <v>4621</v>
      </c>
      <c r="H45" s="5">
        <v>2875</v>
      </c>
      <c r="I45" s="5">
        <v>11402</v>
      </c>
      <c r="J45" s="5">
        <v>37145</v>
      </c>
      <c r="K45" s="5">
        <v>52949</v>
      </c>
      <c r="L45" s="5">
        <v>45114</v>
      </c>
      <c r="M45" s="5">
        <v>1828</v>
      </c>
      <c r="N45" s="5">
        <v>1279</v>
      </c>
      <c r="O45" s="5">
        <v>21560</v>
      </c>
      <c r="P45" s="5">
        <v>29782</v>
      </c>
      <c r="Q45" s="5">
        <v>3681</v>
      </c>
      <c r="R45" s="5">
        <v>755</v>
      </c>
      <c r="S45" s="5">
        <v>1137</v>
      </c>
      <c r="T45" s="5">
        <v>265</v>
      </c>
      <c r="U45" s="5">
        <v>1424</v>
      </c>
      <c r="V45" s="5">
        <v>28627</v>
      </c>
      <c r="W45" s="5">
        <v>327</v>
      </c>
      <c r="X45" s="5">
        <v>68130</v>
      </c>
      <c r="Y45" s="5">
        <v>23953</v>
      </c>
      <c r="Z45" s="5">
        <v>158</v>
      </c>
      <c r="AA45" s="5">
        <v>30919</v>
      </c>
      <c r="AB45" s="5">
        <v>356</v>
      </c>
      <c r="AC45" s="5">
        <v>55072</v>
      </c>
      <c r="AD45" s="5">
        <v>102291</v>
      </c>
      <c r="AE45" s="5">
        <v>825</v>
      </c>
      <c r="AF45" s="5">
        <v>1764</v>
      </c>
      <c r="AG45" s="5">
        <v>1351</v>
      </c>
      <c r="AH45" s="5">
        <v>5003</v>
      </c>
      <c r="AI45" s="5">
        <v>16154</v>
      </c>
      <c r="AJ45" s="5">
        <v>1365</v>
      </c>
      <c r="AK45" s="5">
        <v>2530</v>
      </c>
      <c r="AL45" s="5">
        <v>433</v>
      </c>
      <c r="AM45" s="5">
        <v>465</v>
      </c>
      <c r="AN45" s="5">
        <v>1347</v>
      </c>
      <c r="AO45" s="5">
        <v>2592</v>
      </c>
      <c r="AP45" s="5">
        <v>9261</v>
      </c>
      <c r="AQ45" s="5">
        <v>23776</v>
      </c>
    </row>
    <row r="46" spans="1:43" ht="15" customHeight="1">
      <c r="A46" s="10" t="s">
        <v>196</v>
      </c>
      <c r="B46" s="5">
        <v>1207</v>
      </c>
      <c r="C46" s="5">
        <v>8448</v>
      </c>
      <c r="D46" s="5">
        <v>2619</v>
      </c>
      <c r="E46" s="5">
        <v>1131</v>
      </c>
      <c r="F46" s="5">
        <v>17235</v>
      </c>
      <c r="G46" s="5">
        <v>3279</v>
      </c>
      <c r="H46" s="5">
        <v>3161</v>
      </c>
      <c r="I46" s="5">
        <v>7824</v>
      </c>
      <c r="J46" s="5">
        <v>32643</v>
      </c>
      <c r="K46" s="5">
        <v>73809</v>
      </c>
      <c r="L46" s="5">
        <v>49281</v>
      </c>
      <c r="M46" s="5">
        <v>561</v>
      </c>
      <c r="N46" s="5">
        <v>767</v>
      </c>
      <c r="O46" s="5">
        <v>13123</v>
      </c>
      <c r="P46" s="5">
        <v>34467</v>
      </c>
      <c r="Q46" s="5">
        <v>4035</v>
      </c>
      <c r="R46" s="5">
        <v>1761</v>
      </c>
      <c r="S46" s="5">
        <v>1535</v>
      </c>
      <c r="T46" s="5">
        <v>555</v>
      </c>
      <c r="U46" s="5">
        <v>686</v>
      </c>
      <c r="V46" s="5">
        <v>22463</v>
      </c>
      <c r="W46" s="5">
        <v>603</v>
      </c>
      <c r="X46" s="5">
        <v>103735</v>
      </c>
      <c r="Y46" s="5">
        <v>20099</v>
      </c>
      <c r="Z46" s="5">
        <v>262</v>
      </c>
      <c r="AA46" s="5">
        <v>23108</v>
      </c>
      <c r="AB46" s="5">
        <v>432</v>
      </c>
      <c r="AC46" s="5">
        <v>53634</v>
      </c>
      <c r="AD46" s="5">
        <v>157859</v>
      </c>
      <c r="AE46" s="5">
        <v>5648</v>
      </c>
      <c r="AF46" s="5">
        <v>3179</v>
      </c>
      <c r="AG46" s="5">
        <v>2658</v>
      </c>
      <c r="AH46" s="5">
        <v>2163</v>
      </c>
      <c r="AI46" s="5">
        <v>9884</v>
      </c>
      <c r="AJ46" s="5">
        <v>4572</v>
      </c>
      <c r="AK46" s="5">
        <v>2836</v>
      </c>
      <c r="AL46" s="5">
        <v>454</v>
      </c>
      <c r="AM46" s="5">
        <v>864</v>
      </c>
      <c r="AN46" s="5">
        <v>-415</v>
      </c>
      <c r="AO46" s="5">
        <v>1852</v>
      </c>
      <c r="AP46" s="5">
        <v>5846</v>
      </c>
      <c r="AQ46" s="5">
        <v>36405</v>
      </c>
    </row>
    <row r="47" spans="1:43" ht="15" customHeight="1">
      <c r="A47" s="10" t="s">
        <v>197</v>
      </c>
      <c r="B47" s="5">
        <v>-13</v>
      </c>
      <c r="C47" s="5">
        <v>333</v>
      </c>
      <c r="D47" s="5">
        <v>166</v>
      </c>
      <c r="E47" s="5">
        <v>113</v>
      </c>
      <c r="F47" s="5">
        <v>3563</v>
      </c>
      <c r="G47" s="5">
        <v>494</v>
      </c>
      <c r="H47" s="5">
        <v>188</v>
      </c>
      <c r="I47" s="5">
        <v>2421</v>
      </c>
      <c r="J47" s="5">
        <v>11755</v>
      </c>
      <c r="K47" s="5">
        <v>2737</v>
      </c>
      <c r="L47" s="5">
        <v>12391</v>
      </c>
      <c r="M47" s="5">
        <v>3301</v>
      </c>
      <c r="N47" s="5">
        <v>196</v>
      </c>
      <c r="O47" s="5">
        <v>1438</v>
      </c>
      <c r="P47" s="5">
        <v>12531</v>
      </c>
      <c r="Q47" s="5">
        <v>516</v>
      </c>
      <c r="R47" s="5">
        <v>-1</v>
      </c>
      <c r="S47" s="5">
        <v>-1</v>
      </c>
      <c r="T47" s="5">
        <v>14</v>
      </c>
      <c r="U47" s="5">
        <v>840</v>
      </c>
      <c r="V47" s="5">
        <v>582</v>
      </c>
      <c r="W47" s="5">
        <v>124</v>
      </c>
      <c r="X47" s="5">
        <v>13780</v>
      </c>
      <c r="Y47" s="5">
        <v>2132</v>
      </c>
      <c r="Z47" s="5">
        <v>29</v>
      </c>
      <c r="AA47" s="5">
        <v>4419</v>
      </c>
      <c r="AB47" s="5">
        <v>6</v>
      </c>
      <c r="AC47" s="5">
        <v>21923</v>
      </c>
      <c r="AD47" s="5">
        <v>5030</v>
      </c>
      <c r="AE47" s="5">
        <v>207</v>
      </c>
      <c r="AF47" s="5">
        <v>1718</v>
      </c>
      <c r="AG47" s="5">
        <v>-50</v>
      </c>
      <c r="AH47" s="5">
        <v>2687</v>
      </c>
      <c r="AI47" s="5">
        <v>3386</v>
      </c>
      <c r="AJ47" s="5">
        <v>327</v>
      </c>
      <c r="AK47" s="5">
        <v>1291</v>
      </c>
      <c r="AL47" s="5">
        <v>189</v>
      </c>
      <c r="AM47" s="5">
        <v>-3</v>
      </c>
      <c r="AN47" s="5">
        <v>339</v>
      </c>
      <c r="AO47" s="5">
        <v>889</v>
      </c>
      <c r="AP47" s="5">
        <v>748</v>
      </c>
      <c r="AQ47" s="5">
        <v>10189</v>
      </c>
    </row>
    <row r="48" spans="1:43" ht="15" customHeight="1">
      <c r="A48" s="10" t="s">
        <v>58</v>
      </c>
      <c r="B48" s="5">
        <v>1194</v>
      </c>
      <c r="C48" s="5">
        <v>8781</v>
      </c>
      <c r="D48" s="5">
        <v>2785</v>
      </c>
      <c r="E48" s="5">
        <v>1244</v>
      </c>
      <c r="F48" s="5">
        <v>20798</v>
      </c>
      <c r="G48" s="5">
        <v>3773</v>
      </c>
      <c r="H48" s="5">
        <v>3349</v>
      </c>
      <c r="I48" s="5">
        <v>10245</v>
      </c>
      <c r="J48" s="5">
        <v>44398</v>
      </c>
      <c r="K48" s="5">
        <v>76546</v>
      </c>
      <c r="L48" s="5">
        <v>61672</v>
      </c>
      <c r="M48" s="5">
        <v>3862</v>
      </c>
      <c r="N48" s="5">
        <v>963</v>
      </c>
      <c r="O48" s="5">
        <v>14561</v>
      </c>
      <c r="P48" s="5">
        <v>46998</v>
      </c>
      <c r="Q48" s="5">
        <v>4551</v>
      </c>
      <c r="R48" s="5">
        <v>1760</v>
      </c>
      <c r="S48" s="5">
        <v>1534</v>
      </c>
      <c r="T48" s="5">
        <v>569</v>
      </c>
      <c r="U48" s="5">
        <v>1526</v>
      </c>
      <c r="V48" s="5">
        <v>23045</v>
      </c>
      <c r="W48" s="5">
        <v>727</v>
      </c>
      <c r="X48" s="5">
        <v>117515</v>
      </c>
      <c r="Y48" s="5">
        <v>22231</v>
      </c>
      <c r="Z48" s="5">
        <v>291</v>
      </c>
      <c r="AA48" s="5">
        <v>27527</v>
      </c>
      <c r="AB48" s="5">
        <v>438</v>
      </c>
      <c r="AC48" s="5">
        <v>75557</v>
      </c>
      <c r="AD48" s="5">
        <v>162889</v>
      </c>
      <c r="AE48" s="5">
        <v>5855</v>
      </c>
      <c r="AF48" s="5">
        <v>4897</v>
      </c>
      <c r="AG48" s="5">
        <v>2608</v>
      </c>
      <c r="AH48" s="5">
        <v>4850</v>
      </c>
      <c r="AI48" s="5">
        <v>13270</v>
      </c>
      <c r="AJ48" s="5">
        <v>4899</v>
      </c>
      <c r="AK48" s="5">
        <v>4127</v>
      </c>
      <c r="AL48" s="5">
        <v>643</v>
      </c>
      <c r="AM48" s="5">
        <v>861</v>
      </c>
      <c r="AN48" s="5">
        <v>-76</v>
      </c>
      <c r="AO48" s="5">
        <v>2741</v>
      </c>
      <c r="AP48" s="5">
        <v>6594</v>
      </c>
      <c r="AQ48" s="5">
        <v>46594</v>
      </c>
    </row>
    <row r="49" spans="1:43" ht="15" customHeight="1">
      <c r="A49" s="10" t="s">
        <v>198</v>
      </c>
      <c r="B49" s="5">
        <v>0</v>
      </c>
      <c r="C49" s="5">
        <v>8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-2636</v>
      </c>
      <c r="K49" s="5">
        <v>-1477</v>
      </c>
      <c r="L49" s="5">
        <v>135</v>
      </c>
      <c r="M49" s="5">
        <v>-34</v>
      </c>
      <c r="N49" s="5">
        <v>0</v>
      </c>
      <c r="O49" s="5">
        <v>35</v>
      </c>
      <c r="P49" s="5">
        <v>734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-1006</v>
      </c>
      <c r="W49" s="5">
        <v>0</v>
      </c>
      <c r="X49" s="5">
        <v>-3305</v>
      </c>
      <c r="Y49" s="5">
        <v>-637</v>
      </c>
      <c r="Z49" s="5">
        <v>0</v>
      </c>
      <c r="AA49" s="5">
        <v>111</v>
      </c>
      <c r="AB49" s="5">
        <v>-4</v>
      </c>
      <c r="AC49" s="5">
        <v>-2177</v>
      </c>
      <c r="AD49" s="5">
        <v>-7492</v>
      </c>
      <c r="AE49" s="5">
        <v>0</v>
      </c>
      <c r="AF49" s="5">
        <v>8</v>
      </c>
      <c r="AG49" s="5">
        <v>0</v>
      </c>
      <c r="AH49" s="5">
        <v>0</v>
      </c>
      <c r="AI49" s="5">
        <v>-8</v>
      </c>
      <c r="AJ49" s="5">
        <v>-7</v>
      </c>
      <c r="AK49" s="5">
        <v>-40</v>
      </c>
      <c r="AL49" s="5">
        <v>-7</v>
      </c>
      <c r="AM49" s="5">
        <v>0</v>
      </c>
      <c r="AN49" s="5">
        <v>0</v>
      </c>
      <c r="AO49" s="5">
        <v>-211</v>
      </c>
      <c r="AP49" s="5">
        <v>0</v>
      </c>
      <c r="AQ49" s="5">
        <v>-471</v>
      </c>
    </row>
    <row r="50" spans="1:43" ht="15" customHeight="1">
      <c r="A50" s="10" t="s">
        <v>199</v>
      </c>
      <c r="B50" s="5">
        <v>907</v>
      </c>
      <c r="C50" s="5">
        <v>6466</v>
      </c>
      <c r="D50" s="5">
        <v>2521</v>
      </c>
      <c r="E50" s="5">
        <v>1297</v>
      </c>
      <c r="F50" s="5">
        <v>19097</v>
      </c>
      <c r="G50" s="5">
        <v>3370</v>
      </c>
      <c r="H50" s="5">
        <v>3008</v>
      </c>
      <c r="I50" s="5">
        <v>9828</v>
      </c>
      <c r="J50" s="5">
        <v>38363</v>
      </c>
      <c r="K50" s="5">
        <v>48936</v>
      </c>
      <c r="L50" s="5">
        <v>34419</v>
      </c>
      <c r="M50" s="5">
        <v>3679</v>
      </c>
      <c r="N50" s="5">
        <v>945</v>
      </c>
      <c r="O50" s="5">
        <v>11968</v>
      </c>
      <c r="P50" s="5">
        <v>30352</v>
      </c>
      <c r="Q50" s="5">
        <v>3691</v>
      </c>
      <c r="R50" s="5">
        <v>1750</v>
      </c>
      <c r="S50" s="5">
        <v>1498</v>
      </c>
      <c r="T50" s="5">
        <v>566</v>
      </c>
      <c r="U50" s="5">
        <v>1330</v>
      </c>
      <c r="V50" s="5">
        <v>20533</v>
      </c>
      <c r="W50" s="5">
        <v>91</v>
      </c>
      <c r="X50" s="5">
        <v>87445</v>
      </c>
      <c r="Y50" s="5">
        <v>13393</v>
      </c>
      <c r="Z50" s="5">
        <v>31</v>
      </c>
      <c r="AA50" s="5">
        <v>25992</v>
      </c>
      <c r="AB50" s="5">
        <v>134</v>
      </c>
      <c r="AC50" s="5">
        <v>44500</v>
      </c>
      <c r="AD50" s="5">
        <v>94101</v>
      </c>
      <c r="AE50" s="5">
        <v>176</v>
      </c>
      <c r="AF50" s="5">
        <v>2545</v>
      </c>
      <c r="AG50" s="5">
        <v>553</v>
      </c>
      <c r="AH50" s="5">
        <v>4490</v>
      </c>
      <c r="AI50" s="5">
        <v>11226</v>
      </c>
      <c r="AJ50" s="5">
        <v>3401</v>
      </c>
      <c r="AK50" s="5">
        <v>1848</v>
      </c>
      <c r="AL50" s="5">
        <v>334</v>
      </c>
      <c r="AM50" s="5">
        <v>355</v>
      </c>
      <c r="AN50" s="5">
        <v>931</v>
      </c>
      <c r="AO50" s="5">
        <v>1789</v>
      </c>
      <c r="AP50" s="5">
        <v>4363</v>
      </c>
      <c r="AQ50" s="5">
        <v>43450</v>
      </c>
    </row>
    <row r="51" spans="1:43" ht="15" customHeight="1">
      <c r="A51" s="10" t="s">
        <v>59</v>
      </c>
      <c r="B51" s="5">
        <v>80</v>
      </c>
      <c r="C51" s="5">
        <v>415</v>
      </c>
      <c r="D51" s="5">
        <v>9</v>
      </c>
      <c r="E51" s="5">
        <v>0</v>
      </c>
      <c r="F51" s="5">
        <v>0</v>
      </c>
      <c r="G51" s="5">
        <v>172</v>
      </c>
      <c r="H51" s="5">
        <v>87</v>
      </c>
      <c r="I51" s="5">
        <v>0</v>
      </c>
      <c r="J51" s="5">
        <v>1059</v>
      </c>
      <c r="K51" s="5">
        <v>3578</v>
      </c>
      <c r="L51" s="5">
        <v>6698</v>
      </c>
      <c r="M51" s="5">
        <v>104</v>
      </c>
      <c r="N51" s="5">
        <v>16</v>
      </c>
      <c r="O51" s="5">
        <v>53</v>
      </c>
      <c r="P51" s="5">
        <v>5083</v>
      </c>
      <c r="Q51" s="5">
        <v>0</v>
      </c>
      <c r="R51" s="5">
        <v>4</v>
      </c>
      <c r="S51" s="5">
        <v>12</v>
      </c>
      <c r="T51" s="5">
        <v>1</v>
      </c>
      <c r="U51" s="5">
        <v>18</v>
      </c>
      <c r="V51" s="5">
        <v>272</v>
      </c>
      <c r="W51" s="5">
        <v>252</v>
      </c>
      <c r="X51" s="5">
        <v>3263</v>
      </c>
      <c r="Y51" s="5">
        <v>109</v>
      </c>
      <c r="Z51" s="5">
        <v>104</v>
      </c>
      <c r="AA51" s="5">
        <v>606</v>
      </c>
      <c r="AB51" s="5">
        <v>0</v>
      </c>
      <c r="AC51" s="5">
        <v>5588</v>
      </c>
      <c r="AD51" s="5">
        <v>26309</v>
      </c>
      <c r="AE51" s="5">
        <v>2096</v>
      </c>
      <c r="AF51" s="5">
        <v>512</v>
      </c>
      <c r="AG51" s="5">
        <v>823</v>
      </c>
      <c r="AH51" s="5">
        <v>6</v>
      </c>
      <c r="AI51" s="5">
        <v>65</v>
      </c>
      <c r="AJ51" s="5">
        <v>489</v>
      </c>
      <c r="AK51" s="5">
        <v>34</v>
      </c>
      <c r="AL51" s="5">
        <v>113</v>
      </c>
      <c r="AM51" s="5">
        <v>153</v>
      </c>
      <c r="AN51" s="5">
        <v>3</v>
      </c>
      <c r="AO51" s="5">
        <v>5</v>
      </c>
      <c r="AP51" s="5">
        <v>0</v>
      </c>
      <c r="AQ51" s="5">
        <v>976</v>
      </c>
    </row>
    <row r="52" spans="1:43" ht="15" customHeight="1">
      <c r="A52" s="12" t="s">
        <v>200</v>
      </c>
      <c r="B52" s="7">
        <v>207</v>
      </c>
      <c r="C52" s="7">
        <v>1908</v>
      </c>
      <c r="D52" s="7">
        <v>255</v>
      </c>
      <c r="E52" s="7">
        <v>-53</v>
      </c>
      <c r="F52" s="7">
        <v>1701</v>
      </c>
      <c r="G52" s="7">
        <v>231</v>
      </c>
      <c r="H52" s="7">
        <v>254</v>
      </c>
      <c r="I52" s="7">
        <v>417</v>
      </c>
      <c r="J52" s="7">
        <v>2340</v>
      </c>
      <c r="K52" s="7">
        <v>22555</v>
      </c>
      <c r="L52" s="7">
        <v>20690</v>
      </c>
      <c r="M52" s="7">
        <v>45</v>
      </c>
      <c r="N52" s="7">
        <v>2</v>
      </c>
      <c r="O52" s="7">
        <v>2575</v>
      </c>
      <c r="P52" s="7">
        <v>12297</v>
      </c>
      <c r="Q52" s="7">
        <v>860</v>
      </c>
      <c r="R52" s="7">
        <v>6</v>
      </c>
      <c r="S52" s="7">
        <v>24</v>
      </c>
      <c r="T52" s="7">
        <v>2</v>
      </c>
      <c r="U52" s="7">
        <v>178</v>
      </c>
      <c r="V52" s="7">
        <v>1234</v>
      </c>
      <c r="W52" s="7">
        <v>384</v>
      </c>
      <c r="X52" s="7">
        <v>23502</v>
      </c>
      <c r="Y52" s="7">
        <v>8092</v>
      </c>
      <c r="Z52" s="7">
        <v>156</v>
      </c>
      <c r="AA52" s="7">
        <v>1040</v>
      </c>
      <c r="AB52" s="7">
        <v>300</v>
      </c>
      <c r="AC52" s="7">
        <v>23292</v>
      </c>
      <c r="AD52" s="7">
        <v>34987</v>
      </c>
      <c r="AE52" s="7">
        <v>3583</v>
      </c>
      <c r="AF52" s="7">
        <v>1848</v>
      </c>
      <c r="AG52" s="7">
        <v>1232</v>
      </c>
      <c r="AH52" s="7">
        <v>354</v>
      </c>
      <c r="AI52" s="7">
        <v>1971</v>
      </c>
      <c r="AJ52" s="7">
        <v>1002</v>
      </c>
      <c r="AK52" s="7">
        <v>2205</v>
      </c>
      <c r="AL52" s="7">
        <v>189</v>
      </c>
      <c r="AM52" s="7">
        <v>353</v>
      </c>
      <c r="AN52" s="7">
        <v>-1010</v>
      </c>
      <c r="AO52" s="7">
        <v>736</v>
      </c>
      <c r="AP52" s="7">
        <v>2231</v>
      </c>
      <c r="AQ52" s="7">
        <v>1697</v>
      </c>
    </row>
    <row r="53" spans="1:43" ht="15" customHeight="1"/>
    <row r="54" spans="1:43" ht="15" customHeight="1">
      <c r="A54" s="2" t="s">
        <v>195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</row>
    <row r="55" spans="1:43" ht="15" customHeight="1"/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Folha35"/>
  <dimension ref="A1:AJ57"/>
  <sheetViews>
    <sheetView showGridLines="0" workbookViewId="0">
      <selection activeCell="L7" sqref="L7"/>
    </sheetView>
  </sheetViews>
  <sheetFormatPr defaultColWidth="6.7109375" defaultRowHeight="12.75"/>
  <cols>
    <col min="1" max="1" width="29.7109375" style="2" customWidth="1"/>
    <col min="2" max="36" width="9.7109375" style="2" customWidth="1"/>
    <col min="38" max="38" width="1" customWidth="1"/>
    <col min="40" max="40" width="1" customWidth="1"/>
    <col min="42" max="42" width="1" customWidth="1"/>
    <col min="44" max="44" width="1" customWidth="1"/>
    <col min="46" max="46" width="1" customWidth="1"/>
    <col min="48" max="48" width="1" customWidth="1"/>
    <col min="49" max="49" width="9.5703125" customWidth="1"/>
    <col min="50" max="50" width="1" customWidth="1"/>
    <col min="51" max="51" width="11.42578125" customWidth="1"/>
    <col min="218" max="218" width="2.7109375" customWidth="1"/>
    <col min="219" max="219" width="35.28515625" customWidth="1"/>
    <col min="220" max="220" width="14.85546875" customWidth="1"/>
    <col min="221" max="222" width="2.140625" customWidth="1"/>
    <col min="223" max="223" width="45.85546875" customWidth="1"/>
    <col min="224" max="224" width="7.28515625" customWidth="1"/>
    <col min="225" max="225" width="25.140625" customWidth="1"/>
    <col min="226" max="226" width="10.28515625" customWidth="1"/>
    <col min="227" max="227" width="11.5703125" customWidth="1"/>
    <col min="228" max="228" width="2.140625" customWidth="1"/>
    <col min="229" max="229" width="9.42578125" customWidth="1"/>
    <col min="230" max="230" width="2.140625" customWidth="1"/>
    <col min="231" max="231" width="7.5703125" customWidth="1"/>
    <col min="232" max="232" width="2.140625" customWidth="1"/>
    <col min="233" max="233" width="17.42578125" customWidth="1"/>
    <col min="234" max="234" width="2.140625" customWidth="1"/>
    <col min="235" max="235" width="6.5703125" customWidth="1"/>
    <col min="236" max="236" width="2.7109375" customWidth="1"/>
    <col min="237" max="237" width="46.42578125" customWidth="1"/>
    <col min="238" max="238" width="2.140625" customWidth="1"/>
    <col min="239" max="239" width="25.140625" customWidth="1"/>
    <col min="240" max="240" width="2.140625" customWidth="1"/>
    <col min="241" max="241" width="10.28515625" customWidth="1"/>
    <col min="242" max="242" width="2.140625" customWidth="1"/>
    <col min="243" max="243" width="7.7109375" customWidth="1"/>
    <col min="244" max="244" width="2.140625" customWidth="1"/>
    <col min="245" max="245" width="5.5703125" customWidth="1"/>
    <col min="246" max="246" width="17.42578125" customWidth="1"/>
    <col min="247" max="247" width="7.5703125" customWidth="1"/>
    <col min="248" max="248" width="2.140625" customWidth="1"/>
    <col min="249" max="249" width="7.5703125" customWidth="1"/>
    <col min="250" max="250" width="2.7109375" customWidth="1"/>
    <col min="251" max="251" width="6.5703125" customWidth="1"/>
    <col min="252" max="252" width="45.85546875" customWidth="1"/>
    <col min="253" max="253" width="5.5703125" customWidth="1"/>
    <col min="254" max="254" width="7.28515625" customWidth="1"/>
    <col min="255" max="255" width="25.140625" customWidth="1"/>
    <col min="256" max="256" width="10.28515625" customWidth="1"/>
    <col min="257" max="257" width="7.5703125" customWidth="1"/>
    <col min="258" max="258" width="2.140625" customWidth="1"/>
    <col min="259" max="259" width="7.5703125" customWidth="1"/>
    <col min="260" max="260" width="2.140625" customWidth="1"/>
    <col min="261" max="261" width="7.5703125" customWidth="1"/>
    <col min="262" max="262" width="17.42578125" customWidth="1"/>
    <col min="263" max="263" width="7.5703125" customWidth="1"/>
    <col min="264" max="264" width="2.140625" customWidth="1"/>
    <col min="265" max="265" width="7.5703125" customWidth="1"/>
    <col min="266" max="266" width="2.7109375" customWidth="1"/>
    <col min="267" max="267" width="45.85546875" customWidth="1"/>
    <col min="268" max="268" width="25.140625" customWidth="1"/>
    <col min="269" max="269" width="7.5703125" customWidth="1"/>
    <col min="270" max="270" width="10.28515625" customWidth="1"/>
    <col min="271" max="271" width="8" customWidth="1"/>
    <col min="272" max="272" width="2.140625" customWidth="1"/>
    <col min="273" max="273" width="11" customWidth="1"/>
    <col min="274" max="274" width="2.140625" customWidth="1"/>
    <col min="275" max="275" width="18.5703125" customWidth="1"/>
    <col min="276" max="276" width="2.140625" customWidth="1"/>
    <col min="277" max="277" width="6.5703125" customWidth="1"/>
    <col min="278" max="278" width="2.7109375" customWidth="1"/>
    <col min="279" max="279" width="6.5703125" customWidth="1"/>
    <col min="280" max="280" width="2.140625" customWidth="1"/>
    <col min="281" max="281" width="45.85546875" customWidth="1"/>
    <col min="282" max="282" width="25.140625" customWidth="1"/>
    <col min="283" max="283" width="11.5703125" customWidth="1"/>
    <col min="284" max="284" width="10.28515625" customWidth="1"/>
    <col min="285" max="285" width="9.85546875" customWidth="1"/>
    <col min="286" max="286" width="2.140625" customWidth="1"/>
    <col min="287" max="287" width="7.85546875" customWidth="1"/>
    <col min="288" max="288" width="2.140625" customWidth="1"/>
    <col min="289" max="289" width="18.5703125" customWidth="1"/>
    <col min="290" max="290" width="2.140625" customWidth="1"/>
    <col min="291" max="291" width="6.5703125" customWidth="1"/>
    <col min="292" max="292" width="2.7109375" customWidth="1"/>
    <col min="294" max="294" width="1" customWidth="1"/>
    <col min="296" max="296" width="1" customWidth="1"/>
    <col min="298" max="298" width="1" customWidth="1"/>
    <col min="300" max="300" width="1" customWidth="1"/>
    <col min="302" max="302" width="1" customWidth="1"/>
    <col min="304" max="304" width="1" customWidth="1"/>
    <col min="305" max="305" width="9.5703125" customWidth="1"/>
    <col min="306" max="306" width="1" customWidth="1"/>
    <col min="307" max="307" width="11.42578125" customWidth="1"/>
    <col min="474" max="474" width="2.7109375" customWidth="1"/>
    <col min="475" max="475" width="35.28515625" customWidth="1"/>
    <col min="476" max="476" width="14.85546875" customWidth="1"/>
    <col min="477" max="478" width="2.140625" customWidth="1"/>
    <col min="479" max="479" width="45.85546875" customWidth="1"/>
    <col min="480" max="480" width="7.28515625" customWidth="1"/>
    <col min="481" max="481" width="25.140625" customWidth="1"/>
    <col min="482" max="482" width="10.28515625" customWidth="1"/>
    <col min="483" max="483" width="11.5703125" customWidth="1"/>
    <col min="484" max="484" width="2.140625" customWidth="1"/>
    <col min="485" max="485" width="9.42578125" customWidth="1"/>
    <col min="486" max="486" width="2.140625" customWidth="1"/>
    <col min="487" max="487" width="7.5703125" customWidth="1"/>
    <col min="488" max="488" width="2.140625" customWidth="1"/>
    <col min="489" max="489" width="17.42578125" customWidth="1"/>
    <col min="490" max="490" width="2.140625" customWidth="1"/>
    <col min="491" max="491" width="6.5703125" customWidth="1"/>
    <col min="492" max="492" width="2.7109375" customWidth="1"/>
    <col min="493" max="493" width="46.42578125" customWidth="1"/>
    <col min="494" max="494" width="2.140625" customWidth="1"/>
    <col min="495" max="495" width="25.140625" customWidth="1"/>
    <col min="496" max="496" width="2.140625" customWidth="1"/>
    <col min="497" max="497" width="10.28515625" customWidth="1"/>
    <col min="498" max="498" width="2.140625" customWidth="1"/>
    <col min="499" max="499" width="7.7109375" customWidth="1"/>
    <col min="500" max="500" width="2.140625" customWidth="1"/>
    <col min="501" max="501" width="5.5703125" customWidth="1"/>
    <col min="502" max="502" width="17.42578125" customWidth="1"/>
    <col min="503" max="503" width="7.5703125" customWidth="1"/>
    <col min="504" max="504" width="2.140625" customWidth="1"/>
    <col min="505" max="505" width="7.5703125" customWidth="1"/>
    <col min="506" max="506" width="2.7109375" customWidth="1"/>
    <col min="507" max="507" width="6.5703125" customWidth="1"/>
    <col min="508" max="508" width="45.85546875" customWidth="1"/>
    <col min="509" max="509" width="5.5703125" customWidth="1"/>
    <col min="510" max="510" width="7.28515625" customWidth="1"/>
    <col min="511" max="511" width="25.140625" customWidth="1"/>
    <col min="512" max="512" width="10.28515625" customWidth="1"/>
    <col min="513" max="513" width="7.5703125" customWidth="1"/>
    <col min="514" max="514" width="2.140625" customWidth="1"/>
    <col min="515" max="515" width="7.5703125" customWidth="1"/>
    <col min="516" max="516" width="2.140625" customWidth="1"/>
    <col min="517" max="517" width="7.5703125" customWidth="1"/>
    <col min="518" max="518" width="17.42578125" customWidth="1"/>
    <col min="519" max="519" width="7.5703125" customWidth="1"/>
    <col min="520" max="520" width="2.140625" customWidth="1"/>
    <col min="521" max="521" width="7.5703125" customWidth="1"/>
    <col min="522" max="522" width="2.7109375" customWidth="1"/>
    <col min="523" max="523" width="45.85546875" customWidth="1"/>
    <col min="524" max="524" width="25.140625" customWidth="1"/>
    <col min="525" max="525" width="7.5703125" customWidth="1"/>
    <col min="526" max="526" width="10.28515625" customWidth="1"/>
    <col min="527" max="527" width="8" customWidth="1"/>
    <col min="528" max="528" width="2.140625" customWidth="1"/>
    <col min="529" max="529" width="11" customWidth="1"/>
    <col min="530" max="530" width="2.140625" customWidth="1"/>
    <col min="531" max="531" width="18.5703125" customWidth="1"/>
    <col min="532" max="532" width="2.140625" customWidth="1"/>
    <col min="533" max="533" width="6.5703125" customWidth="1"/>
    <col min="534" max="534" width="2.7109375" customWidth="1"/>
    <col min="535" max="535" width="6.5703125" customWidth="1"/>
    <col min="536" max="536" width="2.140625" customWidth="1"/>
    <col min="537" max="537" width="45.85546875" customWidth="1"/>
    <col min="538" max="538" width="25.140625" customWidth="1"/>
    <col min="539" max="539" width="11.5703125" customWidth="1"/>
    <col min="540" max="540" width="10.28515625" customWidth="1"/>
    <col min="541" max="541" width="9.85546875" customWidth="1"/>
    <col min="542" max="542" width="2.140625" customWidth="1"/>
    <col min="543" max="543" width="7.85546875" customWidth="1"/>
    <col min="544" max="544" width="2.140625" customWidth="1"/>
    <col min="545" max="545" width="18.5703125" customWidth="1"/>
    <col min="546" max="546" width="2.140625" customWidth="1"/>
    <col min="547" max="547" width="6.5703125" customWidth="1"/>
    <col min="548" max="548" width="2.7109375" customWidth="1"/>
    <col min="550" max="550" width="1" customWidth="1"/>
    <col min="552" max="552" width="1" customWidth="1"/>
    <col min="554" max="554" width="1" customWidth="1"/>
    <col min="556" max="556" width="1" customWidth="1"/>
    <col min="558" max="558" width="1" customWidth="1"/>
    <col min="560" max="560" width="1" customWidth="1"/>
    <col min="561" max="561" width="9.5703125" customWidth="1"/>
    <col min="562" max="562" width="1" customWidth="1"/>
    <col min="563" max="563" width="11.42578125" customWidth="1"/>
    <col min="730" max="730" width="2.7109375" customWidth="1"/>
    <col min="731" max="731" width="35.28515625" customWidth="1"/>
    <col min="732" max="732" width="14.85546875" customWidth="1"/>
    <col min="733" max="734" width="2.140625" customWidth="1"/>
    <col min="735" max="735" width="45.85546875" customWidth="1"/>
    <col min="736" max="736" width="7.28515625" customWidth="1"/>
    <col min="737" max="737" width="25.140625" customWidth="1"/>
    <col min="738" max="738" width="10.28515625" customWidth="1"/>
    <col min="739" max="739" width="11.5703125" customWidth="1"/>
    <col min="740" max="740" width="2.140625" customWidth="1"/>
    <col min="741" max="741" width="9.42578125" customWidth="1"/>
    <col min="742" max="742" width="2.140625" customWidth="1"/>
    <col min="743" max="743" width="7.5703125" customWidth="1"/>
    <col min="744" max="744" width="2.140625" customWidth="1"/>
    <col min="745" max="745" width="17.42578125" customWidth="1"/>
    <col min="746" max="746" width="2.140625" customWidth="1"/>
    <col min="747" max="747" width="6.5703125" customWidth="1"/>
    <col min="748" max="748" width="2.7109375" customWidth="1"/>
    <col min="749" max="749" width="46.42578125" customWidth="1"/>
    <col min="750" max="750" width="2.140625" customWidth="1"/>
    <col min="751" max="751" width="25.140625" customWidth="1"/>
    <col min="752" max="752" width="2.140625" customWidth="1"/>
    <col min="753" max="753" width="10.28515625" customWidth="1"/>
    <col min="754" max="754" width="2.140625" customWidth="1"/>
    <col min="755" max="755" width="7.7109375" customWidth="1"/>
    <col min="756" max="756" width="2.140625" customWidth="1"/>
    <col min="757" max="757" width="5.5703125" customWidth="1"/>
    <col min="758" max="758" width="17.42578125" customWidth="1"/>
    <col min="759" max="759" width="7.5703125" customWidth="1"/>
    <col min="760" max="760" width="2.140625" customWidth="1"/>
    <col min="761" max="761" width="7.5703125" customWidth="1"/>
    <col min="762" max="762" width="2.7109375" customWidth="1"/>
    <col min="763" max="763" width="6.5703125" customWidth="1"/>
    <col min="764" max="764" width="45.85546875" customWidth="1"/>
    <col min="765" max="765" width="5.5703125" customWidth="1"/>
    <col min="766" max="766" width="7.28515625" customWidth="1"/>
    <col min="767" max="767" width="25.140625" customWidth="1"/>
    <col min="768" max="768" width="10.28515625" customWidth="1"/>
    <col min="769" max="769" width="7.5703125" customWidth="1"/>
    <col min="770" max="770" width="2.140625" customWidth="1"/>
    <col min="771" max="771" width="7.5703125" customWidth="1"/>
    <col min="772" max="772" width="2.140625" customWidth="1"/>
    <col min="773" max="773" width="7.5703125" customWidth="1"/>
    <col min="774" max="774" width="17.42578125" customWidth="1"/>
    <col min="775" max="775" width="7.5703125" customWidth="1"/>
    <col min="776" max="776" width="2.140625" customWidth="1"/>
    <col min="777" max="777" width="7.5703125" customWidth="1"/>
    <col min="778" max="778" width="2.7109375" customWidth="1"/>
    <col min="779" max="779" width="45.85546875" customWidth="1"/>
    <col min="780" max="780" width="25.140625" customWidth="1"/>
    <col min="781" max="781" width="7.5703125" customWidth="1"/>
    <col min="782" max="782" width="10.28515625" customWidth="1"/>
    <col min="783" max="783" width="8" customWidth="1"/>
    <col min="784" max="784" width="2.140625" customWidth="1"/>
    <col min="785" max="785" width="11" customWidth="1"/>
    <col min="786" max="786" width="2.140625" customWidth="1"/>
    <col min="787" max="787" width="18.5703125" customWidth="1"/>
    <col min="788" max="788" width="2.140625" customWidth="1"/>
    <col min="789" max="789" width="6.5703125" customWidth="1"/>
    <col min="790" max="790" width="2.7109375" customWidth="1"/>
    <col min="791" max="791" width="6.5703125" customWidth="1"/>
    <col min="792" max="792" width="2.140625" customWidth="1"/>
    <col min="793" max="793" width="45.85546875" customWidth="1"/>
    <col min="794" max="794" width="25.140625" customWidth="1"/>
    <col min="795" max="795" width="11.5703125" customWidth="1"/>
    <col min="796" max="796" width="10.28515625" customWidth="1"/>
    <col min="797" max="797" width="9.85546875" customWidth="1"/>
    <col min="798" max="798" width="2.140625" customWidth="1"/>
    <col min="799" max="799" width="7.85546875" customWidth="1"/>
    <col min="800" max="800" width="2.140625" customWidth="1"/>
    <col min="801" max="801" width="18.5703125" customWidth="1"/>
    <col min="802" max="802" width="2.140625" customWidth="1"/>
    <col min="803" max="803" width="6.5703125" customWidth="1"/>
    <col min="804" max="804" width="2.7109375" customWidth="1"/>
    <col min="806" max="806" width="1" customWidth="1"/>
    <col min="808" max="808" width="1" customWidth="1"/>
    <col min="810" max="810" width="1" customWidth="1"/>
    <col min="812" max="812" width="1" customWidth="1"/>
    <col min="814" max="814" width="1" customWidth="1"/>
    <col min="816" max="816" width="1" customWidth="1"/>
    <col min="817" max="817" width="9.5703125" customWidth="1"/>
    <col min="818" max="818" width="1" customWidth="1"/>
    <col min="819" max="819" width="11.42578125" customWidth="1"/>
    <col min="986" max="986" width="2.7109375" customWidth="1"/>
    <col min="987" max="987" width="35.28515625" customWidth="1"/>
    <col min="988" max="988" width="14.85546875" customWidth="1"/>
    <col min="989" max="990" width="2.140625" customWidth="1"/>
    <col min="991" max="991" width="45.85546875" customWidth="1"/>
    <col min="992" max="992" width="7.28515625" customWidth="1"/>
    <col min="993" max="993" width="25.140625" customWidth="1"/>
    <col min="994" max="994" width="10.28515625" customWidth="1"/>
    <col min="995" max="995" width="11.5703125" customWidth="1"/>
    <col min="996" max="996" width="2.140625" customWidth="1"/>
    <col min="997" max="997" width="9.42578125" customWidth="1"/>
    <col min="998" max="998" width="2.140625" customWidth="1"/>
    <col min="999" max="999" width="7.5703125" customWidth="1"/>
    <col min="1000" max="1000" width="2.140625" customWidth="1"/>
    <col min="1001" max="1001" width="17.42578125" customWidth="1"/>
    <col min="1002" max="1002" width="2.140625" customWidth="1"/>
    <col min="1003" max="1003" width="6.5703125" customWidth="1"/>
    <col min="1004" max="1004" width="2.7109375" customWidth="1"/>
    <col min="1005" max="1005" width="46.42578125" customWidth="1"/>
    <col min="1006" max="1006" width="2.140625" customWidth="1"/>
    <col min="1007" max="1007" width="25.140625" customWidth="1"/>
    <col min="1008" max="1008" width="2.140625" customWidth="1"/>
    <col min="1009" max="1009" width="10.28515625" customWidth="1"/>
    <col min="1010" max="1010" width="2.140625" customWidth="1"/>
    <col min="1011" max="1011" width="7.7109375" customWidth="1"/>
    <col min="1012" max="1012" width="2.140625" customWidth="1"/>
    <col min="1013" max="1013" width="5.5703125" customWidth="1"/>
    <col min="1014" max="1014" width="17.42578125" customWidth="1"/>
    <col min="1015" max="1015" width="7.5703125" customWidth="1"/>
    <col min="1016" max="1016" width="2.140625" customWidth="1"/>
    <col min="1017" max="1017" width="7.5703125" customWidth="1"/>
    <col min="1018" max="1018" width="2.7109375" customWidth="1"/>
    <col min="1019" max="1019" width="6.5703125" customWidth="1"/>
    <col min="1020" max="1020" width="45.85546875" customWidth="1"/>
    <col min="1021" max="1021" width="5.5703125" customWidth="1"/>
    <col min="1022" max="1022" width="7.28515625" customWidth="1"/>
    <col min="1023" max="1023" width="25.140625" customWidth="1"/>
    <col min="1024" max="1024" width="10.28515625" customWidth="1"/>
    <col min="1025" max="1025" width="7.5703125" customWidth="1"/>
    <col min="1026" max="1026" width="2.140625" customWidth="1"/>
    <col min="1027" max="1027" width="7.5703125" customWidth="1"/>
    <col min="1028" max="1028" width="2.140625" customWidth="1"/>
    <col min="1029" max="1029" width="7.5703125" customWidth="1"/>
    <col min="1030" max="1030" width="17.42578125" customWidth="1"/>
    <col min="1031" max="1031" width="7.5703125" customWidth="1"/>
    <col min="1032" max="1032" width="2.140625" customWidth="1"/>
    <col min="1033" max="1033" width="7.5703125" customWidth="1"/>
    <col min="1034" max="1034" width="2.7109375" customWidth="1"/>
    <col min="1035" max="1035" width="45.85546875" customWidth="1"/>
    <col min="1036" max="1036" width="25.140625" customWidth="1"/>
    <col min="1037" max="1037" width="7.5703125" customWidth="1"/>
    <col min="1038" max="1038" width="10.28515625" customWidth="1"/>
    <col min="1039" max="1039" width="8" customWidth="1"/>
    <col min="1040" max="1040" width="2.140625" customWidth="1"/>
    <col min="1041" max="1041" width="11" customWidth="1"/>
    <col min="1042" max="1042" width="2.140625" customWidth="1"/>
    <col min="1043" max="1043" width="18.5703125" customWidth="1"/>
    <col min="1044" max="1044" width="2.140625" customWidth="1"/>
    <col min="1045" max="1045" width="6.5703125" customWidth="1"/>
    <col min="1046" max="1046" width="2.7109375" customWidth="1"/>
    <col min="1047" max="1047" width="6.5703125" customWidth="1"/>
    <col min="1048" max="1048" width="2.140625" customWidth="1"/>
    <col min="1049" max="1049" width="45.85546875" customWidth="1"/>
    <col min="1050" max="1050" width="25.140625" customWidth="1"/>
    <col min="1051" max="1051" width="11.5703125" customWidth="1"/>
    <col min="1052" max="1052" width="10.28515625" customWidth="1"/>
    <col min="1053" max="1053" width="9.85546875" customWidth="1"/>
    <col min="1054" max="1054" width="2.140625" customWidth="1"/>
    <col min="1055" max="1055" width="7.85546875" customWidth="1"/>
    <col min="1056" max="1056" width="2.140625" customWidth="1"/>
    <col min="1057" max="1057" width="18.5703125" customWidth="1"/>
    <col min="1058" max="1058" width="2.140625" customWidth="1"/>
    <col min="1059" max="1059" width="6.5703125" customWidth="1"/>
    <col min="1060" max="1060" width="2.7109375" customWidth="1"/>
    <col min="1062" max="1062" width="1" customWidth="1"/>
    <col min="1064" max="1064" width="1" customWidth="1"/>
    <col min="1066" max="1066" width="1" customWidth="1"/>
    <col min="1068" max="1068" width="1" customWidth="1"/>
    <col min="1070" max="1070" width="1" customWidth="1"/>
    <col min="1072" max="1072" width="1" customWidth="1"/>
    <col min="1073" max="1073" width="9.5703125" customWidth="1"/>
    <col min="1074" max="1074" width="1" customWidth="1"/>
    <col min="1075" max="1075" width="11.42578125" customWidth="1"/>
    <col min="1242" max="1242" width="2.7109375" customWidth="1"/>
    <col min="1243" max="1243" width="35.28515625" customWidth="1"/>
    <col min="1244" max="1244" width="14.85546875" customWidth="1"/>
    <col min="1245" max="1246" width="2.140625" customWidth="1"/>
    <col min="1247" max="1247" width="45.85546875" customWidth="1"/>
    <col min="1248" max="1248" width="7.28515625" customWidth="1"/>
    <col min="1249" max="1249" width="25.140625" customWidth="1"/>
    <col min="1250" max="1250" width="10.28515625" customWidth="1"/>
    <col min="1251" max="1251" width="11.5703125" customWidth="1"/>
    <col min="1252" max="1252" width="2.140625" customWidth="1"/>
    <col min="1253" max="1253" width="9.42578125" customWidth="1"/>
    <col min="1254" max="1254" width="2.140625" customWidth="1"/>
    <col min="1255" max="1255" width="7.5703125" customWidth="1"/>
    <col min="1256" max="1256" width="2.140625" customWidth="1"/>
    <col min="1257" max="1257" width="17.42578125" customWidth="1"/>
    <col min="1258" max="1258" width="2.140625" customWidth="1"/>
    <col min="1259" max="1259" width="6.5703125" customWidth="1"/>
    <col min="1260" max="1260" width="2.7109375" customWidth="1"/>
    <col min="1261" max="1261" width="46.42578125" customWidth="1"/>
    <col min="1262" max="1262" width="2.140625" customWidth="1"/>
    <col min="1263" max="1263" width="25.140625" customWidth="1"/>
    <col min="1264" max="1264" width="2.140625" customWidth="1"/>
    <col min="1265" max="1265" width="10.28515625" customWidth="1"/>
    <col min="1266" max="1266" width="2.140625" customWidth="1"/>
    <col min="1267" max="1267" width="7.7109375" customWidth="1"/>
    <col min="1268" max="1268" width="2.140625" customWidth="1"/>
    <col min="1269" max="1269" width="5.5703125" customWidth="1"/>
    <col min="1270" max="1270" width="17.42578125" customWidth="1"/>
    <col min="1271" max="1271" width="7.5703125" customWidth="1"/>
    <col min="1272" max="1272" width="2.140625" customWidth="1"/>
    <col min="1273" max="1273" width="7.5703125" customWidth="1"/>
    <col min="1274" max="1274" width="2.7109375" customWidth="1"/>
    <col min="1275" max="1275" width="6.5703125" customWidth="1"/>
    <col min="1276" max="1276" width="45.85546875" customWidth="1"/>
    <col min="1277" max="1277" width="5.5703125" customWidth="1"/>
    <col min="1278" max="1278" width="7.28515625" customWidth="1"/>
    <col min="1279" max="1279" width="25.140625" customWidth="1"/>
    <col min="1280" max="1280" width="10.28515625" customWidth="1"/>
    <col min="1281" max="1281" width="7.5703125" customWidth="1"/>
    <col min="1282" max="1282" width="2.140625" customWidth="1"/>
    <col min="1283" max="1283" width="7.5703125" customWidth="1"/>
    <col min="1284" max="1284" width="2.140625" customWidth="1"/>
    <col min="1285" max="1285" width="7.5703125" customWidth="1"/>
    <col min="1286" max="1286" width="17.42578125" customWidth="1"/>
    <col min="1287" max="1287" width="7.5703125" customWidth="1"/>
    <col min="1288" max="1288" width="2.140625" customWidth="1"/>
    <col min="1289" max="1289" width="7.5703125" customWidth="1"/>
    <col min="1290" max="1290" width="2.7109375" customWidth="1"/>
    <col min="1291" max="1291" width="45.85546875" customWidth="1"/>
    <col min="1292" max="1292" width="25.140625" customWidth="1"/>
    <col min="1293" max="1293" width="7.5703125" customWidth="1"/>
    <col min="1294" max="1294" width="10.28515625" customWidth="1"/>
    <col min="1295" max="1295" width="8" customWidth="1"/>
    <col min="1296" max="1296" width="2.140625" customWidth="1"/>
    <col min="1297" max="1297" width="11" customWidth="1"/>
    <col min="1298" max="1298" width="2.140625" customWidth="1"/>
    <col min="1299" max="1299" width="18.5703125" customWidth="1"/>
    <col min="1300" max="1300" width="2.140625" customWidth="1"/>
    <col min="1301" max="1301" width="6.5703125" customWidth="1"/>
    <col min="1302" max="1302" width="2.7109375" customWidth="1"/>
    <col min="1303" max="1303" width="6.5703125" customWidth="1"/>
    <col min="1304" max="1304" width="2.140625" customWidth="1"/>
    <col min="1305" max="1305" width="45.85546875" customWidth="1"/>
    <col min="1306" max="1306" width="25.140625" customWidth="1"/>
    <col min="1307" max="1307" width="11.5703125" customWidth="1"/>
    <col min="1308" max="1308" width="10.28515625" customWidth="1"/>
    <col min="1309" max="1309" width="9.85546875" customWidth="1"/>
    <col min="1310" max="1310" width="2.140625" customWidth="1"/>
    <col min="1311" max="1311" width="7.85546875" customWidth="1"/>
    <col min="1312" max="1312" width="2.140625" customWidth="1"/>
    <col min="1313" max="1313" width="18.5703125" customWidth="1"/>
    <col min="1314" max="1314" width="2.140625" customWidth="1"/>
    <col min="1315" max="1315" width="6.5703125" customWidth="1"/>
    <col min="1316" max="1316" width="2.7109375" customWidth="1"/>
    <col min="1318" max="1318" width="1" customWidth="1"/>
    <col min="1320" max="1320" width="1" customWidth="1"/>
    <col min="1322" max="1322" width="1" customWidth="1"/>
    <col min="1324" max="1324" width="1" customWidth="1"/>
    <col min="1326" max="1326" width="1" customWidth="1"/>
    <col min="1328" max="1328" width="1" customWidth="1"/>
    <col min="1329" max="1329" width="9.5703125" customWidth="1"/>
    <col min="1330" max="1330" width="1" customWidth="1"/>
    <col min="1331" max="1331" width="11.42578125" customWidth="1"/>
    <col min="1498" max="1498" width="2.7109375" customWidth="1"/>
    <col min="1499" max="1499" width="35.28515625" customWidth="1"/>
    <col min="1500" max="1500" width="14.85546875" customWidth="1"/>
    <col min="1501" max="1502" width="2.140625" customWidth="1"/>
    <col min="1503" max="1503" width="45.85546875" customWidth="1"/>
    <col min="1504" max="1504" width="7.28515625" customWidth="1"/>
    <col min="1505" max="1505" width="25.140625" customWidth="1"/>
    <col min="1506" max="1506" width="10.28515625" customWidth="1"/>
    <col min="1507" max="1507" width="11.5703125" customWidth="1"/>
    <col min="1508" max="1508" width="2.140625" customWidth="1"/>
    <col min="1509" max="1509" width="9.42578125" customWidth="1"/>
    <col min="1510" max="1510" width="2.140625" customWidth="1"/>
    <col min="1511" max="1511" width="7.5703125" customWidth="1"/>
    <col min="1512" max="1512" width="2.140625" customWidth="1"/>
    <col min="1513" max="1513" width="17.42578125" customWidth="1"/>
    <col min="1514" max="1514" width="2.140625" customWidth="1"/>
    <col min="1515" max="1515" width="6.5703125" customWidth="1"/>
    <col min="1516" max="1516" width="2.7109375" customWidth="1"/>
    <col min="1517" max="1517" width="46.42578125" customWidth="1"/>
    <col min="1518" max="1518" width="2.140625" customWidth="1"/>
    <col min="1519" max="1519" width="25.140625" customWidth="1"/>
    <col min="1520" max="1520" width="2.140625" customWidth="1"/>
    <col min="1521" max="1521" width="10.28515625" customWidth="1"/>
    <col min="1522" max="1522" width="2.140625" customWidth="1"/>
    <col min="1523" max="1523" width="7.7109375" customWidth="1"/>
    <col min="1524" max="1524" width="2.140625" customWidth="1"/>
    <col min="1525" max="1525" width="5.5703125" customWidth="1"/>
    <col min="1526" max="1526" width="17.42578125" customWidth="1"/>
    <col min="1527" max="1527" width="7.5703125" customWidth="1"/>
    <col min="1528" max="1528" width="2.140625" customWidth="1"/>
    <col min="1529" max="1529" width="7.5703125" customWidth="1"/>
    <col min="1530" max="1530" width="2.7109375" customWidth="1"/>
    <col min="1531" max="1531" width="6.5703125" customWidth="1"/>
    <col min="1532" max="1532" width="45.85546875" customWidth="1"/>
    <col min="1533" max="1533" width="5.5703125" customWidth="1"/>
    <col min="1534" max="1534" width="7.28515625" customWidth="1"/>
    <col min="1535" max="1535" width="25.140625" customWidth="1"/>
    <col min="1536" max="1536" width="10.28515625" customWidth="1"/>
    <col min="1537" max="1537" width="7.5703125" customWidth="1"/>
    <col min="1538" max="1538" width="2.140625" customWidth="1"/>
    <col min="1539" max="1539" width="7.5703125" customWidth="1"/>
    <col min="1540" max="1540" width="2.140625" customWidth="1"/>
    <col min="1541" max="1541" width="7.5703125" customWidth="1"/>
    <col min="1542" max="1542" width="17.42578125" customWidth="1"/>
    <col min="1543" max="1543" width="7.5703125" customWidth="1"/>
    <col min="1544" max="1544" width="2.140625" customWidth="1"/>
    <col min="1545" max="1545" width="7.5703125" customWidth="1"/>
    <col min="1546" max="1546" width="2.7109375" customWidth="1"/>
    <col min="1547" max="1547" width="45.85546875" customWidth="1"/>
    <col min="1548" max="1548" width="25.140625" customWidth="1"/>
    <col min="1549" max="1549" width="7.5703125" customWidth="1"/>
    <col min="1550" max="1550" width="10.28515625" customWidth="1"/>
    <col min="1551" max="1551" width="8" customWidth="1"/>
    <col min="1552" max="1552" width="2.140625" customWidth="1"/>
    <col min="1553" max="1553" width="11" customWidth="1"/>
    <col min="1554" max="1554" width="2.140625" customWidth="1"/>
    <col min="1555" max="1555" width="18.5703125" customWidth="1"/>
    <col min="1556" max="1556" width="2.140625" customWidth="1"/>
    <col min="1557" max="1557" width="6.5703125" customWidth="1"/>
    <col min="1558" max="1558" width="2.7109375" customWidth="1"/>
    <col min="1559" max="1559" width="6.5703125" customWidth="1"/>
    <col min="1560" max="1560" width="2.140625" customWidth="1"/>
    <col min="1561" max="1561" width="45.85546875" customWidth="1"/>
    <col min="1562" max="1562" width="25.140625" customWidth="1"/>
    <col min="1563" max="1563" width="11.5703125" customWidth="1"/>
    <col min="1564" max="1564" width="10.28515625" customWidth="1"/>
    <col min="1565" max="1565" width="9.85546875" customWidth="1"/>
    <col min="1566" max="1566" width="2.140625" customWidth="1"/>
    <col min="1567" max="1567" width="7.85546875" customWidth="1"/>
    <col min="1568" max="1568" width="2.140625" customWidth="1"/>
    <col min="1569" max="1569" width="18.5703125" customWidth="1"/>
    <col min="1570" max="1570" width="2.140625" customWidth="1"/>
    <col min="1571" max="1571" width="6.5703125" customWidth="1"/>
    <col min="1572" max="1572" width="2.7109375" customWidth="1"/>
    <col min="1574" max="1574" width="1" customWidth="1"/>
    <col min="1576" max="1576" width="1" customWidth="1"/>
    <col min="1578" max="1578" width="1" customWidth="1"/>
    <col min="1580" max="1580" width="1" customWidth="1"/>
    <col min="1582" max="1582" width="1" customWidth="1"/>
    <col min="1584" max="1584" width="1" customWidth="1"/>
    <col min="1585" max="1585" width="9.5703125" customWidth="1"/>
    <col min="1586" max="1586" width="1" customWidth="1"/>
    <col min="1587" max="1587" width="11.42578125" customWidth="1"/>
    <col min="1754" max="1754" width="2.7109375" customWidth="1"/>
    <col min="1755" max="1755" width="35.28515625" customWidth="1"/>
    <col min="1756" max="1756" width="14.85546875" customWidth="1"/>
    <col min="1757" max="1758" width="2.140625" customWidth="1"/>
    <col min="1759" max="1759" width="45.85546875" customWidth="1"/>
    <col min="1760" max="1760" width="7.28515625" customWidth="1"/>
    <col min="1761" max="1761" width="25.140625" customWidth="1"/>
    <col min="1762" max="1762" width="10.28515625" customWidth="1"/>
    <col min="1763" max="1763" width="11.5703125" customWidth="1"/>
    <col min="1764" max="1764" width="2.140625" customWidth="1"/>
    <col min="1765" max="1765" width="9.42578125" customWidth="1"/>
    <col min="1766" max="1766" width="2.140625" customWidth="1"/>
    <col min="1767" max="1767" width="7.5703125" customWidth="1"/>
    <col min="1768" max="1768" width="2.140625" customWidth="1"/>
    <col min="1769" max="1769" width="17.42578125" customWidth="1"/>
    <col min="1770" max="1770" width="2.140625" customWidth="1"/>
    <col min="1771" max="1771" width="6.5703125" customWidth="1"/>
    <col min="1772" max="1772" width="2.7109375" customWidth="1"/>
    <col min="1773" max="1773" width="46.42578125" customWidth="1"/>
    <col min="1774" max="1774" width="2.140625" customWidth="1"/>
    <col min="1775" max="1775" width="25.140625" customWidth="1"/>
    <col min="1776" max="1776" width="2.140625" customWidth="1"/>
    <col min="1777" max="1777" width="10.28515625" customWidth="1"/>
    <col min="1778" max="1778" width="2.140625" customWidth="1"/>
    <col min="1779" max="1779" width="7.7109375" customWidth="1"/>
    <col min="1780" max="1780" width="2.140625" customWidth="1"/>
    <col min="1781" max="1781" width="5.5703125" customWidth="1"/>
    <col min="1782" max="1782" width="17.42578125" customWidth="1"/>
    <col min="1783" max="1783" width="7.5703125" customWidth="1"/>
    <col min="1784" max="1784" width="2.140625" customWidth="1"/>
    <col min="1785" max="1785" width="7.5703125" customWidth="1"/>
    <col min="1786" max="1786" width="2.7109375" customWidth="1"/>
    <col min="1787" max="1787" width="6.5703125" customWidth="1"/>
    <col min="1788" max="1788" width="45.85546875" customWidth="1"/>
    <col min="1789" max="1789" width="5.5703125" customWidth="1"/>
    <col min="1790" max="1790" width="7.28515625" customWidth="1"/>
    <col min="1791" max="1791" width="25.140625" customWidth="1"/>
    <col min="1792" max="1792" width="10.28515625" customWidth="1"/>
    <col min="1793" max="1793" width="7.5703125" customWidth="1"/>
    <col min="1794" max="1794" width="2.140625" customWidth="1"/>
    <col min="1795" max="1795" width="7.5703125" customWidth="1"/>
    <col min="1796" max="1796" width="2.140625" customWidth="1"/>
    <col min="1797" max="1797" width="7.5703125" customWidth="1"/>
    <col min="1798" max="1798" width="17.42578125" customWidth="1"/>
    <col min="1799" max="1799" width="7.5703125" customWidth="1"/>
    <col min="1800" max="1800" width="2.140625" customWidth="1"/>
    <col min="1801" max="1801" width="7.5703125" customWidth="1"/>
    <col min="1802" max="1802" width="2.7109375" customWidth="1"/>
    <col min="1803" max="1803" width="45.85546875" customWidth="1"/>
    <col min="1804" max="1804" width="25.140625" customWidth="1"/>
    <col min="1805" max="1805" width="7.5703125" customWidth="1"/>
    <col min="1806" max="1806" width="10.28515625" customWidth="1"/>
    <col min="1807" max="1807" width="8" customWidth="1"/>
    <col min="1808" max="1808" width="2.140625" customWidth="1"/>
    <col min="1809" max="1809" width="11" customWidth="1"/>
    <col min="1810" max="1810" width="2.140625" customWidth="1"/>
    <col min="1811" max="1811" width="18.5703125" customWidth="1"/>
    <col min="1812" max="1812" width="2.140625" customWidth="1"/>
    <col min="1813" max="1813" width="6.5703125" customWidth="1"/>
    <col min="1814" max="1814" width="2.7109375" customWidth="1"/>
    <col min="1815" max="1815" width="6.5703125" customWidth="1"/>
    <col min="1816" max="1816" width="2.140625" customWidth="1"/>
    <col min="1817" max="1817" width="45.85546875" customWidth="1"/>
    <col min="1818" max="1818" width="25.140625" customWidth="1"/>
    <col min="1819" max="1819" width="11.5703125" customWidth="1"/>
    <col min="1820" max="1820" width="10.28515625" customWidth="1"/>
    <col min="1821" max="1821" width="9.85546875" customWidth="1"/>
    <col min="1822" max="1822" width="2.140625" customWidth="1"/>
    <col min="1823" max="1823" width="7.85546875" customWidth="1"/>
    <col min="1824" max="1824" width="2.140625" customWidth="1"/>
    <col min="1825" max="1825" width="18.5703125" customWidth="1"/>
    <col min="1826" max="1826" width="2.140625" customWidth="1"/>
    <col min="1827" max="1827" width="6.5703125" customWidth="1"/>
    <col min="1828" max="1828" width="2.7109375" customWidth="1"/>
    <col min="1830" max="1830" width="1" customWidth="1"/>
    <col min="1832" max="1832" width="1" customWidth="1"/>
    <col min="1834" max="1834" width="1" customWidth="1"/>
    <col min="1836" max="1836" width="1" customWidth="1"/>
    <col min="1838" max="1838" width="1" customWidth="1"/>
    <col min="1840" max="1840" width="1" customWidth="1"/>
    <col min="1841" max="1841" width="9.5703125" customWidth="1"/>
    <col min="1842" max="1842" width="1" customWidth="1"/>
    <col min="1843" max="1843" width="11.42578125" customWidth="1"/>
    <col min="2010" max="2010" width="2.7109375" customWidth="1"/>
    <col min="2011" max="2011" width="35.28515625" customWidth="1"/>
    <col min="2012" max="2012" width="14.85546875" customWidth="1"/>
    <col min="2013" max="2014" width="2.140625" customWidth="1"/>
    <col min="2015" max="2015" width="45.85546875" customWidth="1"/>
    <col min="2016" max="2016" width="7.28515625" customWidth="1"/>
    <col min="2017" max="2017" width="25.140625" customWidth="1"/>
    <col min="2018" max="2018" width="10.28515625" customWidth="1"/>
    <col min="2019" max="2019" width="11.5703125" customWidth="1"/>
    <col min="2020" max="2020" width="2.140625" customWidth="1"/>
    <col min="2021" max="2021" width="9.42578125" customWidth="1"/>
    <col min="2022" max="2022" width="2.140625" customWidth="1"/>
    <col min="2023" max="2023" width="7.5703125" customWidth="1"/>
    <col min="2024" max="2024" width="2.140625" customWidth="1"/>
    <col min="2025" max="2025" width="17.42578125" customWidth="1"/>
    <col min="2026" max="2026" width="2.140625" customWidth="1"/>
    <col min="2027" max="2027" width="6.5703125" customWidth="1"/>
    <col min="2028" max="2028" width="2.7109375" customWidth="1"/>
    <col min="2029" max="2029" width="46.42578125" customWidth="1"/>
    <col min="2030" max="2030" width="2.140625" customWidth="1"/>
    <col min="2031" max="2031" width="25.140625" customWidth="1"/>
    <col min="2032" max="2032" width="2.140625" customWidth="1"/>
    <col min="2033" max="2033" width="10.28515625" customWidth="1"/>
    <col min="2034" max="2034" width="2.140625" customWidth="1"/>
    <col min="2035" max="2035" width="7.7109375" customWidth="1"/>
    <col min="2036" max="2036" width="2.140625" customWidth="1"/>
    <col min="2037" max="2037" width="5.5703125" customWidth="1"/>
    <col min="2038" max="2038" width="17.42578125" customWidth="1"/>
    <col min="2039" max="2039" width="7.5703125" customWidth="1"/>
    <col min="2040" max="2040" width="2.140625" customWidth="1"/>
    <col min="2041" max="2041" width="7.5703125" customWidth="1"/>
    <col min="2042" max="2042" width="2.7109375" customWidth="1"/>
    <col min="2043" max="2043" width="6.5703125" customWidth="1"/>
    <col min="2044" max="2044" width="45.85546875" customWidth="1"/>
    <col min="2045" max="2045" width="5.5703125" customWidth="1"/>
    <col min="2046" max="2046" width="7.28515625" customWidth="1"/>
    <col min="2047" max="2047" width="25.140625" customWidth="1"/>
    <col min="2048" max="2048" width="10.28515625" customWidth="1"/>
    <col min="2049" max="2049" width="7.5703125" customWidth="1"/>
    <col min="2050" max="2050" width="2.140625" customWidth="1"/>
    <col min="2051" max="2051" width="7.5703125" customWidth="1"/>
    <col min="2052" max="2052" width="2.140625" customWidth="1"/>
    <col min="2053" max="2053" width="7.5703125" customWidth="1"/>
    <col min="2054" max="2054" width="17.42578125" customWidth="1"/>
    <col min="2055" max="2055" width="7.5703125" customWidth="1"/>
    <col min="2056" max="2056" width="2.140625" customWidth="1"/>
    <col min="2057" max="2057" width="7.5703125" customWidth="1"/>
    <col min="2058" max="2058" width="2.7109375" customWidth="1"/>
    <col min="2059" max="2059" width="45.85546875" customWidth="1"/>
    <col min="2060" max="2060" width="25.140625" customWidth="1"/>
    <col min="2061" max="2061" width="7.5703125" customWidth="1"/>
    <col min="2062" max="2062" width="10.28515625" customWidth="1"/>
    <col min="2063" max="2063" width="8" customWidth="1"/>
    <col min="2064" max="2064" width="2.140625" customWidth="1"/>
    <col min="2065" max="2065" width="11" customWidth="1"/>
    <col min="2066" max="2066" width="2.140625" customWidth="1"/>
    <col min="2067" max="2067" width="18.5703125" customWidth="1"/>
    <col min="2068" max="2068" width="2.140625" customWidth="1"/>
    <col min="2069" max="2069" width="6.5703125" customWidth="1"/>
    <col min="2070" max="2070" width="2.7109375" customWidth="1"/>
    <col min="2071" max="2071" width="6.5703125" customWidth="1"/>
    <col min="2072" max="2072" width="2.140625" customWidth="1"/>
    <col min="2073" max="2073" width="45.85546875" customWidth="1"/>
    <col min="2074" max="2074" width="25.140625" customWidth="1"/>
    <col min="2075" max="2075" width="11.5703125" customWidth="1"/>
    <col min="2076" max="2076" width="10.28515625" customWidth="1"/>
    <col min="2077" max="2077" width="9.85546875" customWidth="1"/>
    <col min="2078" max="2078" width="2.140625" customWidth="1"/>
    <col min="2079" max="2079" width="7.85546875" customWidth="1"/>
    <col min="2080" max="2080" width="2.140625" customWidth="1"/>
    <col min="2081" max="2081" width="18.5703125" customWidth="1"/>
    <col min="2082" max="2082" width="2.140625" customWidth="1"/>
    <col min="2083" max="2083" width="6.5703125" customWidth="1"/>
    <col min="2084" max="2084" width="2.7109375" customWidth="1"/>
    <col min="2086" max="2086" width="1" customWidth="1"/>
    <col min="2088" max="2088" width="1" customWidth="1"/>
    <col min="2090" max="2090" width="1" customWidth="1"/>
    <col min="2092" max="2092" width="1" customWidth="1"/>
    <col min="2094" max="2094" width="1" customWidth="1"/>
    <col min="2096" max="2096" width="1" customWidth="1"/>
    <col min="2097" max="2097" width="9.5703125" customWidth="1"/>
    <col min="2098" max="2098" width="1" customWidth="1"/>
    <col min="2099" max="2099" width="11.42578125" customWidth="1"/>
    <col min="2266" max="2266" width="2.7109375" customWidth="1"/>
    <col min="2267" max="2267" width="35.28515625" customWidth="1"/>
    <col min="2268" max="2268" width="14.85546875" customWidth="1"/>
    <col min="2269" max="2270" width="2.140625" customWidth="1"/>
    <col min="2271" max="2271" width="45.85546875" customWidth="1"/>
    <col min="2272" max="2272" width="7.28515625" customWidth="1"/>
    <col min="2273" max="2273" width="25.140625" customWidth="1"/>
    <col min="2274" max="2274" width="10.28515625" customWidth="1"/>
    <col min="2275" max="2275" width="11.5703125" customWidth="1"/>
    <col min="2276" max="2276" width="2.140625" customWidth="1"/>
    <col min="2277" max="2277" width="9.42578125" customWidth="1"/>
    <col min="2278" max="2278" width="2.140625" customWidth="1"/>
    <col min="2279" max="2279" width="7.5703125" customWidth="1"/>
    <col min="2280" max="2280" width="2.140625" customWidth="1"/>
    <col min="2281" max="2281" width="17.42578125" customWidth="1"/>
    <col min="2282" max="2282" width="2.140625" customWidth="1"/>
    <col min="2283" max="2283" width="6.5703125" customWidth="1"/>
    <col min="2284" max="2284" width="2.7109375" customWidth="1"/>
    <col min="2285" max="2285" width="46.42578125" customWidth="1"/>
    <col min="2286" max="2286" width="2.140625" customWidth="1"/>
    <col min="2287" max="2287" width="25.140625" customWidth="1"/>
    <col min="2288" max="2288" width="2.140625" customWidth="1"/>
    <col min="2289" max="2289" width="10.28515625" customWidth="1"/>
    <col min="2290" max="2290" width="2.140625" customWidth="1"/>
    <col min="2291" max="2291" width="7.7109375" customWidth="1"/>
    <col min="2292" max="2292" width="2.140625" customWidth="1"/>
    <col min="2293" max="2293" width="5.5703125" customWidth="1"/>
    <col min="2294" max="2294" width="17.42578125" customWidth="1"/>
    <col min="2295" max="2295" width="7.5703125" customWidth="1"/>
    <col min="2296" max="2296" width="2.140625" customWidth="1"/>
    <col min="2297" max="2297" width="7.5703125" customWidth="1"/>
    <col min="2298" max="2298" width="2.7109375" customWidth="1"/>
    <col min="2299" max="2299" width="6.5703125" customWidth="1"/>
    <col min="2300" max="2300" width="45.85546875" customWidth="1"/>
    <col min="2301" max="2301" width="5.5703125" customWidth="1"/>
    <col min="2302" max="2302" width="7.28515625" customWidth="1"/>
    <col min="2303" max="2303" width="25.140625" customWidth="1"/>
    <col min="2304" max="2304" width="10.28515625" customWidth="1"/>
    <col min="2305" max="2305" width="7.5703125" customWidth="1"/>
    <col min="2306" max="2306" width="2.140625" customWidth="1"/>
    <col min="2307" max="2307" width="7.5703125" customWidth="1"/>
    <col min="2308" max="2308" width="2.140625" customWidth="1"/>
    <col min="2309" max="2309" width="7.5703125" customWidth="1"/>
    <col min="2310" max="2310" width="17.42578125" customWidth="1"/>
    <col min="2311" max="2311" width="7.5703125" customWidth="1"/>
    <col min="2312" max="2312" width="2.140625" customWidth="1"/>
    <col min="2313" max="2313" width="7.5703125" customWidth="1"/>
    <col min="2314" max="2314" width="2.7109375" customWidth="1"/>
    <col min="2315" max="2315" width="45.85546875" customWidth="1"/>
    <col min="2316" max="2316" width="25.140625" customWidth="1"/>
    <col min="2317" max="2317" width="7.5703125" customWidth="1"/>
    <col min="2318" max="2318" width="10.28515625" customWidth="1"/>
    <col min="2319" max="2319" width="8" customWidth="1"/>
    <col min="2320" max="2320" width="2.140625" customWidth="1"/>
    <col min="2321" max="2321" width="11" customWidth="1"/>
    <col min="2322" max="2322" width="2.140625" customWidth="1"/>
    <col min="2323" max="2323" width="18.5703125" customWidth="1"/>
    <col min="2324" max="2324" width="2.140625" customWidth="1"/>
    <col min="2325" max="2325" width="6.5703125" customWidth="1"/>
    <col min="2326" max="2326" width="2.7109375" customWidth="1"/>
    <col min="2327" max="2327" width="6.5703125" customWidth="1"/>
    <col min="2328" max="2328" width="2.140625" customWidth="1"/>
    <col min="2329" max="2329" width="45.85546875" customWidth="1"/>
    <col min="2330" max="2330" width="25.140625" customWidth="1"/>
    <col min="2331" max="2331" width="11.5703125" customWidth="1"/>
    <col min="2332" max="2332" width="10.28515625" customWidth="1"/>
    <col min="2333" max="2333" width="9.85546875" customWidth="1"/>
    <col min="2334" max="2334" width="2.140625" customWidth="1"/>
    <col min="2335" max="2335" width="7.85546875" customWidth="1"/>
    <col min="2336" max="2336" width="2.140625" customWidth="1"/>
    <col min="2337" max="2337" width="18.5703125" customWidth="1"/>
    <col min="2338" max="2338" width="2.140625" customWidth="1"/>
    <col min="2339" max="2339" width="6.5703125" customWidth="1"/>
    <col min="2340" max="2340" width="2.7109375" customWidth="1"/>
    <col min="2342" max="2342" width="1" customWidth="1"/>
    <col min="2344" max="2344" width="1" customWidth="1"/>
    <col min="2346" max="2346" width="1" customWidth="1"/>
    <col min="2348" max="2348" width="1" customWidth="1"/>
    <col min="2350" max="2350" width="1" customWidth="1"/>
    <col min="2352" max="2352" width="1" customWidth="1"/>
    <col min="2353" max="2353" width="9.5703125" customWidth="1"/>
    <col min="2354" max="2354" width="1" customWidth="1"/>
    <col min="2355" max="2355" width="11.42578125" customWidth="1"/>
    <col min="2522" max="2522" width="2.7109375" customWidth="1"/>
    <col min="2523" max="2523" width="35.28515625" customWidth="1"/>
    <col min="2524" max="2524" width="14.85546875" customWidth="1"/>
    <col min="2525" max="2526" width="2.140625" customWidth="1"/>
    <col min="2527" max="2527" width="45.85546875" customWidth="1"/>
    <col min="2528" max="2528" width="7.28515625" customWidth="1"/>
    <col min="2529" max="2529" width="25.140625" customWidth="1"/>
    <col min="2530" max="2530" width="10.28515625" customWidth="1"/>
    <col min="2531" max="2531" width="11.5703125" customWidth="1"/>
    <col min="2532" max="2532" width="2.140625" customWidth="1"/>
    <col min="2533" max="2533" width="9.42578125" customWidth="1"/>
    <col min="2534" max="2534" width="2.140625" customWidth="1"/>
    <col min="2535" max="2535" width="7.5703125" customWidth="1"/>
    <col min="2536" max="2536" width="2.140625" customWidth="1"/>
    <col min="2537" max="2537" width="17.42578125" customWidth="1"/>
    <col min="2538" max="2538" width="2.140625" customWidth="1"/>
    <col min="2539" max="2539" width="6.5703125" customWidth="1"/>
    <col min="2540" max="2540" width="2.7109375" customWidth="1"/>
    <col min="2541" max="2541" width="46.42578125" customWidth="1"/>
    <col min="2542" max="2542" width="2.140625" customWidth="1"/>
    <col min="2543" max="2543" width="25.140625" customWidth="1"/>
    <col min="2544" max="2544" width="2.140625" customWidth="1"/>
    <col min="2545" max="2545" width="10.28515625" customWidth="1"/>
    <col min="2546" max="2546" width="2.140625" customWidth="1"/>
    <col min="2547" max="2547" width="7.7109375" customWidth="1"/>
    <col min="2548" max="2548" width="2.140625" customWidth="1"/>
    <col min="2549" max="2549" width="5.5703125" customWidth="1"/>
    <col min="2550" max="2550" width="17.42578125" customWidth="1"/>
    <col min="2551" max="2551" width="7.5703125" customWidth="1"/>
    <col min="2552" max="2552" width="2.140625" customWidth="1"/>
    <col min="2553" max="2553" width="7.5703125" customWidth="1"/>
    <col min="2554" max="2554" width="2.7109375" customWidth="1"/>
    <col min="2555" max="2555" width="6.5703125" customWidth="1"/>
    <col min="2556" max="2556" width="45.85546875" customWidth="1"/>
    <col min="2557" max="2557" width="5.5703125" customWidth="1"/>
    <col min="2558" max="2558" width="7.28515625" customWidth="1"/>
    <col min="2559" max="2559" width="25.140625" customWidth="1"/>
    <col min="2560" max="2560" width="10.28515625" customWidth="1"/>
    <col min="2561" max="2561" width="7.5703125" customWidth="1"/>
    <col min="2562" max="2562" width="2.140625" customWidth="1"/>
    <col min="2563" max="2563" width="7.5703125" customWidth="1"/>
    <col min="2564" max="2564" width="2.140625" customWidth="1"/>
    <col min="2565" max="2565" width="7.5703125" customWidth="1"/>
    <col min="2566" max="2566" width="17.42578125" customWidth="1"/>
    <col min="2567" max="2567" width="7.5703125" customWidth="1"/>
    <col min="2568" max="2568" width="2.140625" customWidth="1"/>
    <col min="2569" max="2569" width="7.5703125" customWidth="1"/>
    <col min="2570" max="2570" width="2.7109375" customWidth="1"/>
    <col min="2571" max="2571" width="45.85546875" customWidth="1"/>
    <col min="2572" max="2572" width="25.140625" customWidth="1"/>
    <col min="2573" max="2573" width="7.5703125" customWidth="1"/>
    <col min="2574" max="2574" width="10.28515625" customWidth="1"/>
    <col min="2575" max="2575" width="8" customWidth="1"/>
    <col min="2576" max="2576" width="2.140625" customWidth="1"/>
    <col min="2577" max="2577" width="11" customWidth="1"/>
    <col min="2578" max="2578" width="2.140625" customWidth="1"/>
    <col min="2579" max="2579" width="18.5703125" customWidth="1"/>
    <col min="2580" max="2580" width="2.140625" customWidth="1"/>
    <col min="2581" max="2581" width="6.5703125" customWidth="1"/>
    <col min="2582" max="2582" width="2.7109375" customWidth="1"/>
    <col min="2583" max="2583" width="6.5703125" customWidth="1"/>
    <col min="2584" max="2584" width="2.140625" customWidth="1"/>
    <col min="2585" max="2585" width="45.85546875" customWidth="1"/>
    <col min="2586" max="2586" width="25.140625" customWidth="1"/>
    <col min="2587" max="2587" width="11.5703125" customWidth="1"/>
    <col min="2588" max="2588" width="10.28515625" customWidth="1"/>
    <col min="2589" max="2589" width="9.85546875" customWidth="1"/>
    <col min="2590" max="2590" width="2.140625" customWidth="1"/>
    <col min="2591" max="2591" width="7.85546875" customWidth="1"/>
    <col min="2592" max="2592" width="2.140625" customWidth="1"/>
    <col min="2593" max="2593" width="18.5703125" customWidth="1"/>
    <col min="2594" max="2594" width="2.140625" customWidth="1"/>
    <col min="2595" max="2595" width="6.5703125" customWidth="1"/>
    <col min="2596" max="2596" width="2.7109375" customWidth="1"/>
    <col min="2598" max="2598" width="1" customWidth="1"/>
    <col min="2600" max="2600" width="1" customWidth="1"/>
    <col min="2602" max="2602" width="1" customWidth="1"/>
    <col min="2604" max="2604" width="1" customWidth="1"/>
    <col min="2606" max="2606" width="1" customWidth="1"/>
    <col min="2608" max="2608" width="1" customWidth="1"/>
    <col min="2609" max="2609" width="9.5703125" customWidth="1"/>
    <col min="2610" max="2610" width="1" customWidth="1"/>
    <col min="2611" max="2611" width="11.42578125" customWidth="1"/>
    <col min="2778" max="2778" width="2.7109375" customWidth="1"/>
    <col min="2779" max="2779" width="35.28515625" customWidth="1"/>
    <col min="2780" max="2780" width="14.85546875" customWidth="1"/>
    <col min="2781" max="2782" width="2.140625" customWidth="1"/>
    <col min="2783" max="2783" width="45.85546875" customWidth="1"/>
    <col min="2784" max="2784" width="7.28515625" customWidth="1"/>
    <col min="2785" max="2785" width="25.140625" customWidth="1"/>
    <col min="2786" max="2786" width="10.28515625" customWidth="1"/>
    <col min="2787" max="2787" width="11.5703125" customWidth="1"/>
    <col min="2788" max="2788" width="2.140625" customWidth="1"/>
    <col min="2789" max="2789" width="9.42578125" customWidth="1"/>
    <col min="2790" max="2790" width="2.140625" customWidth="1"/>
    <col min="2791" max="2791" width="7.5703125" customWidth="1"/>
    <col min="2792" max="2792" width="2.140625" customWidth="1"/>
    <col min="2793" max="2793" width="17.42578125" customWidth="1"/>
    <col min="2794" max="2794" width="2.140625" customWidth="1"/>
    <col min="2795" max="2795" width="6.5703125" customWidth="1"/>
    <col min="2796" max="2796" width="2.7109375" customWidth="1"/>
    <col min="2797" max="2797" width="46.42578125" customWidth="1"/>
    <col min="2798" max="2798" width="2.140625" customWidth="1"/>
    <col min="2799" max="2799" width="25.140625" customWidth="1"/>
    <col min="2800" max="2800" width="2.140625" customWidth="1"/>
    <col min="2801" max="2801" width="10.28515625" customWidth="1"/>
    <col min="2802" max="2802" width="2.140625" customWidth="1"/>
    <col min="2803" max="2803" width="7.7109375" customWidth="1"/>
    <col min="2804" max="2804" width="2.140625" customWidth="1"/>
    <col min="2805" max="2805" width="5.5703125" customWidth="1"/>
    <col min="2806" max="2806" width="17.42578125" customWidth="1"/>
    <col min="2807" max="2807" width="7.5703125" customWidth="1"/>
    <col min="2808" max="2808" width="2.140625" customWidth="1"/>
    <col min="2809" max="2809" width="7.5703125" customWidth="1"/>
    <col min="2810" max="2810" width="2.7109375" customWidth="1"/>
    <col min="2811" max="2811" width="6.5703125" customWidth="1"/>
    <col min="2812" max="2812" width="45.85546875" customWidth="1"/>
    <col min="2813" max="2813" width="5.5703125" customWidth="1"/>
    <col min="2814" max="2814" width="7.28515625" customWidth="1"/>
    <col min="2815" max="2815" width="25.140625" customWidth="1"/>
    <col min="2816" max="2816" width="10.28515625" customWidth="1"/>
    <col min="2817" max="2817" width="7.5703125" customWidth="1"/>
    <col min="2818" max="2818" width="2.140625" customWidth="1"/>
    <col min="2819" max="2819" width="7.5703125" customWidth="1"/>
    <col min="2820" max="2820" width="2.140625" customWidth="1"/>
    <col min="2821" max="2821" width="7.5703125" customWidth="1"/>
    <col min="2822" max="2822" width="17.42578125" customWidth="1"/>
    <col min="2823" max="2823" width="7.5703125" customWidth="1"/>
    <col min="2824" max="2824" width="2.140625" customWidth="1"/>
    <col min="2825" max="2825" width="7.5703125" customWidth="1"/>
    <col min="2826" max="2826" width="2.7109375" customWidth="1"/>
    <col min="2827" max="2827" width="45.85546875" customWidth="1"/>
    <col min="2828" max="2828" width="25.140625" customWidth="1"/>
    <col min="2829" max="2829" width="7.5703125" customWidth="1"/>
    <col min="2830" max="2830" width="10.28515625" customWidth="1"/>
    <col min="2831" max="2831" width="8" customWidth="1"/>
    <col min="2832" max="2832" width="2.140625" customWidth="1"/>
    <col min="2833" max="2833" width="11" customWidth="1"/>
    <col min="2834" max="2834" width="2.140625" customWidth="1"/>
    <col min="2835" max="2835" width="18.5703125" customWidth="1"/>
    <col min="2836" max="2836" width="2.140625" customWidth="1"/>
    <col min="2837" max="2837" width="6.5703125" customWidth="1"/>
    <col min="2838" max="2838" width="2.7109375" customWidth="1"/>
    <col min="2839" max="2839" width="6.5703125" customWidth="1"/>
    <col min="2840" max="2840" width="2.140625" customWidth="1"/>
    <col min="2841" max="2841" width="45.85546875" customWidth="1"/>
    <col min="2842" max="2842" width="25.140625" customWidth="1"/>
    <col min="2843" max="2843" width="11.5703125" customWidth="1"/>
    <col min="2844" max="2844" width="10.28515625" customWidth="1"/>
    <col min="2845" max="2845" width="9.85546875" customWidth="1"/>
    <col min="2846" max="2846" width="2.140625" customWidth="1"/>
    <col min="2847" max="2847" width="7.85546875" customWidth="1"/>
    <col min="2848" max="2848" width="2.140625" customWidth="1"/>
    <col min="2849" max="2849" width="18.5703125" customWidth="1"/>
    <col min="2850" max="2850" width="2.140625" customWidth="1"/>
    <col min="2851" max="2851" width="6.5703125" customWidth="1"/>
    <col min="2852" max="2852" width="2.7109375" customWidth="1"/>
    <col min="2854" max="2854" width="1" customWidth="1"/>
    <col min="2856" max="2856" width="1" customWidth="1"/>
    <col min="2858" max="2858" width="1" customWidth="1"/>
    <col min="2860" max="2860" width="1" customWidth="1"/>
    <col min="2862" max="2862" width="1" customWidth="1"/>
    <col min="2864" max="2864" width="1" customWidth="1"/>
    <col min="2865" max="2865" width="9.5703125" customWidth="1"/>
    <col min="2866" max="2866" width="1" customWidth="1"/>
    <col min="2867" max="2867" width="11.42578125" customWidth="1"/>
    <col min="3034" max="3034" width="2.7109375" customWidth="1"/>
    <col min="3035" max="3035" width="35.28515625" customWidth="1"/>
    <col min="3036" max="3036" width="14.85546875" customWidth="1"/>
    <col min="3037" max="3038" width="2.140625" customWidth="1"/>
    <col min="3039" max="3039" width="45.85546875" customWidth="1"/>
    <col min="3040" max="3040" width="7.28515625" customWidth="1"/>
    <col min="3041" max="3041" width="25.140625" customWidth="1"/>
    <col min="3042" max="3042" width="10.28515625" customWidth="1"/>
    <col min="3043" max="3043" width="11.5703125" customWidth="1"/>
    <col min="3044" max="3044" width="2.140625" customWidth="1"/>
    <col min="3045" max="3045" width="9.42578125" customWidth="1"/>
    <col min="3046" max="3046" width="2.140625" customWidth="1"/>
    <col min="3047" max="3047" width="7.5703125" customWidth="1"/>
    <col min="3048" max="3048" width="2.140625" customWidth="1"/>
    <col min="3049" max="3049" width="17.42578125" customWidth="1"/>
    <col min="3050" max="3050" width="2.140625" customWidth="1"/>
    <col min="3051" max="3051" width="6.5703125" customWidth="1"/>
    <col min="3052" max="3052" width="2.7109375" customWidth="1"/>
    <col min="3053" max="3053" width="46.42578125" customWidth="1"/>
    <col min="3054" max="3054" width="2.140625" customWidth="1"/>
    <col min="3055" max="3055" width="25.140625" customWidth="1"/>
    <col min="3056" max="3056" width="2.140625" customWidth="1"/>
    <col min="3057" max="3057" width="10.28515625" customWidth="1"/>
    <col min="3058" max="3058" width="2.140625" customWidth="1"/>
    <col min="3059" max="3059" width="7.7109375" customWidth="1"/>
    <col min="3060" max="3060" width="2.140625" customWidth="1"/>
    <col min="3061" max="3061" width="5.5703125" customWidth="1"/>
    <col min="3062" max="3062" width="17.42578125" customWidth="1"/>
    <col min="3063" max="3063" width="7.5703125" customWidth="1"/>
    <col min="3064" max="3064" width="2.140625" customWidth="1"/>
    <col min="3065" max="3065" width="7.5703125" customWidth="1"/>
    <col min="3066" max="3066" width="2.7109375" customWidth="1"/>
    <col min="3067" max="3067" width="6.5703125" customWidth="1"/>
    <col min="3068" max="3068" width="45.85546875" customWidth="1"/>
    <col min="3069" max="3069" width="5.5703125" customWidth="1"/>
    <col min="3070" max="3070" width="7.28515625" customWidth="1"/>
    <col min="3071" max="3071" width="25.140625" customWidth="1"/>
    <col min="3072" max="3072" width="10.28515625" customWidth="1"/>
    <col min="3073" max="3073" width="7.5703125" customWidth="1"/>
    <col min="3074" max="3074" width="2.140625" customWidth="1"/>
    <col min="3075" max="3075" width="7.5703125" customWidth="1"/>
    <col min="3076" max="3076" width="2.140625" customWidth="1"/>
    <col min="3077" max="3077" width="7.5703125" customWidth="1"/>
    <col min="3078" max="3078" width="17.42578125" customWidth="1"/>
    <col min="3079" max="3079" width="7.5703125" customWidth="1"/>
    <col min="3080" max="3080" width="2.140625" customWidth="1"/>
    <col min="3081" max="3081" width="7.5703125" customWidth="1"/>
    <col min="3082" max="3082" width="2.7109375" customWidth="1"/>
    <col min="3083" max="3083" width="45.85546875" customWidth="1"/>
    <col min="3084" max="3084" width="25.140625" customWidth="1"/>
    <col min="3085" max="3085" width="7.5703125" customWidth="1"/>
    <col min="3086" max="3086" width="10.28515625" customWidth="1"/>
    <col min="3087" max="3087" width="8" customWidth="1"/>
    <col min="3088" max="3088" width="2.140625" customWidth="1"/>
    <col min="3089" max="3089" width="11" customWidth="1"/>
    <col min="3090" max="3090" width="2.140625" customWidth="1"/>
    <col min="3091" max="3091" width="18.5703125" customWidth="1"/>
    <col min="3092" max="3092" width="2.140625" customWidth="1"/>
    <col min="3093" max="3093" width="6.5703125" customWidth="1"/>
    <col min="3094" max="3094" width="2.7109375" customWidth="1"/>
    <col min="3095" max="3095" width="6.5703125" customWidth="1"/>
    <col min="3096" max="3096" width="2.140625" customWidth="1"/>
    <col min="3097" max="3097" width="45.85546875" customWidth="1"/>
    <col min="3098" max="3098" width="25.140625" customWidth="1"/>
    <col min="3099" max="3099" width="11.5703125" customWidth="1"/>
    <col min="3100" max="3100" width="10.28515625" customWidth="1"/>
    <col min="3101" max="3101" width="9.85546875" customWidth="1"/>
    <col min="3102" max="3102" width="2.140625" customWidth="1"/>
    <col min="3103" max="3103" width="7.85546875" customWidth="1"/>
    <col min="3104" max="3104" width="2.140625" customWidth="1"/>
    <col min="3105" max="3105" width="18.5703125" customWidth="1"/>
    <col min="3106" max="3106" width="2.140625" customWidth="1"/>
    <col min="3107" max="3107" width="6.5703125" customWidth="1"/>
    <col min="3108" max="3108" width="2.7109375" customWidth="1"/>
    <col min="3110" max="3110" width="1" customWidth="1"/>
    <col min="3112" max="3112" width="1" customWidth="1"/>
    <col min="3114" max="3114" width="1" customWidth="1"/>
    <col min="3116" max="3116" width="1" customWidth="1"/>
    <col min="3118" max="3118" width="1" customWidth="1"/>
    <col min="3120" max="3120" width="1" customWidth="1"/>
    <col min="3121" max="3121" width="9.5703125" customWidth="1"/>
    <col min="3122" max="3122" width="1" customWidth="1"/>
    <col min="3123" max="3123" width="11.42578125" customWidth="1"/>
    <col min="3290" max="3290" width="2.7109375" customWidth="1"/>
    <col min="3291" max="3291" width="35.28515625" customWidth="1"/>
    <col min="3292" max="3292" width="14.85546875" customWidth="1"/>
    <col min="3293" max="3294" width="2.140625" customWidth="1"/>
    <col min="3295" max="3295" width="45.85546875" customWidth="1"/>
    <col min="3296" max="3296" width="7.28515625" customWidth="1"/>
    <col min="3297" max="3297" width="25.140625" customWidth="1"/>
    <col min="3298" max="3298" width="10.28515625" customWidth="1"/>
    <col min="3299" max="3299" width="11.5703125" customWidth="1"/>
    <col min="3300" max="3300" width="2.140625" customWidth="1"/>
    <col min="3301" max="3301" width="9.42578125" customWidth="1"/>
    <col min="3302" max="3302" width="2.140625" customWidth="1"/>
    <col min="3303" max="3303" width="7.5703125" customWidth="1"/>
    <col min="3304" max="3304" width="2.140625" customWidth="1"/>
    <col min="3305" max="3305" width="17.42578125" customWidth="1"/>
    <col min="3306" max="3306" width="2.140625" customWidth="1"/>
    <col min="3307" max="3307" width="6.5703125" customWidth="1"/>
    <col min="3308" max="3308" width="2.7109375" customWidth="1"/>
    <col min="3309" max="3309" width="46.42578125" customWidth="1"/>
    <col min="3310" max="3310" width="2.140625" customWidth="1"/>
    <col min="3311" max="3311" width="25.140625" customWidth="1"/>
    <col min="3312" max="3312" width="2.140625" customWidth="1"/>
    <col min="3313" max="3313" width="10.28515625" customWidth="1"/>
    <col min="3314" max="3314" width="2.140625" customWidth="1"/>
    <col min="3315" max="3315" width="7.7109375" customWidth="1"/>
    <col min="3316" max="3316" width="2.140625" customWidth="1"/>
    <col min="3317" max="3317" width="5.5703125" customWidth="1"/>
    <col min="3318" max="3318" width="17.42578125" customWidth="1"/>
    <col min="3319" max="3319" width="7.5703125" customWidth="1"/>
    <col min="3320" max="3320" width="2.140625" customWidth="1"/>
    <col min="3321" max="3321" width="7.5703125" customWidth="1"/>
    <col min="3322" max="3322" width="2.7109375" customWidth="1"/>
    <col min="3323" max="3323" width="6.5703125" customWidth="1"/>
    <col min="3324" max="3324" width="45.85546875" customWidth="1"/>
    <col min="3325" max="3325" width="5.5703125" customWidth="1"/>
    <col min="3326" max="3326" width="7.28515625" customWidth="1"/>
    <col min="3327" max="3327" width="25.140625" customWidth="1"/>
    <col min="3328" max="3328" width="10.28515625" customWidth="1"/>
    <col min="3329" max="3329" width="7.5703125" customWidth="1"/>
    <col min="3330" max="3330" width="2.140625" customWidth="1"/>
    <col min="3331" max="3331" width="7.5703125" customWidth="1"/>
    <col min="3332" max="3332" width="2.140625" customWidth="1"/>
    <col min="3333" max="3333" width="7.5703125" customWidth="1"/>
    <col min="3334" max="3334" width="17.42578125" customWidth="1"/>
    <col min="3335" max="3335" width="7.5703125" customWidth="1"/>
    <col min="3336" max="3336" width="2.140625" customWidth="1"/>
    <col min="3337" max="3337" width="7.5703125" customWidth="1"/>
    <col min="3338" max="3338" width="2.7109375" customWidth="1"/>
    <col min="3339" max="3339" width="45.85546875" customWidth="1"/>
    <col min="3340" max="3340" width="25.140625" customWidth="1"/>
    <col min="3341" max="3341" width="7.5703125" customWidth="1"/>
    <col min="3342" max="3342" width="10.28515625" customWidth="1"/>
    <col min="3343" max="3343" width="8" customWidth="1"/>
    <col min="3344" max="3344" width="2.140625" customWidth="1"/>
    <col min="3345" max="3345" width="11" customWidth="1"/>
    <col min="3346" max="3346" width="2.140625" customWidth="1"/>
    <col min="3347" max="3347" width="18.5703125" customWidth="1"/>
    <col min="3348" max="3348" width="2.140625" customWidth="1"/>
    <col min="3349" max="3349" width="6.5703125" customWidth="1"/>
    <col min="3350" max="3350" width="2.7109375" customWidth="1"/>
    <col min="3351" max="3351" width="6.5703125" customWidth="1"/>
    <col min="3352" max="3352" width="2.140625" customWidth="1"/>
    <col min="3353" max="3353" width="45.85546875" customWidth="1"/>
    <col min="3354" max="3354" width="25.140625" customWidth="1"/>
    <col min="3355" max="3355" width="11.5703125" customWidth="1"/>
    <col min="3356" max="3356" width="10.28515625" customWidth="1"/>
    <col min="3357" max="3357" width="9.85546875" customWidth="1"/>
    <col min="3358" max="3358" width="2.140625" customWidth="1"/>
    <col min="3359" max="3359" width="7.85546875" customWidth="1"/>
    <col min="3360" max="3360" width="2.140625" customWidth="1"/>
    <col min="3361" max="3361" width="18.5703125" customWidth="1"/>
    <col min="3362" max="3362" width="2.140625" customWidth="1"/>
    <col min="3363" max="3363" width="6.5703125" customWidth="1"/>
    <col min="3364" max="3364" width="2.7109375" customWidth="1"/>
    <col min="3366" max="3366" width="1" customWidth="1"/>
    <col min="3368" max="3368" width="1" customWidth="1"/>
    <col min="3370" max="3370" width="1" customWidth="1"/>
    <col min="3372" max="3372" width="1" customWidth="1"/>
    <col min="3374" max="3374" width="1" customWidth="1"/>
    <col min="3376" max="3376" width="1" customWidth="1"/>
    <col min="3377" max="3377" width="9.5703125" customWidth="1"/>
    <col min="3378" max="3378" width="1" customWidth="1"/>
    <col min="3379" max="3379" width="11.42578125" customWidth="1"/>
    <col min="3546" max="3546" width="2.7109375" customWidth="1"/>
    <col min="3547" max="3547" width="35.28515625" customWidth="1"/>
    <col min="3548" max="3548" width="14.85546875" customWidth="1"/>
    <col min="3549" max="3550" width="2.140625" customWidth="1"/>
    <col min="3551" max="3551" width="45.85546875" customWidth="1"/>
    <col min="3552" max="3552" width="7.28515625" customWidth="1"/>
    <col min="3553" max="3553" width="25.140625" customWidth="1"/>
    <col min="3554" max="3554" width="10.28515625" customWidth="1"/>
    <col min="3555" max="3555" width="11.5703125" customWidth="1"/>
    <col min="3556" max="3556" width="2.140625" customWidth="1"/>
    <col min="3557" max="3557" width="9.42578125" customWidth="1"/>
    <col min="3558" max="3558" width="2.140625" customWidth="1"/>
    <col min="3559" max="3559" width="7.5703125" customWidth="1"/>
    <col min="3560" max="3560" width="2.140625" customWidth="1"/>
    <col min="3561" max="3561" width="17.42578125" customWidth="1"/>
    <col min="3562" max="3562" width="2.140625" customWidth="1"/>
    <col min="3563" max="3563" width="6.5703125" customWidth="1"/>
    <col min="3564" max="3564" width="2.7109375" customWidth="1"/>
    <col min="3565" max="3565" width="46.42578125" customWidth="1"/>
    <col min="3566" max="3566" width="2.140625" customWidth="1"/>
    <col min="3567" max="3567" width="25.140625" customWidth="1"/>
    <col min="3568" max="3568" width="2.140625" customWidth="1"/>
    <col min="3569" max="3569" width="10.28515625" customWidth="1"/>
    <col min="3570" max="3570" width="2.140625" customWidth="1"/>
    <col min="3571" max="3571" width="7.7109375" customWidth="1"/>
    <col min="3572" max="3572" width="2.140625" customWidth="1"/>
    <col min="3573" max="3573" width="5.5703125" customWidth="1"/>
    <col min="3574" max="3574" width="17.42578125" customWidth="1"/>
    <col min="3575" max="3575" width="7.5703125" customWidth="1"/>
    <col min="3576" max="3576" width="2.140625" customWidth="1"/>
    <col min="3577" max="3577" width="7.5703125" customWidth="1"/>
    <col min="3578" max="3578" width="2.7109375" customWidth="1"/>
    <col min="3579" max="3579" width="6.5703125" customWidth="1"/>
    <col min="3580" max="3580" width="45.85546875" customWidth="1"/>
    <col min="3581" max="3581" width="5.5703125" customWidth="1"/>
    <col min="3582" max="3582" width="7.28515625" customWidth="1"/>
    <col min="3583" max="3583" width="25.140625" customWidth="1"/>
    <col min="3584" max="3584" width="10.28515625" customWidth="1"/>
    <col min="3585" max="3585" width="7.5703125" customWidth="1"/>
    <col min="3586" max="3586" width="2.140625" customWidth="1"/>
    <col min="3587" max="3587" width="7.5703125" customWidth="1"/>
    <col min="3588" max="3588" width="2.140625" customWidth="1"/>
    <col min="3589" max="3589" width="7.5703125" customWidth="1"/>
    <col min="3590" max="3590" width="17.42578125" customWidth="1"/>
    <col min="3591" max="3591" width="7.5703125" customWidth="1"/>
    <col min="3592" max="3592" width="2.140625" customWidth="1"/>
    <col min="3593" max="3593" width="7.5703125" customWidth="1"/>
    <col min="3594" max="3594" width="2.7109375" customWidth="1"/>
    <col min="3595" max="3595" width="45.85546875" customWidth="1"/>
    <col min="3596" max="3596" width="25.140625" customWidth="1"/>
    <col min="3597" max="3597" width="7.5703125" customWidth="1"/>
    <col min="3598" max="3598" width="10.28515625" customWidth="1"/>
    <col min="3599" max="3599" width="8" customWidth="1"/>
    <col min="3600" max="3600" width="2.140625" customWidth="1"/>
    <col min="3601" max="3601" width="11" customWidth="1"/>
    <col min="3602" max="3602" width="2.140625" customWidth="1"/>
    <col min="3603" max="3603" width="18.5703125" customWidth="1"/>
    <col min="3604" max="3604" width="2.140625" customWidth="1"/>
    <col min="3605" max="3605" width="6.5703125" customWidth="1"/>
    <col min="3606" max="3606" width="2.7109375" customWidth="1"/>
    <col min="3607" max="3607" width="6.5703125" customWidth="1"/>
    <col min="3608" max="3608" width="2.140625" customWidth="1"/>
    <col min="3609" max="3609" width="45.85546875" customWidth="1"/>
    <col min="3610" max="3610" width="25.140625" customWidth="1"/>
    <col min="3611" max="3611" width="11.5703125" customWidth="1"/>
    <col min="3612" max="3612" width="10.28515625" customWidth="1"/>
    <col min="3613" max="3613" width="9.85546875" customWidth="1"/>
    <col min="3614" max="3614" width="2.140625" customWidth="1"/>
    <col min="3615" max="3615" width="7.85546875" customWidth="1"/>
    <col min="3616" max="3616" width="2.140625" customWidth="1"/>
    <col min="3617" max="3617" width="18.5703125" customWidth="1"/>
    <col min="3618" max="3618" width="2.140625" customWidth="1"/>
    <col min="3619" max="3619" width="6.5703125" customWidth="1"/>
    <col min="3620" max="3620" width="2.7109375" customWidth="1"/>
    <col min="3622" max="3622" width="1" customWidth="1"/>
    <col min="3624" max="3624" width="1" customWidth="1"/>
    <col min="3626" max="3626" width="1" customWidth="1"/>
    <col min="3628" max="3628" width="1" customWidth="1"/>
    <col min="3630" max="3630" width="1" customWidth="1"/>
    <col min="3632" max="3632" width="1" customWidth="1"/>
    <col min="3633" max="3633" width="9.5703125" customWidth="1"/>
    <col min="3634" max="3634" width="1" customWidth="1"/>
    <col min="3635" max="3635" width="11.42578125" customWidth="1"/>
    <col min="3802" max="3802" width="2.7109375" customWidth="1"/>
    <col min="3803" max="3803" width="35.28515625" customWidth="1"/>
    <col min="3804" max="3804" width="14.85546875" customWidth="1"/>
    <col min="3805" max="3806" width="2.140625" customWidth="1"/>
    <col min="3807" max="3807" width="45.85546875" customWidth="1"/>
    <col min="3808" max="3808" width="7.28515625" customWidth="1"/>
    <col min="3809" max="3809" width="25.140625" customWidth="1"/>
    <col min="3810" max="3810" width="10.28515625" customWidth="1"/>
    <col min="3811" max="3811" width="11.5703125" customWidth="1"/>
    <col min="3812" max="3812" width="2.140625" customWidth="1"/>
    <col min="3813" max="3813" width="9.42578125" customWidth="1"/>
    <col min="3814" max="3814" width="2.140625" customWidth="1"/>
    <col min="3815" max="3815" width="7.5703125" customWidth="1"/>
    <col min="3816" max="3816" width="2.140625" customWidth="1"/>
    <col min="3817" max="3817" width="17.42578125" customWidth="1"/>
    <col min="3818" max="3818" width="2.140625" customWidth="1"/>
    <col min="3819" max="3819" width="6.5703125" customWidth="1"/>
    <col min="3820" max="3820" width="2.7109375" customWidth="1"/>
    <col min="3821" max="3821" width="46.42578125" customWidth="1"/>
    <col min="3822" max="3822" width="2.140625" customWidth="1"/>
    <col min="3823" max="3823" width="25.140625" customWidth="1"/>
    <col min="3824" max="3824" width="2.140625" customWidth="1"/>
    <col min="3825" max="3825" width="10.28515625" customWidth="1"/>
    <col min="3826" max="3826" width="2.140625" customWidth="1"/>
    <col min="3827" max="3827" width="7.7109375" customWidth="1"/>
    <col min="3828" max="3828" width="2.140625" customWidth="1"/>
    <col min="3829" max="3829" width="5.5703125" customWidth="1"/>
    <col min="3830" max="3830" width="17.42578125" customWidth="1"/>
    <col min="3831" max="3831" width="7.5703125" customWidth="1"/>
    <col min="3832" max="3832" width="2.140625" customWidth="1"/>
    <col min="3833" max="3833" width="7.5703125" customWidth="1"/>
    <col min="3834" max="3834" width="2.7109375" customWidth="1"/>
    <col min="3835" max="3835" width="6.5703125" customWidth="1"/>
    <col min="3836" max="3836" width="45.85546875" customWidth="1"/>
    <col min="3837" max="3837" width="5.5703125" customWidth="1"/>
    <col min="3838" max="3838" width="7.28515625" customWidth="1"/>
    <col min="3839" max="3839" width="25.140625" customWidth="1"/>
    <col min="3840" max="3840" width="10.28515625" customWidth="1"/>
    <col min="3841" max="3841" width="7.5703125" customWidth="1"/>
    <col min="3842" max="3842" width="2.140625" customWidth="1"/>
    <col min="3843" max="3843" width="7.5703125" customWidth="1"/>
    <col min="3844" max="3844" width="2.140625" customWidth="1"/>
    <col min="3845" max="3845" width="7.5703125" customWidth="1"/>
    <col min="3846" max="3846" width="17.42578125" customWidth="1"/>
    <col min="3847" max="3847" width="7.5703125" customWidth="1"/>
    <col min="3848" max="3848" width="2.140625" customWidth="1"/>
    <col min="3849" max="3849" width="7.5703125" customWidth="1"/>
    <col min="3850" max="3850" width="2.7109375" customWidth="1"/>
    <col min="3851" max="3851" width="45.85546875" customWidth="1"/>
    <col min="3852" max="3852" width="25.140625" customWidth="1"/>
    <col min="3853" max="3853" width="7.5703125" customWidth="1"/>
    <col min="3854" max="3854" width="10.28515625" customWidth="1"/>
    <col min="3855" max="3855" width="8" customWidth="1"/>
    <col min="3856" max="3856" width="2.140625" customWidth="1"/>
    <col min="3857" max="3857" width="11" customWidth="1"/>
    <col min="3858" max="3858" width="2.140625" customWidth="1"/>
    <col min="3859" max="3859" width="18.5703125" customWidth="1"/>
    <col min="3860" max="3860" width="2.140625" customWidth="1"/>
    <col min="3861" max="3861" width="6.5703125" customWidth="1"/>
    <col min="3862" max="3862" width="2.7109375" customWidth="1"/>
    <col min="3863" max="3863" width="6.5703125" customWidth="1"/>
    <col min="3864" max="3864" width="2.140625" customWidth="1"/>
    <col min="3865" max="3865" width="45.85546875" customWidth="1"/>
    <col min="3866" max="3866" width="25.140625" customWidth="1"/>
    <col min="3867" max="3867" width="11.5703125" customWidth="1"/>
    <col min="3868" max="3868" width="10.28515625" customWidth="1"/>
    <col min="3869" max="3869" width="9.85546875" customWidth="1"/>
    <col min="3870" max="3870" width="2.140625" customWidth="1"/>
    <col min="3871" max="3871" width="7.85546875" customWidth="1"/>
    <col min="3872" max="3872" width="2.140625" customWidth="1"/>
    <col min="3873" max="3873" width="18.5703125" customWidth="1"/>
    <col min="3874" max="3874" width="2.140625" customWidth="1"/>
    <col min="3875" max="3875" width="6.5703125" customWidth="1"/>
    <col min="3876" max="3876" width="2.7109375" customWidth="1"/>
    <col min="3878" max="3878" width="1" customWidth="1"/>
    <col min="3880" max="3880" width="1" customWidth="1"/>
    <col min="3882" max="3882" width="1" customWidth="1"/>
    <col min="3884" max="3884" width="1" customWidth="1"/>
    <col min="3886" max="3886" width="1" customWidth="1"/>
    <col min="3888" max="3888" width="1" customWidth="1"/>
    <col min="3889" max="3889" width="9.5703125" customWidth="1"/>
    <col min="3890" max="3890" width="1" customWidth="1"/>
    <col min="3891" max="3891" width="11.42578125" customWidth="1"/>
    <col min="4058" max="4058" width="2.7109375" customWidth="1"/>
    <col min="4059" max="4059" width="35.28515625" customWidth="1"/>
    <col min="4060" max="4060" width="14.85546875" customWidth="1"/>
    <col min="4061" max="4062" width="2.140625" customWidth="1"/>
    <col min="4063" max="4063" width="45.85546875" customWidth="1"/>
    <col min="4064" max="4064" width="7.28515625" customWidth="1"/>
    <col min="4065" max="4065" width="25.140625" customWidth="1"/>
    <col min="4066" max="4066" width="10.28515625" customWidth="1"/>
    <col min="4067" max="4067" width="11.5703125" customWidth="1"/>
    <col min="4068" max="4068" width="2.140625" customWidth="1"/>
    <col min="4069" max="4069" width="9.42578125" customWidth="1"/>
    <col min="4070" max="4070" width="2.140625" customWidth="1"/>
    <col min="4071" max="4071" width="7.5703125" customWidth="1"/>
    <col min="4072" max="4072" width="2.140625" customWidth="1"/>
    <col min="4073" max="4073" width="17.42578125" customWidth="1"/>
    <col min="4074" max="4074" width="2.140625" customWidth="1"/>
    <col min="4075" max="4075" width="6.5703125" customWidth="1"/>
    <col min="4076" max="4076" width="2.7109375" customWidth="1"/>
    <col min="4077" max="4077" width="46.42578125" customWidth="1"/>
    <col min="4078" max="4078" width="2.140625" customWidth="1"/>
    <col min="4079" max="4079" width="25.140625" customWidth="1"/>
    <col min="4080" max="4080" width="2.140625" customWidth="1"/>
    <col min="4081" max="4081" width="10.28515625" customWidth="1"/>
    <col min="4082" max="4082" width="2.140625" customWidth="1"/>
    <col min="4083" max="4083" width="7.7109375" customWidth="1"/>
    <col min="4084" max="4084" width="2.140625" customWidth="1"/>
    <col min="4085" max="4085" width="5.5703125" customWidth="1"/>
    <col min="4086" max="4086" width="17.42578125" customWidth="1"/>
    <col min="4087" max="4087" width="7.5703125" customWidth="1"/>
    <col min="4088" max="4088" width="2.140625" customWidth="1"/>
    <col min="4089" max="4089" width="7.5703125" customWidth="1"/>
    <col min="4090" max="4090" width="2.7109375" customWidth="1"/>
    <col min="4091" max="4091" width="6.5703125" customWidth="1"/>
    <col min="4092" max="4092" width="45.85546875" customWidth="1"/>
    <col min="4093" max="4093" width="5.5703125" customWidth="1"/>
    <col min="4094" max="4094" width="7.28515625" customWidth="1"/>
    <col min="4095" max="4095" width="25.140625" customWidth="1"/>
    <col min="4096" max="4096" width="10.28515625" customWidth="1"/>
    <col min="4097" max="4097" width="7.5703125" customWidth="1"/>
    <col min="4098" max="4098" width="2.140625" customWidth="1"/>
    <col min="4099" max="4099" width="7.5703125" customWidth="1"/>
    <col min="4100" max="4100" width="2.140625" customWidth="1"/>
    <col min="4101" max="4101" width="7.5703125" customWidth="1"/>
    <col min="4102" max="4102" width="17.42578125" customWidth="1"/>
    <col min="4103" max="4103" width="7.5703125" customWidth="1"/>
    <col min="4104" max="4104" width="2.140625" customWidth="1"/>
    <col min="4105" max="4105" width="7.5703125" customWidth="1"/>
    <col min="4106" max="4106" width="2.7109375" customWidth="1"/>
    <col min="4107" max="4107" width="45.85546875" customWidth="1"/>
    <col min="4108" max="4108" width="25.140625" customWidth="1"/>
    <col min="4109" max="4109" width="7.5703125" customWidth="1"/>
    <col min="4110" max="4110" width="10.28515625" customWidth="1"/>
    <col min="4111" max="4111" width="8" customWidth="1"/>
    <col min="4112" max="4112" width="2.140625" customWidth="1"/>
    <col min="4113" max="4113" width="11" customWidth="1"/>
    <col min="4114" max="4114" width="2.140625" customWidth="1"/>
    <col min="4115" max="4115" width="18.5703125" customWidth="1"/>
    <col min="4116" max="4116" width="2.140625" customWidth="1"/>
    <col min="4117" max="4117" width="6.5703125" customWidth="1"/>
    <col min="4118" max="4118" width="2.7109375" customWidth="1"/>
    <col min="4119" max="4119" width="6.5703125" customWidth="1"/>
    <col min="4120" max="4120" width="2.140625" customWidth="1"/>
    <col min="4121" max="4121" width="45.85546875" customWidth="1"/>
    <col min="4122" max="4122" width="25.140625" customWidth="1"/>
    <col min="4123" max="4123" width="11.5703125" customWidth="1"/>
    <col min="4124" max="4124" width="10.28515625" customWidth="1"/>
    <col min="4125" max="4125" width="9.85546875" customWidth="1"/>
    <col min="4126" max="4126" width="2.140625" customWidth="1"/>
    <col min="4127" max="4127" width="7.85546875" customWidth="1"/>
    <col min="4128" max="4128" width="2.140625" customWidth="1"/>
    <col min="4129" max="4129" width="18.5703125" customWidth="1"/>
    <col min="4130" max="4130" width="2.140625" customWidth="1"/>
    <col min="4131" max="4131" width="6.5703125" customWidth="1"/>
    <col min="4132" max="4132" width="2.7109375" customWidth="1"/>
    <col min="4134" max="4134" width="1" customWidth="1"/>
    <col min="4136" max="4136" width="1" customWidth="1"/>
    <col min="4138" max="4138" width="1" customWidth="1"/>
    <col min="4140" max="4140" width="1" customWidth="1"/>
    <col min="4142" max="4142" width="1" customWidth="1"/>
    <col min="4144" max="4144" width="1" customWidth="1"/>
    <col min="4145" max="4145" width="9.5703125" customWidth="1"/>
    <col min="4146" max="4146" width="1" customWidth="1"/>
    <col min="4147" max="4147" width="11.42578125" customWidth="1"/>
    <col min="4314" max="4314" width="2.7109375" customWidth="1"/>
    <col min="4315" max="4315" width="35.28515625" customWidth="1"/>
    <col min="4316" max="4316" width="14.85546875" customWidth="1"/>
    <col min="4317" max="4318" width="2.140625" customWidth="1"/>
    <col min="4319" max="4319" width="45.85546875" customWidth="1"/>
    <col min="4320" max="4320" width="7.28515625" customWidth="1"/>
    <col min="4321" max="4321" width="25.140625" customWidth="1"/>
    <col min="4322" max="4322" width="10.28515625" customWidth="1"/>
    <col min="4323" max="4323" width="11.5703125" customWidth="1"/>
    <col min="4324" max="4324" width="2.140625" customWidth="1"/>
    <col min="4325" max="4325" width="9.42578125" customWidth="1"/>
    <col min="4326" max="4326" width="2.140625" customWidth="1"/>
    <col min="4327" max="4327" width="7.5703125" customWidth="1"/>
    <col min="4328" max="4328" width="2.140625" customWidth="1"/>
    <col min="4329" max="4329" width="17.42578125" customWidth="1"/>
    <col min="4330" max="4330" width="2.140625" customWidth="1"/>
    <col min="4331" max="4331" width="6.5703125" customWidth="1"/>
    <col min="4332" max="4332" width="2.7109375" customWidth="1"/>
    <col min="4333" max="4333" width="46.42578125" customWidth="1"/>
    <col min="4334" max="4334" width="2.140625" customWidth="1"/>
    <col min="4335" max="4335" width="25.140625" customWidth="1"/>
    <col min="4336" max="4336" width="2.140625" customWidth="1"/>
    <col min="4337" max="4337" width="10.28515625" customWidth="1"/>
    <col min="4338" max="4338" width="2.140625" customWidth="1"/>
    <col min="4339" max="4339" width="7.7109375" customWidth="1"/>
    <col min="4340" max="4340" width="2.140625" customWidth="1"/>
    <col min="4341" max="4341" width="5.5703125" customWidth="1"/>
    <col min="4342" max="4342" width="17.42578125" customWidth="1"/>
    <col min="4343" max="4343" width="7.5703125" customWidth="1"/>
    <col min="4344" max="4344" width="2.140625" customWidth="1"/>
    <col min="4345" max="4345" width="7.5703125" customWidth="1"/>
    <col min="4346" max="4346" width="2.7109375" customWidth="1"/>
    <col min="4347" max="4347" width="6.5703125" customWidth="1"/>
    <col min="4348" max="4348" width="45.85546875" customWidth="1"/>
    <col min="4349" max="4349" width="5.5703125" customWidth="1"/>
    <col min="4350" max="4350" width="7.28515625" customWidth="1"/>
    <col min="4351" max="4351" width="25.140625" customWidth="1"/>
    <col min="4352" max="4352" width="10.28515625" customWidth="1"/>
    <col min="4353" max="4353" width="7.5703125" customWidth="1"/>
    <col min="4354" max="4354" width="2.140625" customWidth="1"/>
    <col min="4355" max="4355" width="7.5703125" customWidth="1"/>
    <col min="4356" max="4356" width="2.140625" customWidth="1"/>
    <col min="4357" max="4357" width="7.5703125" customWidth="1"/>
    <col min="4358" max="4358" width="17.42578125" customWidth="1"/>
    <col min="4359" max="4359" width="7.5703125" customWidth="1"/>
    <col min="4360" max="4360" width="2.140625" customWidth="1"/>
    <col min="4361" max="4361" width="7.5703125" customWidth="1"/>
    <col min="4362" max="4362" width="2.7109375" customWidth="1"/>
    <col min="4363" max="4363" width="45.85546875" customWidth="1"/>
    <col min="4364" max="4364" width="25.140625" customWidth="1"/>
    <col min="4365" max="4365" width="7.5703125" customWidth="1"/>
    <col min="4366" max="4366" width="10.28515625" customWidth="1"/>
    <col min="4367" max="4367" width="8" customWidth="1"/>
    <col min="4368" max="4368" width="2.140625" customWidth="1"/>
    <col min="4369" max="4369" width="11" customWidth="1"/>
    <col min="4370" max="4370" width="2.140625" customWidth="1"/>
    <col min="4371" max="4371" width="18.5703125" customWidth="1"/>
    <col min="4372" max="4372" width="2.140625" customWidth="1"/>
    <col min="4373" max="4373" width="6.5703125" customWidth="1"/>
    <col min="4374" max="4374" width="2.7109375" customWidth="1"/>
    <col min="4375" max="4375" width="6.5703125" customWidth="1"/>
    <col min="4376" max="4376" width="2.140625" customWidth="1"/>
    <col min="4377" max="4377" width="45.85546875" customWidth="1"/>
    <col min="4378" max="4378" width="25.140625" customWidth="1"/>
    <col min="4379" max="4379" width="11.5703125" customWidth="1"/>
    <col min="4380" max="4380" width="10.28515625" customWidth="1"/>
    <col min="4381" max="4381" width="9.85546875" customWidth="1"/>
    <col min="4382" max="4382" width="2.140625" customWidth="1"/>
    <col min="4383" max="4383" width="7.85546875" customWidth="1"/>
    <col min="4384" max="4384" width="2.140625" customWidth="1"/>
    <col min="4385" max="4385" width="18.5703125" customWidth="1"/>
    <col min="4386" max="4386" width="2.140625" customWidth="1"/>
    <col min="4387" max="4387" width="6.5703125" customWidth="1"/>
    <col min="4388" max="4388" width="2.7109375" customWidth="1"/>
    <col min="4390" max="4390" width="1" customWidth="1"/>
    <col min="4392" max="4392" width="1" customWidth="1"/>
    <col min="4394" max="4394" width="1" customWidth="1"/>
    <col min="4396" max="4396" width="1" customWidth="1"/>
    <col min="4398" max="4398" width="1" customWidth="1"/>
    <col min="4400" max="4400" width="1" customWidth="1"/>
    <col min="4401" max="4401" width="9.5703125" customWidth="1"/>
    <col min="4402" max="4402" width="1" customWidth="1"/>
    <col min="4403" max="4403" width="11.42578125" customWidth="1"/>
    <col min="4570" max="4570" width="2.7109375" customWidth="1"/>
    <col min="4571" max="4571" width="35.28515625" customWidth="1"/>
    <col min="4572" max="4572" width="14.85546875" customWidth="1"/>
    <col min="4573" max="4574" width="2.140625" customWidth="1"/>
    <col min="4575" max="4575" width="45.85546875" customWidth="1"/>
    <col min="4576" max="4576" width="7.28515625" customWidth="1"/>
    <col min="4577" max="4577" width="25.140625" customWidth="1"/>
    <col min="4578" max="4578" width="10.28515625" customWidth="1"/>
    <col min="4579" max="4579" width="11.5703125" customWidth="1"/>
    <col min="4580" max="4580" width="2.140625" customWidth="1"/>
    <col min="4581" max="4581" width="9.42578125" customWidth="1"/>
    <col min="4582" max="4582" width="2.140625" customWidth="1"/>
    <col min="4583" max="4583" width="7.5703125" customWidth="1"/>
    <col min="4584" max="4584" width="2.140625" customWidth="1"/>
    <col min="4585" max="4585" width="17.42578125" customWidth="1"/>
    <col min="4586" max="4586" width="2.140625" customWidth="1"/>
    <col min="4587" max="4587" width="6.5703125" customWidth="1"/>
    <col min="4588" max="4588" width="2.7109375" customWidth="1"/>
    <col min="4589" max="4589" width="46.42578125" customWidth="1"/>
    <col min="4590" max="4590" width="2.140625" customWidth="1"/>
    <col min="4591" max="4591" width="25.140625" customWidth="1"/>
    <col min="4592" max="4592" width="2.140625" customWidth="1"/>
    <col min="4593" max="4593" width="10.28515625" customWidth="1"/>
    <col min="4594" max="4594" width="2.140625" customWidth="1"/>
    <col min="4595" max="4595" width="7.7109375" customWidth="1"/>
    <col min="4596" max="4596" width="2.140625" customWidth="1"/>
    <col min="4597" max="4597" width="5.5703125" customWidth="1"/>
    <col min="4598" max="4598" width="17.42578125" customWidth="1"/>
    <col min="4599" max="4599" width="7.5703125" customWidth="1"/>
    <col min="4600" max="4600" width="2.140625" customWidth="1"/>
    <col min="4601" max="4601" width="7.5703125" customWidth="1"/>
    <col min="4602" max="4602" width="2.7109375" customWidth="1"/>
    <col min="4603" max="4603" width="6.5703125" customWidth="1"/>
    <col min="4604" max="4604" width="45.85546875" customWidth="1"/>
    <col min="4605" max="4605" width="5.5703125" customWidth="1"/>
    <col min="4606" max="4606" width="7.28515625" customWidth="1"/>
    <col min="4607" max="4607" width="25.140625" customWidth="1"/>
    <col min="4608" max="4608" width="10.28515625" customWidth="1"/>
    <col min="4609" max="4609" width="7.5703125" customWidth="1"/>
    <col min="4610" max="4610" width="2.140625" customWidth="1"/>
    <col min="4611" max="4611" width="7.5703125" customWidth="1"/>
    <col min="4612" max="4612" width="2.140625" customWidth="1"/>
    <col min="4613" max="4613" width="7.5703125" customWidth="1"/>
    <col min="4614" max="4614" width="17.42578125" customWidth="1"/>
    <col min="4615" max="4615" width="7.5703125" customWidth="1"/>
    <col min="4616" max="4616" width="2.140625" customWidth="1"/>
    <col min="4617" max="4617" width="7.5703125" customWidth="1"/>
    <col min="4618" max="4618" width="2.7109375" customWidth="1"/>
    <col min="4619" max="4619" width="45.85546875" customWidth="1"/>
    <col min="4620" max="4620" width="25.140625" customWidth="1"/>
    <col min="4621" max="4621" width="7.5703125" customWidth="1"/>
    <col min="4622" max="4622" width="10.28515625" customWidth="1"/>
    <col min="4623" max="4623" width="8" customWidth="1"/>
    <col min="4624" max="4624" width="2.140625" customWidth="1"/>
    <col min="4625" max="4625" width="11" customWidth="1"/>
    <col min="4626" max="4626" width="2.140625" customWidth="1"/>
    <col min="4627" max="4627" width="18.5703125" customWidth="1"/>
    <col min="4628" max="4628" width="2.140625" customWidth="1"/>
    <col min="4629" max="4629" width="6.5703125" customWidth="1"/>
    <col min="4630" max="4630" width="2.7109375" customWidth="1"/>
    <col min="4631" max="4631" width="6.5703125" customWidth="1"/>
    <col min="4632" max="4632" width="2.140625" customWidth="1"/>
    <col min="4633" max="4633" width="45.85546875" customWidth="1"/>
    <col min="4634" max="4634" width="25.140625" customWidth="1"/>
    <col min="4635" max="4635" width="11.5703125" customWidth="1"/>
    <col min="4636" max="4636" width="10.28515625" customWidth="1"/>
    <col min="4637" max="4637" width="9.85546875" customWidth="1"/>
    <col min="4638" max="4638" width="2.140625" customWidth="1"/>
    <col min="4639" max="4639" width="7.85546875" customWidth="1"/>
    <col min="4640" max="4640" width="2.140625" customWidth="1"/>
    <col min="4641" max="4641" width="18.5703125" customWidth="1"/>
    <col min="4642" max="4642" width="2.140625" customWidth="1"/>
    <col min="4643" max="4643" width="6.5703125" customWidth="1"/>
    <col min="4644" max="4644" width="2.7109375" customWidth="1"/>
    <col min="4646" max="4646" width="1" customWidth="1"/>
    <col min="4648" max="4648" width="1" customWidth="1"/>
    <col min="4650" max="4650" width="1" customWidth="1"/>
    <col min="4652" max="4652" width="1" customWidth="1"/>
    <col min="4654" max="4654" width="1" customWidth="1"/>
    <col min="4656" max="4656" width="1" customWidth="1"/>
    <col min="4657" max="4657" width="9.5703125" customWidth="1"/>
    <col min="4658" max="4658" width="1" customWidth="1"/>
    <col min="4659" max="4659" width="11.42578125" customWidth="1"/>
    <col min="4826" max="4826" width="2.7109375" customWidth="1"/>
    <col min="4827" max="4827" width="35.28515625" customWidth="1"/>
    <col min="4828" max="4828" width="14.85546875" customWidth="1"/>
    <col min="4829" max="4830" width="2.140625" customWidth="1"/>
    <col min="4831" max="4831" width="45.85546875" customWidth="1"/>
    <col min="4832" max="4832" width="7.28515625" customWidth="1"/>
    <col min="4833" max="4833" width="25.140625" customWidth="1"/>
    <col min="4834" max="4834" width="10.28515625" customWidth="1"/>
    <col min="4835" max="4835" width="11.5703125" customWidth="1"/>
    <col min="4836" max="4836" width="2.140625" customWidth="1"/>
    <col min="4837" max="4837" width="9.42578125" customWidth="1"/>
    <col min="4838" max="4838" width="2.140625" customWidth="1"/>
    <col min="4839" max="4839" width="7.5703125" customWidth="1"/>
    <col min="4840" max="4840" width="2.140625" customWidth="1"/>
    <col min="4841" max="4841" width="17.42578125" customWidth="1"/>
    <col min="4842" max="4842" width="2.140625" customWidth="1"/>
    <col min="4843" max="4843" width="6.5703125" customWidth="1"/>
    <col min="4844" max="4844" width="2.7109375" customWidth="1"/>
    <col min="4845" max="4845" width="46.42578125" customWidth="1"/>
    <col min="4846" max="4846" width="2.140625" customWidth="1"/>
    <col min="4847" max="4847" width="25.140625" customWidth="1"/>
    <col min="4848" max="4848" width="2.140625" customWidth="1"/>
    <col min="4849" max="4849" width="10.28515625" customWidth="1"/>
    <col min="4850" max="4850" width="2.140625" customWidth="1"/>
    <col min="4851" max="4851" width="7.7109375" customWidth="1"/>
    <col min="4852" max="4852" width="2.140625" customWidth="1"/>
    <col min="4853" max="4853" width="5.5703125" customWidth="1"/>
    <col min="4854" max="4854" width="17.42578125" customWidth="1"/>
    <col min="4855" max="4855" width="7.5703125" customWidth="1"/>
    <col min="4856" max="4856" width="2.140625" customWidth="1"/>
    <col min="4857" max="4857" width="7.5703125" customWidth="1"/>
    <col min="4858" max="4858" width="2.7109375" customWidth="1"/>
    <col min="4859" max="4859" width="6.5703125" customWidth="1"/>
    <col min="4860" max="4860" width="45.85546875" customWidth="1"/>
    <col min="4861" max="4861" width="5.5703125" customWidth="1"/>
    <col min="4862" max="4862" width="7.28515625" customWidth="1"/>
    <col min="4863" max="4863" width="25.140625" customWidth="1"/>
    <col min="4864" max="4864" width="10.28515625" customWidth="1"/>
    <col min="4865" max="4865" width="7.5703125" customWidth="1"/>
    <col min="4866" max="4866" width="2.140625" customWidth="1"/>
    <col min="4867" max="4867" width="7.5703125" customWidth="1"/>
    <col min="4868" max="4868" width="2.140625" customWidth="1"/>
    <col min="4869" max="4869" width="7.5703125" customWidth="1"/>
    <col min="4870" max="4870" width="17.42578125" customWidth="1"/>
    <col min="4871" max="4871" width="7.5703125" customWidth="1"/>
    <col min="4872" max="4872" width="2.140625" customWidth="1"/>
    <col min="4873" max="4873" width="7.5703125" customWidth="1"/>
    <col min="4874" max="4874" width="2.7109375" customWidth="1"/>
    <col min="4875" max="4875" width="45.85546875" customWidth="1"/>
    <col min="4876" max="4876" width="25.140625" customWidth="1"/>
    <col min="4877" max="4877" width="7.5703125" customWidth="1"/>
    <col min="4878" max="4878" width="10.28515625" customWidth="1"/>
    <col min="4879" max="4879" width="8" customWidth="1"/>
    <col min="4880" max="4880" width="2.140625" customWidth="1"/>
    <col min="4881" max="4881" width="11" customWidth="1"/>
    <col min="4882" max="4882" width="2.140625" customWidth="1"/>
    <col min="4883" max="4883" width="18.5703125" customWidth="1"/>
    <col min="4884" max="4884" width="2.140625" customWidth="1"/>
    <col min="4885" max="4885" width="6.5703125" customWidth="1"/>
    <col min="4886" max="4886" width="2.7109375" customWidth="1"/>
    <col min="4887" max="4887" width="6.5703125" customWidth="1"/>
    <col min="4888" max="4888" width="2.140625" customWidth="1"/>
    <col min="4889" max="4889" width="45.85546875" customWidth="1"/>
    <col min="4890" max="4890" width="25.140625" customWidth="1"/>
    <col min="4891" max="4891" width="11.5703125" customWidth="1"/>
    <col min="4892" max="4892" width="10.28515625" customWidth="1"/>
    <col min="4893" max="4893" width="9.85546875" customWidth="1"/>
    <col min="4894" max="4894" width="2.140625" customWidth="1"/>
    <col min="4895" max="4895" width="7.85546875" customWidth="1"/>
    <col min="4896" max="4896" width="2.140625" customWidth="1"/>
    <col min="4897" max="4897" width="18.5703125" customWidth="1"/>
    <col min="4898" max="4898" width="2.140625" customWidth="1"/>
    <col min="4899" max="4899" width="6.5703125" customWidth="1"/>
    <col min="4900" max="4900" width="2.7109375" customWidth="1"/>
    <col min="4902" max="4902" width="1" customWidth="1"/>
    <col min="4904" max="4904" width="1" customWidth="1"/>
    <col min="4906" max="4906" width="1" customWidth="1"/>
    <col min="4908" max="4908" width="1" customWidth="1"/>
    <col min="4910" max="4910" width="1" customWidth="1"/>
    <col min="4912" max="4912" width="1" customWidth="1"/>
    <col min="4913" max="4913" width="9.5703125" customWidth="1"/>
    <col min="4914" max="4914" width="1" customWidth="1"/>
    <col min="4915" max="4915" width="11.42578125" customWidth="1"/>
    <col min="5082" max="5082" width="2.7109375" customWidth="1"/>
    <col min="5083" max="5083" width="35.28515625" customWidth="1"/>
    <col min="5084" max="5084" width="14.85546875" customWidth="1"/>
    <col min="5085" max="5086" width="2.140625" customWidth="1"/>
    <col min="5087" max="5087" width="45.85546875" customWidth="1"/>
    <col min="5088" max="5088" width="7.28515625" customWidth="1"/>
    <col min="5089" max="5089" width="25.140625" customWidth="1"/>
    <col min="5090" max="5090" width="10.28515625" customWidth="1"/>
    <col min="5091" max="5091" width="11.5703125" customWidth="1"/>
    <col min="5092" max="5092" width="2.140625" customWidth="1"/>
    <col min="5093" max="5093" width="9.42578125" customWidth="1"/>
    <col min="5094" max="5094" width="2.140625" customWidth="1"/>
    <col min="5095" max="5095" width="7.5703125" customWidth="1"/>
    <col min="5096" max="5096" width="2.140625" customWidth="1"/>
    <col min="5097" max="5097" width="17.42578125" customWidth="1"/>
    <col min="5098" max="5098" width="2.140625" customWidth="1"/>
    <col min="5099" max="5099" width="6.5703125" customWidth="1"/>
    <col min="5100" max="5100" width="2.7109375" customWidth="1"/>
    <col min="5101" max="5101" width="46.42578125" customWidth="1"/>
    <col min="5102" max="5102" width="2.140625" customWidth="1"/>
    <col min="5103" max="5103" width="25.140625" customWidth="1"/>
    <col min="5104" max="5104" width="2.140625" customWidth="1"/>
    <col min="5105" max="5105" width="10.28515625" customWidth="1"/>
    <col min="5106" max="5106" width="2.140625" customWidth="1"/>
    <col min="5107" max="5107" width="7.7109375" customWidth="1"/>
    <col min="5108" max="5108" width="2.140625" customWidth="1"/>
    <col min="5109" max="5109" width="5.5703125" customWidth="1"/>
    <col min="5110" max="5110" width="17.42578125" customWidth="1"/>
    <col min="5111" max="5111" width="7.5703125" customWidth="1"/>
    <col min="5112" max="5112" width="2.140625" customWidth="1"/>
    <col min="5113" max="5113" width="7.5703125" customWidth="1"/>
    <col min="5114" max="5114" width="2.7109375" customWidth="1"/>
    <col min="5115" max="5115" width="6.5703125" customWidth="1"/>
    <col min="5116" max="5116" width="45.85546875" customWidth="1"/>
    <col min="5117" max="5117" width="5.5703125" customWidth="1"/>
    <col min="5118" max="5118" width="7.28515625" customWidth="1"/>
    <col min="5119" max="5119" width="25.140625" customWidth="1"/>
    <col min="5120" max="5120" width="10.28515625" customWidth="1"/>
    <col min="5121" max="5121" width="7.5703125" customWidth="1"/>
    <col min="5122" max="5122" width="2.140625" customWidth="1"/>
    <col min="5123" max="5123" width="7.5703125" customWidth="1"/>
    <col min="5124" max="5124" width="2.140625" customWidth="1"/>
    <col min="5125" max="5125" width="7.5703125" customWidth="1"/>
    <col min="5126" max="5126" width="17.42578125" customWidth="1"/>
    <col min="5127" max="5127" width="7.5703125" customWidth="1"/>
    <col min="5128" max="5128" width="2.140625" customWidth="1"/>
    <col min="5129" max="5129" width="7.5703125" customWidth="1"/>
    <col min="5130" max="5130" width="2.7109375" customWidth="1"/>
    <col min="5131" max="5131" width="45.85546875" customWidth="1"/>
    <col min="5132" max="5132" width="25.140625" customWidth="1"/>
    <col min="5133" max="5133" width="7.5703125" customWidth="1"/>
    <col min="5134" max="5134" width="10.28515625" customWidth="1"/>
    <col min="5135" max="5135" width="8" customWidth="1"/>
    <col min="5136" max="5136" width="2.140625" customWidth="1"/>
    <col min="5137" max="5137" width="11" customWidth="1"/>
    <col min="5138" max="5138" width="2.140625" customWidth="1"/>
    <col min="5139" max="5139" width="18.5703125" customWidth="1"/>
    <col min="5140" max="5140" width="2.140625" customWidth="1"/>
    <col min="5141" max="5141" width="6.5703125" customWidth="1"/>
    <col min="5142" max="5142" width="2.7109375" customWidth="1"/>
    <col min="5143" max="5143" width="6.5703125" customWidth="1"/>
    <col min="5144" max="5144" width="2.140625" customWidth="1"/>
    <col min="5145" max="5145" width="45.85546875" customWidth="1"/>
    <col min="5146" max="5146" width="25.140625" customWidth="1"/>
    <col min="5147" max="5147" width="11.5703125" customWidth="1"/>
    <col min="5148" max="5148" width="10.28515625" customWidth="1"/>
    <col min="5149" max="5149" width="9.85546875" customWidth="1"/>
    <col min="5150" max="5150" width="2.140625" customWidth="1"/>
    <col min="5151" max="5151" width="7.85546875" customWidth="1"/>
    <col min="5152" max="5152" width="2.140625" customWidth="1"/>
    <col min="5153" max="5153" width="18.5703125" customWidth="1"/>
    <col min="5154" max="5154" width="2.140625" customWidth="1"/>
    <col min="5155" max="5155" width="6.5703125" customWidth="1"/>
    <col min="5156" max="5156" width="2.7109375" customWidth="1"/>
    <col min="5158" max="5158" width="1" customWidth="1"/>
    <col min="5160" max="5160" width="1" customWidth="1"/>
    <col min="5162" max="5162" width="1" customWidth="1"/>
    <col min="5164" max="5164" width="1" customWidth="1"/>
    <col min="5166" max="5166" width="1" customWidth="1"/>
    <col min="5168" max="5168" width="1" customWidth="1"/>
    <col min="5169" max="5169" width="9.5703125" customWidth="1"/>
    <col min="5170" max="5170" width="1" customWidth="1"/>
    <col min="5171" max="5171" width="11.42578125" customWidth="1"/>
    <col min="5338" max="5338" width="2.7109375" customWidth="1"/>
    <col min="5339" max="5339" width="35.28515625" customWidth="1"/>
    <col min="5340" max="5340" width="14.85546875" customWidth="1"/>
    <col min="5341" max="5342" width="2.140625" customWidth="1"/>
    <col min="5343" max="5343" width="45.85546875" customWidth="1"/>
    <col min="5344" max="5344" width="7.28515625" customWidth="1"/>
    <col min="5345" max="5345" width="25.140625" customWidth="1"/>
    <col min="5346" max="5346" width="10.28515625" customWidth="1"/>
    <col min="5347" max="5347" width="11.5703125" customWidth="1"/>
    <col min="5348" max="5348" width="2.140625" customWidth="1"/>
    <col min="5349" max="5349" width="9.42578125" customWidth="1"/>
    <col min="5350" max="5350" width="2.140625" customWidth="1"/>
    <col min="5351" max="5351" width="7.5703125" customWidth="1"/>
    <col min="5352" max="5352" width="2.140625" customWidth="1"/>
    <col min="5353" max="5353" width="17.42578125" customWidth="1"/>
    <col min="5354" max="5354" width="2.140625" customWidth="1"/>
    <col min="5355" max="5355" width="6.5703125" customWidth="1"/>
    <col min="5356" max="5356" width="2.7109375" customWidth="1"/>
    <col min="5357" max="5357" width="46.42578125" customWidth="1"/>
    <col min="5358" max="5358" width="2.140625" customWidth="1"/>
    <col min="5359" max="5359" width="25.140625" customWidth="1"/>
    <col min="5360" max="5360" width="2.140625" customWidth="1"/>
    <col min="5361" max="5361" width="10.28515625" customWidth="1"/>
    <col min="5362" max="5362" width="2.140625" customWidth="1"/>
    <col min="5363" max="5363" width="7.7109375" customWidth="1"/>
    <col min="5364" max="5364" width="2.140625" customWidth="1"/>
    <col min="5365" max="5365" width="5.5703125" customWidth="1"/>
    <col min="5366" max="5366" width="17.42578125" customWidth="1"/>
    <col min="5367" max="5367" width="7.5703125" customWidth="1"/>
    <col min="5368" max="5368" width="2.140625" customWidth="1"/>
    <col min="5369" max="5369" width="7.5703125" customWidth="1"/>
    <col min="5370" max="5370" width="2.7109375" customWidth="1"/>
    <col min="5371" max="5371" width="6.5703125" customWidth="1"/>
    <col min="5372" max="5372" width="45.85546875" customWidth="1"/>
    <col min="5373" max="5373" width="5.5703125" customWidth="1"/>
    <col min="5374" max="5374" width="7.28515625" customWidth="1"/>
    <col min="5375" max="5375" width="25.140625" customWidth="1"/>
    <col min="5376" max="5376" width="10.28515625" customWidth="1"/>
    <col min="5377" max="5377" width="7.5703125" customWidth="1"/>
    <col min="5378" max="5378" width="2.140625" customWidth="1"/>
    <col min="5379" max="5379" width="7.5703125" customWidth="1"/>
    <col min="5380" max="5380" width="2.140625" customWidth="1"/>
    <col min="5381" max="5381" width="7.5703125" customWidth="1"/>
    <col min="5382" max="5382" width="17.42578125" customWidth="1"/>
    <col min="5383" max="5383" width="7.5703125" customWidth="1"/>
    <col min="5384" max="5384" width="2.140625" customWidth="1"/>
    <col min="5385" max="5385" width="7.5703125" customWidth="1"/>
    <col min="5386" max="5386" width="2.7109375" customWidth="1"/>
    <col min="5387" max="5387" width="45.85546875" customWidth="1"/>
    <col min="5388" max="5388" width="25.140625" customWidth="1"/>
    <col min="5389" max="5389" width="7.5703125" customWidth="1"/>
    <col min="5390" max="5390" width="10.28515625" customWidth="1"/>
    <col min="5391" max="5391" width="8" customWidth="1"/>
    <col min="5392" max="5392" width="2.140625" customWidth="1"/>
    <col min="5393" max="5393" width="11" customWidth="1"/>
    <col min="5394" max="5394" width="2.140625" customWidth="1"/>
    <col min="5395" max="5395" width="18.5703125" customWidth="1"/>
    <col min="5396" max="5396" width="2.140625" customWidth="1"/>
    <col min="5397" max="5397" width="6.5703125" customWidth="1"/>
    <col min="5398" max="5398" width="2.7109375" customWidth="1"/>
    <col min="5399" max="5399" width="6.5703125" customWidth="1"/>
    <col min="5400" max="5400" width="2.140625" customWidth="1"/>
    <col min="5401" max="5401" width="45.85546875" customWidth="1"/>
    <col min="5402" max="5402" width="25.140625" customWidth="1"/>
    <col min="5403" max="5403" width="11.5703125" customWidth="1"/>
    <col min="5404" max="5404" width="10.28515625" customWidth="1"/>
    <col min="5405" max="5405" width="9.85546875" customWidth="1"/>
    <col min="5406" max="5406" width="2.140625" customWidth="1"/>
    <col min="5407" max="5407" width="7.85546875" customWidth="1"/>
    <col min="5408" max="5408" width="2.140625" customWidth="1"/>
    <col min="5409" max="5409" width="18.5703125" customWidth="1"/>
    <col min="5410" max="5410" width="2.140625" customWidth="1"/>
    <col min="5411" max="5411" width="6.5703125" customWidth="1"/>
    <col min="5412" max="5412" width="2.7109375" customWidth="1"/>
    <col min="5414" max="5414" width="1" customWidth="1"/>
    <col min="5416" max="5416" width="1" customWidth="1"/>
    <col min="5418" max="5418" width="1" customWidth="1"/>
    <col min="5420" max="5420" width="1" customWidth="1"/>
    <col min="5422" max="5422" width="1" customWidth="1"/>
    <col min="5424" max="5424" width="1" customWidth="1"/>
    <col min="5425" max="5425" width="9.5703125" customWidth="1"/>
    <col min="5426" max="5426" width="1" customWidth="1"/>
    <col min="5427" max="5427" width="11.42578125" customWidth="1"/>
    <col min="5594" max="5594" width="2.7109375" customWidth="1"/>
    <col min="5595" max="5595" width="35.28515625" customWidth="1"/>
    <col min="5596" max="5596" width="14.85546875" customWidth="1"/>
    <col min="5597" max="5598" width="2.140625" customWidth="1"/>
    <col min="5599" max="5599" width="45.85546875" customWidth="1"/>
    <col min="5600" max="5600" width="7.28515625" customWidth="1"/>
    <col min="5601" max="5601" width="25.140625" customWidth="1"/>
    <col min="5602" max="5602" width="10.28515625" customWidth="1"/>
    <col min="5603" max="5603" width="11.5703125" customWidth="1"/>
    <col min="5604" max="5604" width="2.140625" customWidth="1"/>
    <col min="5605" max="5605" width="9.42578125" customWidth="1"/>
    <col min="5606" max="5606" width="2.140625" customWidth="1"/>
    <col min="5607" max="5607" width="7.5703125" customWidth="1"/>
    <col min="5608" max="5608" width="2.140625" customWidth="1"/>
    <col min="5609" max="5609" width="17.42578125" customWidth="1"/>
    <col min="5610" max="5610" width="2.140625" customWidth="1"/>
    <col min="5611" max="5611" width="6.5703125" customWidth="1"/>
    <col min="5612" max="5612" width="2.7109375" customWidth="1"/>
    <col min="5613" max="5613" width="46.42578125" customWidth="1"/>
    <col min="5614" max="5614" width="2.140625" customWidth="1"/>
    <col min="5615" max="5615" width="25.140625" customWidth="1"/>
    <col min="5616" max="5616" width="2.140625" customWidth="1"/>
    <col min="5617" max="5617" width="10.28515625" customWidth="1"/>
    <col min="5618" max="5618" width="2.140625" customWidth="1"/>
    <col min="5619" max="5619" width="7.7109375" customWidth="1"/>
    <col min="5620" max="5620" width="2.140625" customWidth="1"/>
    <col min="5621" max="5621" width="5.5703125" customWidth="1"/>
    <col min="5622" max="5622" width="17.42578125" customWidth="1"/>
    <col min="5623" max="5623" width="7.5703125" customWidth="1"/>
    <col min="5624" max="5624" width="2.140625" customWidth="1"/>
    <col min="5625" max="5625" width="7.5703125" customWidth="1"/>
    <col min="5626" max="5626" width="2.7109375" customWidth="1"/>
    <col min="5627" max="5627" width="6.5703125" customWidth="1"/>
    <col min="5628" max="5628" width="45.85546875" customWidth="1"/>
    <col min="5629" max="5629" width="5.5703125" customWidth="1"/>
    <col min="5630" max="5630" width="7.28515625" customWidth="1"/>
    <col min="5631" max="5631" width="25.140625" customWidth="1"/>
    <col min="5632" max="5632" width="10.28515625" customWidth="1"/>
    <col min="5633" max="5633" width="7.5703125" customWidth="1"/>
    <col min="5634" max="5634" width="2.140625" customWidth="1"/>
    <col min="5635" max="5635" width="7.5703125" customWidth="1"/>
    <col min="5636" max="5636" width="2.140625" customWidth="1"/>
    <col min="5637" max="5637" width="7.5703125" customWidth="1"/>
    <col min="5638" max="5638" width="17.42578125" customWidth="1"/>
    <col min="5639" max="5639" width="7.5703125" customWidth="1"/>
    <col min="5640" max="5640" width="2.140625" customWidth="1"/>
    <col min="5641" max="5641" width="7.5703125" customWidth="1"/>
    <col min="5642" max="5642" width="2.7109375" customWidth="1"/>
    <col min="5643" max="5643" width="45.85546875" customWidth="1"/>
    <col min="5644" max="5644" width="25.140625" customWidth="1"/>
    <col min="5645" max="5645" width="7.5703125" customWidth="1"/>
    <col min="5646" max="5646" width="10.28515625" customWidth="1"/>
    <col min="5647" max="5647" width="8" customWidth="1"/>
    <col min="5648" max="5648" width="2.140625" customWidth="1"/>
    <col min="5649" max="5649" width="11" customWidth="1"/>
    <col min="5650" max="5650" width="2.140625" customWidth="1"/>
    <col min="5651" max="5651" width="18.5703125" customWidth="1"/>
    <col min="5652" max="5652" width="2.140625" customWidth="1"/>
    <col min="5653" max="5653" width="6.5703125" customWidth="1"/>
    <col min="5654" max="5654" width="2.7109375" customWidth="1"/>
    <col min="5655" max="5655" width="6.5703125" customWidth="1"/>
    <col min="5656" max="5656" width="2.140625" customWidth="1"/>
    <col min="5657" max="5657" width="45.85546875" customWidth="1"/>
    <col min="5658" max="5658" width="25.140625" customWidth="1"/>
    <col min="5659" max="5659" width="11.5703125" customWidth="1"/>
    <col min="5660" max="5660" width="10.28515625" customWidth="1"/>
    <col min="5661" max="5661" width="9.85546875" customWidth="1"/>
    <col min="5662" max="5662" width="2.140625" customWidth="1"/>
    <col min="5663" max="5663" width="7.85546875" customWidth="1"/>
    <col min="5664" max="5664" width="2.140625" customWidth="1"/>
    <col min="5665" max="5665" width="18.5703125" customWidth="1"/>
    <col min="5666" max="5666" width="2.140625" customWidth="1"/>
    <col min="5667" max="5667" width="6.5703125" customWidth="1"/>
    <col min="5668" max="5668" width="2.7109375" customWidth="1"/>
    <col min="5670" max="5670" width="1" customWidth="1"/>
    <col min="5672" max="5672" width="1" customWidth="1"/>
    <col min="5674" max="5674" width="1" customWidth="1"/>
    <col min="5676" max="5676" width="1" customWidth="1"/>
    <col min="5678" max="5678" width="1" customWidth="1"/>
    <col min="5680" max="5680" width="1" customWidth="1"/>
    <col min="5681" max="5681" width="9.5703125" customWidth="1"/>
    <col min="5682" max="5682" width="1" customWidth="1"/>
    <col min="5683" max="5683" width="11.42578125" customWidth="1"/>
    <col min="5850" max="5850" width="2.7109375" customWidth="1"/>
    <col min="5851" max="5851" width="35.28515625" customWidth="1"/>
    <col min="5852" max="5852" width="14.85546875" customWidth="1"/>
    <col min="5853" max="5854" width="2.140625" customWidth="1"/>
    <col min="5855" max="5855" width="45.85546875" customWidth="1"/>
    <col min="5856" max="5856" width="7.28515625" customWidth="1"/>
    <col min="5857" max="5857" width="25.140625" customWidth="1"/>
    <col min="5858" max="5858" width="10.28515625" customWidth="1"/>
    <col min="5859" max="5859" width="11.5703125" customWidth="1"/>
    <col min="5860" max="5860" width="2.140625" customWidth="1"/>
    <col min="5861" max="5861" width="9.42578125" customWidth="1"/>
    <col min="5862" max="5862" width="2.140625" customWidth="1"/>
    <col min="5863" max="5863" width="7.5703125" customWidth="1"/>
    <col min="5864" max="5864" width="2.140625" customWidth="1"/>
    <col min="5865" max="5865" width="17.42578125" customWidth="1"/>
    <col min="5866" max="5866" width="2.140625" customWidth="1"/>
    <col min="5867" max="5867" width="6.5703125" customWidth="1"/>
    <col min="5868" max="5868" width="2.7109375" customWidth="1"/>
    <col min="5869" max="5869" width="46.42578125" customWidth="1"/>
    <col min="5870" max="5870" width="2.140625" customWidth="1"/>
    <col min="5871" max="5871" width="25.140625" customWidth="1"/>
    <col min="5872" max="5872" width="2.140625" customWidth="1"/>
    <col min="5873" max="5873" width="10.28515625" customWidth="1"/>
    <col min="5874" max="5874" width="2.140625" customWidth="1"/>
    <col min="5875" max="5875" width="7.7109375" customWidth="1"/>
    <col min="5876" max="5876" width="2.140625" customWidth="1"/>
    <col min="5877" max="5877" width="5.5703125" customWidth="1"/>
    <col min="5878" max="5878" width="17.42578125" customWidth="1"/>
    <col min="5879" max="5879" width="7.5703125" customWidth="1"/>
    <col min="5880" max="5880" width="2.140625" customWidth="1"/>
    <col min="5881" max="5881" width="7.5703125" customWidth="1"/>
    <col min="5882" max="5882" width="2.7109375" customWidth="1"/>
    <col min="5883" max="5883" width="6.5703125" customWidth="1"/>
    <col min="5884" max="5884" width="45.85546875" customWidth="1"/>
    <col min="5885" max="5885" width="5.5703125" customWidth="1"/>
    <col min="5886" max="5886" width="7.28515625" customWidth="1"/>
    <col min="5887" max="5887" width="25.140625" customWidth="1"/>
    <col min="5888" max="5888" width="10.28515625" customWidth="1"/>
    <col min="5889" max="5889" width="7.5703125" customWidth="1"/>
    <col min="5890" max="5890" width="2.140625" customWidth="1"/>
    <col min="5891" max="5891" width="7.5703125" customWidth="1"/>
    <col min="5892" max="5892" width="2.140625" customWidth="1"/>
    <col min="5893" max="5893" width="7.5703125" customWidth="1"/>
    <col min="5894" max="5894" width="17.42578125" customWidth="1"/>
    <col min="5895" max="5895" width="7.5703125" customWidth="1"/>
    <col min="5896" max="5896" width="2.140625" customWidth="1"/>
    <col min="5897" max="5897" width="7.5703125" customWidth="1"/>
    <col min="5898" max="5898" width="2.7109375" customWidth="1"/>
    <col min="5899" max="5899" width="45.85546875" customWidth="1"/>
    <col min="5900" max="5900" width="25.140625" customWidth="1"/>
    <col min="5901" max="5901" width="7.5703125" customWidth="1"/>
    <col min="5902" max="5902" width="10.28515625" customWidth="1"/>
    <col min="5903" max="5903" width="8" customWidth="1"/>
    <col min="5904" max="5904" width="2.140625" customWidth="1"/>
    <col min="5905" max="5905" width="11" customWidth="1"/>
    <col min="5906" max="5906" width="2.140625" customWidth="1"/>
    <col min="5907" max="5907" width="18.5703125" customWidth="1"/>
    <col min="5908" max="5908" width="2.140625" customWidth="1"/>
    <col min="5909" max="5909" width="6.5703125" customWidth="1"/>
    <col min="5910" max="5910" width="2.7109375" customWidth="1"/>
    <col min="5911" max="5911" width="6.5703125" customWidth="1"/>
    <col min="5912" max="5912" width="2.140625" customWidth="1"/>
    <col min="5913" max="5913" width="45.85546875" customWidth="1"/>
    <col min="5914" max="5914" width="25.140625" customWidth="1"/>
    <col min="5915" max="5915" width="11.5703125" customWidth="1"/>
    <col min="5916" max="5916" width="10.28515625" customWidth="1"/>
    <col min="5917" max="5917" width="9.85546875" customWidth="1"/>
    <col min="5918" max="5918" width="2.140625" customWidth="1"/>
    <col min="5919" max="5919" width="7.85546875" customWidth="1"/>
    <col min="5920" max="5920" width="2.140625" customWidth="1"/>
    <col min="5921" max="5921" width="18.5703125" customWidth="1"/>
    <col min="5922" max="5922" width="2.140625" customWidth="1"/>
    <col min="5923" max="5923" width="6.5703125" customWidth="1"/>
    <col min="5924" max="5924" width="2.7109375" customWidth="1"/>
    <col min="5926" max="5926" width="1" customWidth="1"/>
    <col min="5928" max="5928" width="1" customWidth="1"/>
    <col min="5930" max="5930" width="1" customWidth="1"/>
    <col min="5932" max="5932" width="1" customWidth="1"/>
    <col min="5934" max="5934" width="1" customWidth="1"/>
    <col min="5936" max="5936" width="1" customWidth="1"/>
    <col min="5937" max="5937" width="9.5703125" customWidth="1"/>
    <col min="5938" max="5938" width="1" customWidth="1"/>
    <col min="5939" max="5939" width="11.42578125" customWidth="1"/>
    <col min="6106" max="6106" width="2.7109375" customWidth="1"/>
    <col min="6107" max="6107" width="35.28515625" customWidth="1"/>
    <col min="6108" max="6108" width="14.85546875" customWidth="1"/>
    <col min="6109" max="6110" width="2.140625" customWidth="1"/>
    <col min="6111" max="6111" width="45.85546875" customWidth="1"/>
    <col min="6112" max="6112" width="7.28515625" customWidth="1"/>
    <col min="6113" max="6113" width="25.140625" customWidth="1"/>
    <col min="6114" max="6114" width="10.28515625" customWidth="1"/>
    <col min="6115" max="6115" width="11.5703125" customWidth="1"/>
    <col min="6116" max="6116" width="2.140625" customWidth="1"/>
    <col min="6117" max="6117" width="9.42578125" customWidth="1"/>
    <col min="6118" max="6118" width="2.140625" customWidth="1"/>
    <col min="6119" max="6119" width="7.5703125" customWidth="1"/>
    <col min="6120" max="6120" width="2.140625" customWidth="1"/>
    <col min="6121" max="6121" width="17.42578125" customWidth="1"/>
    <col min="6122" max="6122" width="2.140625" customWidth="1"/>
    <col min="6123" max="6123" width="6.5703125" customWidth="1"/>
    <col min="6124" max="6124" width="2.7109375" customWidth="1"/>
    <col min="6125" max="6125" width="46.42578125" customWidth="1"/>
    <col min="6126" max="6126" width="2.140625" customWidth="1"/>
    <col min="6127" max="6127" width="25.140625" customWidth="1"/>
    <col min="6128" max="6128" width="2.140625" customWidth="1"/>
    <col min="6129" max="6129" width="10.28515625" customWidth="1"/>
    <col min="6130" max="6130" width="2.140625" customWidth="1"/>
    <col min="6131" max="6131" width="7.7109375" customWidth="1"/>
    <col min="6132" max="6132" width="2.140625" customWidth="1"/>
    <col min="6133" max="6133" width="5.5703125" customWidth="1"/>
    <col min="6134" max="6134" width="17.42578125" customWidth="1"/>
    <col min="6135" max="6135" width="7.5703125" customWidth="1"/>
    <col min="6136" max="6136" width="2.140625" customWidth="1"/>
    <col min="6137" max="6137" width="7.5703125" customWidth="1"/>
    <col min="6138" max="6138" width="2.7109375" customWidth="1"/>
    <col min="6139" max="6139" width="6.5703125" customWidth="1"/>
    <col min="6140" max="6140" width="45.85546875" customWidth="1"/>
    <col min="6141" max="6141" width="5.5703125" customWidth="1"/>
    <col min="6142" max="6142" width="7.28515625" customWidth="1"/>
    <col min="6143" max="6143" width="25.140625" customWidth="1"/>
    <col min="6144" max="6144" width="10.28515625" customWidth="1"/>
    <col min="6145" max="6145" width="7.5703125" customWidth="1"/>
    <col min="6146" max="6146" width="2.140625" customWidth="1"/>
    <col min="6147" max="6147" width="7.5703125" customWidth="1"/>
    <col min="6148" max="6148" width="2.140625" customWidth="1"/>
    <col min="6149" max="6149" width="7.5703125" customWidth="1"/>
    <col min="6150" max="6150" width="17.42578125" customWidth="1"/>
    <col min="6151" max="6151" width="7.5703125" customWidth="1"/>
    <col min="6152" max="6152" width="2.140625" customWidth="1"/>
    <col min="6153" max="6153" width="7.5703125" customWidth="1"/>
    <col min="6154" max="6154" width="2.7109375" customWidth="1"/>
    <col min="6155" max="6155" width="45.85546875" customWidth="1"/>
    <col min="6156" max="6156" width="25.140625" customWidth="1"/>
    <col min="6157" max="6157" width="7.5703125" customWidth="1"/>
    <col min="6158" max="6158" width="10.28515625" customWidth="1"/>
    <col min="6159" max="6159" width="8" customWidth="1"/>
    <col min="6160" max="6160" width="2.140625" customWidth="1"/>
    <col min="6161" max="6161" width="11" customWidth="1"/>
    <col min="6162" max="6162" width="2.140625" customWidth="1"/>
    <col min="6163" max="6163" width="18.5703125" customWidth="1"/>
    <col min="6164" max="6164" width="2.140625" customWidth="1"/>
    <col min="6165" max="6165" width="6.5703125" customWidth="1"/>
    <col min="6166" max="6166" width="2.7109375" customWidth="1"/>
    <col min="6167" max="6167" width="6.5703125" customWidth="1"/>
    <col min="6168" max="6168" width="2.140625" customWidth="1"/>
    <col min="6169" max="6169" width="45.85546875" customWidth="1"/>
    <col min="6170" max="6170" width="25.140625" customWidth="1"/>
    <col min="6171" max="6171" width="11.5703125" customWidth="1"/>
    <col min="6172" max="6172" width="10.28515625" customWidth="1"/>
    <col min="6173" max="6173" width="9.85546875" customWidth="1"/>
    <col min="6174" max="6174" width="2.140625" customWidth="1"/>
    <col min="6175" max="6175" width="7.85546875" customWidth="1"/>
    <col min="6176" max="6176" width="2.140625" customWidth="1"/>
    <col min="6177" max="6177" width="18.5703125" customWidth="1"/>
    <col min="6178" max="6178" width="2.140625" customWidth="1"/>
    <col min="6179" max="6179" width="6.5703125" customWidth="1"/>
    <col min="6180" max="6180" width="2.7109375" customWidth="1"/>
    <col min="6182" max="6182" width="1" customWidth="1"/>
    <col min="6184" max="6184" width="1" customWidth="1"/>
    <col min="6186" max="6186" width="1" customWidth="1"/>
    <col min="6188" max="6188" width="1" customWidth="1"/>
    <col min="6190" max="6190" width="1" customWidth="1"/>
    <col min="6192" max="6192" width="1" customWidth="1"/>
    <col min="6193" max="6193" width="9.5703125" customWidth="1"/>
    <col min="6194" max="6194" width="1" customWidth="1"/>
    <col min="6195" max="6195" width="11.42578125" customWidth="1"/>
    <col min="6362" max="6362" width="2.7109375" customWidth="1"/>
    <col min="6363" max="6363" width="35.28515625" customWidth="1"/>
    <col min="6364" max="6364" width="14.85546875" customWidth="1"/>
    <col min="6365" max="6366" width="2.140625" customWidth="1"/>
    <col min="6367" max="6367" width="45.85546875" customWidth="1"/>
    <col min="6368" max="6368" width="7.28515625" customWidth="1"/>
    <col min="6369" max="6369" width="25.140625" customWidth="1"/>
    <col min="6370" max="6370" width="10.28515625" customWidth="1"/>
    <col min="6371" max="6371" width="11.5703125" customWidth="1"/>
    <col min="6372" max="6372" width="2.140625" customWidth="1"/>
    <col min="6373" max="6373" width="9.42578125" customWidth="1"/>
    <col min="6374" max="6374" width="2.140625" customWidth="1"/>
    <col min="6375" max="6375" width="7.5703125" customWidth="1"/>
    <col min="6376" max="6376" width="2.140625" customWidth="1"/>
    <col min="6377" max="6377" width="17.42578125" customWidth="1"/>
    <col min="6378" max="6378" width="2.140625" customWidth="1"/>
    <col min="6379" max="6379" width="6.5703125" customWidth="1"/>
    <col min="6380" max="6380" width="2.7109375" customWidth="1"/>
    <col min="6381" max="6381" width="46.42578125" customWidth="1"/>
    <col min="6382" max="6382" width="2.140625" customWidth="1"/>
    <col min="6383" max="6383" width="25.140625" customWidth="1"/>
    <col min="6384" max="6384" width="2.140625" customWidth="1"/>
    <col min="6385" max="6385" width="10.28515625" customWidth="1"/>
    <col min="6386" max="6386" width="2.140625" customWidth="1"/>
    <col min="6387" max="6387" width="7.7109375" customWidth="1"/>
    <col min="6388" max="6388" width="2.140625" customWidth="1"/>
    <col min="6389" max="6389" width="5.5703125" customWidth="1"/>
    <col min="6390" max="6390" width="17.42578125" customWidth="1"/>
    <col min="6391" max="6391" width="7.5703125" customWidth="1"/>
    <col min="6392" max="6392" width="2.140625" customWidth="1"/>
    <col min="6393" max="6393" width="7.5703125" customWidth="1"/>
    <col min="6394" max="6394" width="2.7109375" customWidth="1"/>
    <col min="6395" max="6395" width="6.5703125" customWidth="1"/>
    <col min="6396" max="6396" width="45.85546875" customWidth="1"/>
    <col min="6397" max="6397" width="5.5703125" customWidth="1"/>
    <col min="6398" max="6398" width="7.28515625" customWidth="1"/>
    <col min="6399" max="6399" width="25.140625" customWidth="1"/>
    <col min="6400" max="6400" width="10.28515625" customWidth="1"/>
    <col min="6401" max="6401" width="7.5703125" customWidth="1"/>
    <col min="6402" max="6402" width="2.140625" customWidth="1"/>
    <col min="6403" max="6403" width="7.5703125" customWidth="1"/>
    <col min="6404" max="6404" width="2.140625" customWidth="1"/>
    <col min="6405" max="6405" width="7.5703125" customWidth="1"/>
    <col min="6406" max="6406" width="17.42578125" customWidth="1"/>
    <col min="6407" max="6407" width="7.5703125" customWidth="1"/>
    <col min="6408" max="6408" width="2.140625" customWidth="1"/>
    <col min="6409" max="6409" width="7.5703125" customWidth="1"/>
    <col min="6410" max="6410" width="2.7109375" customWidth="1"/>
    <col min="6411" max="6411" width="45.85546875" customWidth="1"/>
    <col min="6412" max="6412" width="25.140625" customWidth="1"/>
    <col min="6413" max="6413" width="7.5703125" customWidth="1"/>
    <col min="6414" max="6414" width="10.28515625" customWidth="1"/>
    <col min="6415" max="6415" width="8" customWidth="1"/>
    <col min="6416" max="6416" width="2.140625" customWidth="1"/>
    <col min="6417" max="6417" width="11" customWidth="1"/>
    <col min="6418" max="6418" width="2.140625" customWidth="1"/>
    <col min="6419" max="6419" width="18.5703125" customWidth="1"/>
    <col min="6420" max="6420" width="2.140625" customWidth="1"/>
    <col min="6421" max="6421" width="6.5703125" customWidth="1"/>
    <col min="6422" max="6422" width="2.7109375" customWidth="1"/>
    <col min="6423" max="6423" width="6.5703125" customWidth="1"/>
    <col min="6424" max="6424" width="2.140625" customWidth="1"/>
    <col min="6425" max="6425" width="45.85546875" customWidth="1"/>
    <col min="6426" max="6426" width="25.140625" customWidth="1"/>
    <col min="6427" max="6427" width="11.5703125" customWidth="1"/>
    <col min="6428" max="6428" width="10.28515625" customWidth="1"/>
    <col min="6429" max="6429" width="9.85546875" customWidth="1"/>
    <col min="6430" max="6430" width="2.140625" customWidth="1"/>
    <col min="6431" max="6431" width="7.85546875" customWidth="1"/>
    <col min="6432" max="6432" width="2.140625" customWidth="1"/>
    <col min="6433" max="6433" width="18.5703125" customWidth="1"/>
    <col min="6434" max="6434" width="2.140625" customWidth="1"/>
    <col min="6435" max="6435" width="6.5703125" customWidth="1"/>
    <col min="6436" max="6436" width="2.7109375" customWidth="1"/>
    <col min="6438" max="6438" width="1" customWidth="1"/>
    <col min="6440" max="6440" width="1" customWidth="1"/>
    <col min="6442" max="6442" width="1" customWidth="1"/>
    <col min="6444" max="6444" width="1" customWidth="1"/>
    <col min="6446" max="6446" width="1" customWidth="1"/>
    <col min="6448" max="6448" width="1" customWidth="1"/>
    <col min="6449" max="6449" width="9.5703125" customWidth="1"/>
    <col min="6450" max="6450" width="1" customWidth="1"/>
    <col min="6451" max="6451" width="11.42578125" customWidth="1"/>
    <col min="6618" max="6618" width="2.7109375" customWidth="1"/>
    <col min="6619" max="6619" width="35.28515625" customWidth="1"/>
    <col min="6620" max="6620" width="14.85546875" customWidth="1"/>
    <col min="6621" max="6622" width="2.140625" customWidth="1"/>
    <col min="6623" max="6623" width="45.85546875" customWidth="1"/>
    <col min="6624" max="6624" width="7.28515625" customWidth="1"/>
    <col min="6625" max="6625" width="25.140625" customWidth="1"/>
    <col min="6626" max="6626" width="10.28515625" customWidth="1"/>
    <col min="6627" max="6627" width="11.5703125" customWidth="1"/>
    <col min="6628" max="6628" width="2.140625" customWidth="1"/>
    <col min="6629" max="6629" width="9.42578125" customWidth="1"/>
    <col min="6630" max="6630" width="2.140625" customWidth="1"/>
    <col min="6631" max="6631" width="7.5703125" customWidth="1"/>
    <col min="6632" max="6632" width="2.140625" customWidth="1"/>
    <col min="6633" max="6633" width="17.42578125" customWidth="1"/>
    <col min="6634" max="6634" width="2.140625" customWidth="1"/>
    <col min="6635" max="6635" width="6.5703125" customWidth="1"/>
    <col min="6636" max="6636" width="2.7109375" customWidth="1"/>
    <col min="6637" max="6637" width="46.42578125" customWidth="1"/>
    <col min="6638" max="6638" width="2.140625" customWidth="1"/>
    <col min="6639" max="6639" width="25.140625" customWidth="1"/>
    <col min="6640" max="6640" width="2.140625" customWidth="1"/>
    <col min="6641" max="6641" width="10.28515625" customWidth="1"/>
    <col min="6642" max="6642" width="2.140625" customWidth="1"/>
    <col min="6643" max="6643" width="7.7109375" customWidth="1"/>
    <col min="6644" max="6644" width="2.140625" customWidth="1"/>
    <col min="6645" max="6645" width="5.5703125" customWidth="1"/>
    <col min="6646" max="6646" width="17.42578125" customWidth="1"/>
    <col min="6647" max="6647" width="7.5703125" customWidth="1"/>
    <col min="6648" max="6648" width="2.140625" customWidth="1"/>
    <col min="6649" max="6649" width="7.5703125" customWidth="1"/>
    <col min="6650" max="6650" width="2.7109375" customWidth="1"/>
    <col min="6651" max="6651" width="6.5703125" customWidth="1"/>
    <col min="6652" max="6652" width="45.85546875" customWidth="1"/>
    <col min="6653" max="6653" width="5.5703125" customWidth="1"/>
    <col min="6654" max="6654" width="7.28515625" customWidth="1"/>
    <col min="6655" max="6655" width="25.140625" customWidth="1"/>
    <col min="6656" max="6656" width="10.28515625" customWidth="1"/>
    <col min="6657" max="6657" width="7.5703125" customWidth="1"/>
    <col min="6658" max="6658" width="2.140625" customWidth="1"/>
    <col min="6659" max="6659" width="7.5703125" customWidth="1"/>
    <col min="6660" max="6660" width="2.140625" customWidth="1"/>
    <col min="6661" max="6661" width="7.5703125" customWidth="1"/>
    <col min="6662" max="6662" width="17.42578125" customWidth="1"/>
    <col min="6663" max="6663" width="7.5703125" customWidth="1"/>
    <col min="6664" max="6664" width="2.140625" customWidth="1"/>
    <col min="6665" max="6665" width="7.5703125" customWidth="1"/>
    <col min="6666" max="6666" width="2.7109375" customWidth="1"/>
    <col min="6667" max="6667" width="45.85546875" customWidth="1"/>
    <col min="6668" max="6668" width="25.140625" customWidth="1"/>
    <col min="6669" max="6669" width="7.5703125" customWidth="1"/>
    <col min="6670" max="6670" width="10.28515625" customWidth="1"/>
    <col min="6671" max="6671" width="8" customWidth="1"/>
    <col min="6672" max="6672" width="2.140625" customWidth="1"/>
    <col min="6673" max="6673" width="11" customWidth="1"/>
    <col min="6674" max="6674" width="2.140625" customWidth="1"/>
    <col min="6675" max="6675" width="18.5703125" customWidth="1"/>
    <col min="6676" max="6676" width="2.140625" customWidth="1"/>
    <col min="6677" max="6677" width="6.5703125" customWidth="1"/>
    <col min="6678" max="6678" width="2.7109375" customWidth="1"/>
    <col min="6679" max="6679" width="6.5703125" customWidth="1"/>
    <col min="6680" max="6680" width="2.140625" customWidth="1"/>
    <col min="6681" max="6681" width="45.85546875" customWidth="1"/>
    <col min="6682" max="6682" width="25.140625" customWidth="1"/>
    <col min="6683" max="6683" width="11.5703125" customWidth="1"/>
    <col min="6684" max="6684" width="10.28515625" customWidth="1"/>
    <col min="6685" max="6685" width="9.85546875" customWidth="1"/>
    <col min="6686" max="6686" width="2.140625" customWidth="1"/>
    <col min="6687" max="6687" width="7.85546875" customWidth="1"/>
    <col min="6688" max="6688" width="2.140625" customWidth="1"/>
    <col min="6689" max="6689" width="18.5703125" customWidth="1"/>
    <col min="6690" max="6690" width="2.140625" customWidth="1"/>
    <col min="6691" max="6691" width="6.5703125" customWidth="1"/>
    <col min="6692" max="6692" width="2.7109375" customWidth="1"/>
    <col min="6694" max="6694" width="1" customWidth="1"/>
    <col min="6696" max="6696" width="1" customWidth="1"/>
    <col min="6698" max="6698" width="1" customWidth="1"/>
    <col min="6700" max="6700" width="1" customWidth="1"/>
    <col min="6702" max="6702" width="1" customWidth="1"/>
    <col min="6704" max="6704" width="1" customWidth="1"/>
    <col min="6705" max="6705" width="9.5703125" customWidth="1"/>
    <col min="6706" max="6706" width="1" customWidth="1"/>
    <col min="6707" max="6707" width="11.42578125" customWidth="1"/>
    <col min="6874" max="6874" width="2.7109375" customWidth="1"/>
    <col min="6875" max="6875" width="35.28515625" customWidth="1"/>
    <col min="6876" max="6876" width="14.85546875" customWidth="1"/>
    <col min="6877" max="6878" width="2.140625" customWidth="1"/>
    <col min="6879" max="6879" width="45.85546875" customWidth="1"/>
    <col min="6880" max="6880" width="7.28515625" customWidth="1"/>
    <col min="6881" max="6881" width="25.140625" customWidth="1"/>
    <col min="6882" max="6882" width="10.28515625" customWidth="1"/>
    <col min="6883" max="6883" width="11.5703125" customWidth="1"/>
    <col min="6884" max="6884" width="2.140625" customWidth="1"/>
    <col min="6885" max="6885" width="9.42578125" customWidth="1"/>
    <col min="6886" max="6886" width="2.140625" customWidth="1"/>
    <col min="6887" max="6887" width="7.5703125" customWidth="1"/>
    <col min="6888" max="6888" width="2.140625" customWidth="1"/>
    <col min="6889" max="6889" width="17.42578125" customWidth="1"/>
    <col min="6890" max="6890" width="2.140625" customWidth="1"/>
    <col min="6891" max="6891" width="6.5703125" customWidth="1"/>
    <col min="6892" max="6892" width="2.7109375" customWidth="1"/>
    <col min="6893" max="6893" width="46.42578125" customWidth="1"/>
    <col min="6894" max="6894" width="2.140625" customWidth="1"/>
    <col min="6895" max="6895" width="25.140625" customWidth="1"/>
    <col min="6896" max="6896" width="2.140625" customWidth="1"/>
    <col min="6897" max="6897" width="10.28515625" customWidth="1"/>
    <col min="6898" max="6898" width="2.140625" customWidth="1"/>
    <col min="6899" max="6899" width="7.7109375" customWidth="1"/>
    <col min="6900" max="6900" width="2.140625" customWidth="1"/>
    <col min="6901" max="6901" width="5.5703125" customWidth="1"/>
    <col min="6902" max="6902" width="17.42578125" customWidth="1"/>
    <col min="6903" max="6903" width="7.5703125" customWidth="1"/>
    <col min="6904" max="6904" width="2.140625" customWidth="1"/>
    <col min="6905" max="6905" width="7.5703125" customWidth="1"/>
    <col min="6906" max="6906" width="2.7109375" customWidth="1"/>
    <col min="6907" max="6907" width="6.5703125" customWidth="1"/>
    <col min="6908" max="6908" width="45.85546875" customWidth="1"/>
    <col min="6909" max="6909" width="5.5703125" customWidth="1"/>
    <col min="6910" max="6910" width="7.28515625" customWidth="1"/>
    <col min="6911" max="6911" width="25.140625" customWidth="1"/>
    <col min="6912" max="6912" width="10.28515625" customWidth="1"/>
    <col min="6913" max="6913" width="7.5703125" customWidth="1"/>
    <col min="6914" max="6914" width="2.140625" customWidth="1"/>
    <col min="6915" max="6915" width="7.5703125" customWidth="1"/>
    <col min="6916" max="6916" width="2.140625" customWidth="1"/>
    <col min="6917" max="6917" width="7.5703125" customWidth="1"/>
    <col min="6918" max="6918" width="17.42578125" customWidth="1"/>
    <col min="6919" max="6919" width="7.5703125" customWidth="1"/>
    <col min="6920" max="6920" width="2.140625" customWidth="1"/>
    <col min="6921" max="6921" width="7.5703125" customWidth="1"/>
    <col min="6922" max="6922" width="2.7109375" customWidth="1"/>
    <col min="6923" max="6923" width="45.85546875" customWidth="1"/>
    <col min="6924" max="6924" width="25.140625" customWidth="1"/>
    <col min="6925" max="6925" width="7.5703125" customWidth="1"/>
    <col min="6926" max="6926" width="10.28515625" customWidth="1"/>
    <col min="6927" max="6927" width="8" customWidth="1"/>
    <col min="6928" max="6928" width="2.140625" customWidth="1"/>
    <col min="6929" max="6929" width="11" customWidth="1"/>
    <col min="6930" max="6930" width="2.140625" customWidth="1"/>
    <col min="6931" max="6931" width="18.5703125" customWidth="1"/>
    <col min="6932" max="6932" width="2.140625" customWidth="1"/>
    <col min="6933" max="6933" width="6.5703125" customWidth="1"/>
    <col min="6934" max="6934" width="2.7109375" customWidth="1"/>
    <col min="6935" max="6935" width="6.5703125" customWidth="1"/>
    <col min="6936" max="6936" width="2.140625" customWidth="1"/>
    <col min="6937" max="6937" width="45.85546875" customWidth="1"/>
    <col min="6938" max="6938" width="25.140625" customWidth="1"/>
    <col min="6939" max="6939" width="11.5703125" customWidth="1"/>
    <col min="6940" max="6940" width="10.28515625" customWidth="1"/>
    <col min="6941" max="6941" width="9.85546875" customWidth="1"/>
    <col min="6942" max="6942" width="2.140625" customWidth="1"/>
    <col min="6943" max="6943" width="7.85546875" customWidth="1"/>
    <col min="6944" max="6944" width="2.140625" customWidth="1"/>
    <col min="6945" max="6945" width="18.5703125" customWidth="1"/>
    <col min="6946" max="6946" width="2.140625" customWidth="1"/>
    <col min="6947" max="6947" width="6.5703125" customWidth="1"/>
    <col min="6948" max="6948" width="2.7109375" customWidth="1"/>
    <col min="6950" max="6950" width="1" customWidth="1"/>
    <col min="6952" max="6952" width="1" customWidth="1"/>
    <col min="6954" max="6954" width="1" customWidth="1"/>
    <col min="6956" max="6956" width="1" customWidth="1"/>
    <col min="6958" max="6958" width="1" customWidth="1"/>
    <col min="6960" max="6960" width="1" customWidth="1"/>
    <col min="6961" max="6961" width="9.5703125" customWidth="1"/>
    <col min="6962" max="6962" width="1" customWidth="1"/>
    <col min="6963" max="6963" width="11.42578125" customWidth="1"/>
    <col min="7130" max="7130" width="2.7109375" customWidth="1"/>
    <col min="7131" max="7131" width="35.28515625" customWidth="1"/>
    <col min="7132" max="7132" width="14.85546875" customWidth="1"/>
    <col min="7133" max="7134" width="2.140625" customWidth="1"/>
    <col min="7135" max="7135" width="45.85546875" customWidth="1"/>
    <col min="7136" max="7136" width="7.28515625" customWidth="1"/>
    <col min="7137" max="7137" width="25.140625" customWidth="1"/>
    <col min="7138" max="7138" width="10.28515625" customWidth="1"/>
    <col min="7139" max="7139" width="11.5703125" customWidth="1"/>
    <col min="7140" max="7140" width="2.140625" customWidth="1"/>
    <col min="7141" max="7141" width="9.42578125" customWidth="1"/>
    <col min="7142" max="7142" width="2.140625" customWidth="1"/>
    <col min="7143" max="7143" width="7.5703125" customWidth="1"/>
    <col min="7144" max="7144" width="2.140625" customWidth="1"/>
    <col min="7145" max="7145" width="17.42578125" customWidth="1"/>
    <col min="7146" max="7146" width="2.140625" customWidth="1"/>
    <col min="7147" max="7147" width="6.5703125" customWidth="1"/>
    <col min="7148" max="7148" width="2.7109375" customWidth="1"/>
    <col min="7149" max="7149" width="46.42578125" customWidth="1"/>
    <col min="7150" max="7150" width="2.140625" customWidth="1"/>
    <col min="7151" max="7151" width="25.140625" customWidth="1"/>
    <col min="7152" max="7152" width="2.140625" customWidth="1"/>
    <col min="7153" max="7153" width="10.28515625" customWidth="1"/>
    <col min="7154" max="7154" width="2.140625" customWidth="1"/>
    <col min="7155" max="7155" width="7.7109375" customWidth="1"/>
    <col min="7156" max="7156" width="2.140625" customWidth="1"/>
    <col min="7157" max="7157" width="5.5703125" customWidth="1"/>
    <col min="7158" max="7158" width="17.42578125" customWidth="1"/>
    <col min="7159" max="7159" width="7.5703125" customWidth="1"/>
    <col min="7160" max="7160" width="2.140625" customWidth="1"/>
    <col min="7161" max="7161" width="7.5703125" customWidth="1"/>
    <col min="7162" max="7162" width="2.7109375" customWidth="1"/>
    <col min="7163" max="7163" width="6.5703125" customWidth="1"/>
    <col min="7164" max="7164" width="45.85546875" customWidth="1"/>
    <col min="7165" max="7165" width="5.5703125" customWidth="1"/>
    <col min="7166" max="7166" width="7.28515625" customWidth="1"/>
    <col min="7167" max="7167" width="25.140625" customWidth="1"/>
    <col min="7168" max="7168" width="10.28515625" customWidth="1"/>
    <col min="7169" max="7169" width="7.5703125" customWidth="1"/>
    <col min="7170" max="7170" width="2.140625" customWidth="1"/>
    <col min="7171" max="7171" width="7.5703125" customWidth="1"/>
    <col min="7172" max="7172" width="2.140625" customWidth="1"/>
    <col min="7173" max="7173" width="7.5703125" customWidth="1"/>
    <col min="7174" max="7174" width="17.42578125" customWidth="1"/>
    <col min="7175" max="7175" width="7.5703125" customWidth="1"/>
    <col min="7176" max="7176" width="2.140625" customWidth="1"/>
    <col min="7177" max="7177" width="7.5703125" customWidth="1"/>
    <col min="7178" max="7178" width="2.7109375" customWidth="1"/>
    <col min="7179" max="7179" width="45.85546875" customWidth="1"/>
    <col min="7180" max="7180" width="25.140625" customWidth="1"/>
    <col min="7181" max="7181" width="7.5703125" customWidth="1"/>
    <col min="7182" max="7182" width="10.28515625" customWidth="1"/>
    <col min="7183" max="7183" width="8" customWidth="1"/>
    <col min="7184" max="7184" width="2.140625" customWidth="1"/>
    <col min="7185" max="7185" width="11" customWidth="1"/>
    <col min="7186" max="7186" width="2.140625" customWidth="1"/>
    <col min="7187" max="7187" width="18.5703125" customWidth="1"/>
    <col min="7188" max="7188" width="2.140625" customWidth="1"/>
    <col min="7189" max="7189" width="6.5703125" customWidth="1"/>
    <col min="7190" max="7190" width="2.7109375" customWidth="1"/>
    <col min="7191" max="7191" width="6.5703125" customWidth="1"/>
    <col min="7192" max="7192" width="2.140625" customWidth="1"/>
    <col min="7193" max="7193" width="45.85546875" customWidth="1"/>
    <col min="7194" max="7194" width="25.140625" customWidth="1"/>
    <col min="7195" max="7195" width="11.5703125" customWidth="1"/>
    <col min="7196" max="7196" width="10.28515625" customWidth="1"/>
    <col min="7197" max="7197" width="9.85546875" customWidth="1"/>
    <col min="7198" max="7198" width="2.140625" customWidth="1"/>
    <col min="7199" max="7199" width="7.85546875" customWidth="1"/>
    <col min="7200" max="7200" width="2.140625" customWidth="1"/>
    <col min="7201" max="7201" width="18.5703125" customWidth="1"/>
    <col min="7202" max="7202" width="2.140625" customWidth="1"/>
    <col min="7203" max="7203" width="6.5703125" customWidth="1"/>
    <col min="7204" max="7204" width="2.7109375" customWidth="1"/>
    <col min="7206" max="7206" width="1" customWidth="1"/>
    <col min="7208" max="7208" width="1" customWidth="1"/>
    <col min="7210" max="7210" width="1" customWidth="1"/>
    <col min="7212" max="7212" width="1" customWidth="1"/>
    <col min="7214" max="7214" width="1" customWidth="1"/>
    <col min="7216" max="7216" width="1" customWidth="1"/>
    <col min="7217" max="7217" width="9.5703125" customWidth="1"/>
    <col min="7218" max="7218" width="1" customWidth="1"/>
    <col min="7219" max="7219" width="11.42578125" customWidth="1"/>
    <col min="7386" max="7386" width="2.7109375" customWidth="1"/>
    <col min="7387" max="7387" width="35.28515625" customWidth="1"/>
    <col min="7388" max="7388" width="14.85546875" customWidth="1"/>
    <col min="7389" max="7390" width="2.140625" customWidth="1"/>
    <col min="7391" max="7391" width="45.85546875" customWidth="1"/>
    <col min="7392" max="7392" width="7.28515625" customWidth="1"/>
    <col min="7393" max="7393" width="25.140625" customWidth="1"/>
    <col min="7394" max="7394" width="10.28515625" customWidth="1"/>
    <col min="7395" max="7395" width="11.5703125" customWidth="1"/>
    <col min="7396" max="7396" width="2.140625" customWidth="1"/>
    <col min="7397" max="7397" width="9.42578125" customWidth="1"/>
    <col min="7398" max="7398" width="2.140625" customWidth="1"/>
    <col min="7399" max="7399" width="7.5703125" customWidth="1"/>
    <col min="7400" max="7400" width="2.140625" customWidth="1"/>
    <col min="7401" max="7401" width="17.42578125" customWidth="1"/>
    <col min="7402" max="7402" width="2.140625" customWidth="1"/>
    <col min="7403" max="7403" width="6.5703125" customWidth="1"/>
    <col min="7404" max="7404" width="2.7109375" customWidth="1"/>
    <col min="7405" max="7405" width="46.42578125" customWidth="1"/>
    <col min="7406" max="7406" width="2.140625" customWidth="1"/>
    <col min="7407" max="7407" width="25.140625" customWidth="1"/>
    <col min="7408" max="7408" width="2.140625" customWidth="1"/>
    <col min="7409" max="7409" width="10.28515625" customWidth="1"/>
    <col min="7410" max="7410" width="2.140625" customWidth="1"/>
    <col min="7411" max="7411" width="7.7109375" customWidth="1"/>
    <col min="7412" max="7412" width="2.140625" customWidth="1"/>
    <col min="7413" max="7413" width="5.5703125" customWidth="1"/>
    <col min="7414" max="7414" width="17.42578125" customWidth="1"/>
    <col min="7415" max="7415" width="7.5703125" customWidth="1"/>
    <col min="7416" max="7416" width="2.140625" customWidth="1"/>
    <col min="7417" max="7417" width="7.5703125" customWidth="1"/>
    <col min="7418" max="7418" width="2.7109375" customWidth="1"/>
    <col min="7419" max="7419" width="6.5703125" customWidth="1"/>
    <col min="7420" max="7420" width="45.85546875" customWidth="1"/>
    <col min="7421" max="7421" width="5.5703125" customWidth="1"/>
    <col min="7422" max="7422" width="7.28515625" customWidth="1"/>
    <col min="7423" max="7423" width="25.140625" customWidth="1"/>
    <col min="7424" max="7424" width="10.28515625" customWidth="1"/>
    <col min="7425" max="7425" width="7.5703125" customWidth="1"/>
    <col min="7426" max="7426" width="2.140625" customWidth="1"/>
    <col min="7427" max="7427" width="7.5703125" customWidth="1"/>
    <col min="7428" max="7428" width="2.140625" customWidth="1"/>
    <col min="7429" max="7429" width="7.5703125" customWidth="1"/>
    <col min="7430" max="7430" width="17.42578125" customWidth="1"/>
    <col min="7431" max="7431" width="7.5703125" customWidth="1"/>
    <col min="7432" max="7432" width="2.140625" customWidth="1"/>
    <col min="7433" max="7433" width="7.5703125" customWidth="1"/>
    <col min="7434" max="7434" width="2.7109375" customWidth="1"/>
    <col min="7435" max="7435" width="45.85546875" customWidth="1"/>
    <col min="7436" max="7436" width="25.140625" customWidth="1"/>
    <col min="7437" max="7437" width="7.5703125" customWidth="1"/>
    <col min="7438" max="7438" width="10.28515625" customWidth="1"/>
    <col min="7439" max="7439" width="8" customWidth="1"/>
    <col min="7440" max="7440" width="2.140625" customWidth="1"/>
    <col min="7441" max="7441" width="11" customWidth="1"/>
    <col min="7442" max="7442" width="2.140625" customWidth="1"/>
    <col min="7443" max="7443" width="18.5703125" customWidth="1"/>
    <col min="7444" max="7444" width="2.140625" customWidth="1"/>
    <col min="7445" max="7445" width="6.5703125" customWidth="1"/>
    <col min="7446" max="7446" width="2.7109375" customWidth="1"/>
    <col min="7447" max="7447" width="6.5703125" customWidth="1"/>
    <col min="7448" max="7448" width="2.140625" customWidth="1"/>
    <col min="7449" max="7449" width="45.85546875" customWidth="1"/>
    <col min="7450" max="7450" width="25.140625" customWidth="1"/>
    <col min="7451" max="7451" width="11.5703125" customWidth="1"/>
    <col min="7452" max="7452" width="10.28515625" customWidth="1"/>
    <col min="7453" max="7453" width="9.85546875" customWidth="1"/>
    <col min="7454" max="7454" width="2.140625" customWidth="1"/>
    <col min="7455" max="7455" width="7.85546875" customWidth="1"/>
    <col min="7456" max="7456" width="2.140625" customWidth="1"/>
    <col min="7457" max="7457" width="18.5703125" customWidth="1"/>
    <col min="7458" max="7458" width="2.140625" customWidth="1"/>
    <col min="7459" max="7459" width="6.5703125" customWidth="1"/>
    <col min="7460" max="7460" width="2.7109375" customWidth="1"/>
    <col min="7462" max="7462" width="1" customWidth="1"/>
    <col min="7464" max="7464" width="1" customWidth="1"/>
    <col min="7466" max="7466" width="1" customWidth="1"/>
    <col min="7468" max="7468" width="1" customWidth="1"/>
    <col min="7470" max="7470" width="1" customWidth="1"/>
    <col min="7472" max="7472" width="1" customWidth="1"/>
    <col min="7473" max="7473" width="9.5703125" customWidth="1"/>
    <col min="7474" max="7474" width="1" customWidth="1"/>
    <col min="7475" max="7475" width="11.42578125" customWidth="1"/>
    <col min="7642" max="7642" width="2.7109375" customWidth="1"/>
    <col min="7643" max="7643" width="35.28515625" customWidth="1"/>
    <col min="7644" max="7644" width="14.85546875" customWidth="1"/>
    <col min="7645" max="7646" width="2.140625" customWidth="1"/>
    <col min="7647" max="7647" width="45.85546875" customWidth="1"/>
    <col min="7648" max="7648" width="7.28515625" customWidth="1"/>
    <col min="7649" max="7649" width="25.140625" customWidth="1"/>
    <col min="7650" max="7650" width="10.28515625" customWidth="1"/>
    <col min="7651" max="7651" width="11.5703125" customWidth="1"/>
    <col min="7652" max="7652" width="2.140625" customWidth="1"/>
    <col min="7653" max="7653" width="9.42578125" customWidth="1"/>
    <col min="7654" max="7654" width="2.140625" customWidth="1"/>
    <col min="7655" max="7655" width="7.5703125" customWidth="1"/>
    <col min="7656" max="7656" width="2.140625" customWidth="1"/>
    <col min="7657" max="7657" width="17.42578125" customWidth="1"/>
    <col min="7658" max="7658" width="2.140625" customWidth="1"/>
    <col min="7659" max="7659" width="6.5703125" customWidth="1"/>
    <col min="7660" max="7660" width="2.7109375" customWidth="1"/>
    <col min="7661" max="7661" width="46.42578125" customWidth="1"/>
    <col min="7662" max="7662" width="2.140625" customWidth="1"/>
    <col min="7663" max="7663" width="25.140625" customWidth="1"/>
    <col min="7664" max="7664" width="2.140625" customWidth="1"/>
    <col min="7665" max="7665" width="10.28515625" customWidth="1"/>
    <col min="7666" max="7666" width="2.140625" customWidth="1"/>
    <col min="7667" max="7667" width="7.7109375" customWidth="1"/>
    <col min="7668" max="7668" width="2.140625" customWidth="1"/>
    <col min="7669" max="7669" width="5.5703125" customWidth="1"/>
    <col min="7670" max="7670" width="17.42578125" customWidth="1"/>
    <col min="7671" max="7671" width="7.5703125" customWidth="1"/>
    <col min="7672" max="7672" width="2.140625" customWidth="1"/>
    <col min="7673" max="7673" width="7.5703125" customWidth="1"/>
    <col min="7674" max="7674" width="2.7109375" customWidth="1"/>
    <col min="7675" max="7675" width="6.5703125" customWidth="1"/>
    <col min="7676" max="7676" width="45.85546875" customWidth="1"/>
    <col min="7677" max="7677" width="5.5703125" customWidth="1"/>
    <col min="7678" max="7678" width="7.28515625" customWidth="1"/>
    <col min="7679" max="7679" width="25.140625" customWidth="1"/>
    <col min="7680" max="7680" width="10.28515625" customWidth="1"/>
    <col min="7681" max="7681" width="7.5703125" customWidth="1"/>
    <col min="7682" max="7682" width="2.140625" customWidth="1"/>
    <col min="7683" max="7683" width="7.5703125" customWidth="1"/>
    <col min="7684" max="7684" width="2.140625" customWidth="1"/>
    <col min="7685" max="7685" width="7.5703125" customWidth="1"/>
    <col min="7686" max="7686" width="17.42578125" customWidth="1"/>
    <col min="7687" max="7687" width="7.5703125" customWidth="1"/>
    <col min="7688" max="7688" width="2.140625" customWidth="1"/>
    <col min="7689" max="7689" width="7.5703125" customWidth="1"/>
    <col min="7690" max="7690" width="2.7109375" customWidth="1"/>
    <col min="7691" max="7691" width="45.85546875" customWidth="1"/>
    <col min="7692" max="7692" width="25.140625" customWidth="1"/>
    <col min="7693" max="7693" width="7.5703125" customWidth="1"/>
    <col min="7694" max="7694" width="10.28515625" customWidth="1"/>
    <col min="7695" max="7695" width="8" customWidth="1"/>
    <col min="7696" max="7696" width="2.140625" customWidth="1"/>
    <col min="7697" max="7697" width="11" customWidth="1"/>
    <col min="7698" max="7698" width="2.140625" customWidth="1"/>
    <col min="7699" max="7699" width="18.5703125" customWidth="1"/>
    <col min="7700" max="7700" width="2.140625" customWidth="1"/>
    <col min="7701" max="7701" width="6.5703125" customWidth="1"/>
    <col min="7702" max="7702" width="2.7109375" customWidth="1"/>
    <col min="7703" max="7703" width="6.5703125" customWidth="1"/>
    <col min="7704" max="7704" width="2.140625" customWidth="1"/>
    <col min="7705" max="7705" width="45.85546875" customWidth="1"/>
    <col min="7706" max="7706" width="25.140625" customWidth="1"/>
    <col min="7707" max="7707" width="11.5703125" customWidth="1"/>
    <col min="7708" max="7708" width="10.28515625" customWidth="1"/>
    <col min="7709" max="7709" width="9.85546875" customWidth="1"/>
    <col min="7710" max="7710" width="2.140625" customWidth="1"/>
    <col min="7711" max="7711" width="7.85546875" customWidth="1"/>
    <col min="7712" max="7712" width="2.140625" customWidth="1"/>
    <col min="7713" max="7713" width="18.5703125" customWidth="1"/>
    <col min="7714" max="7714" width="2.140625" customWidth="1"/>
    <col min="7715" max="7715" width="6.5703125" customWidth="1"/>
    <col min="7716" max="7716" width="2.7109375" customWidth="1"/>
    <col min="7718" max="7718" width="1" customWidth="1"/>
    <col min="7720" max="7720" width="1" customWidth="1"/>
    <col min="7722" max="7722" width="1" customWidth="1"/>
    <col min="7724" max="7724" width="1" customWidth="1"/>
    <col min="7726" max="7726" width="1" customWidth="1"/>
    <col min="7728" max="7728" width="1" customWidth="1"/>
    <col min="7729" max="7729" width="9.5703125" customWidth="1"/>
    <col min="7730" max="7730" width="1" customWidth="1"/>
    <col min="7731" max="7731" width="11.42578125" customWidth="1"/>
    <col min="7898" max="7898" width="2.7109375" customWidth="1"/>
    <col min="7899" max="7899" width="35.28515625" customWidth="1"/>
    <col min="7900" max="7900" width="14.85546875" customWidth="1"/>
    <col min="7901" max="7902" width="2.140625" customWidth="1"/>
    <col min="7903" max="7903" width="45.85546875" customWidth="1"/>
    <col min="7904" max="7904" width="7.28515625" customWidth="1"/>
    <col min="7905" max="7905" width="25.140625" customWidth="1"/>
    <col min="7906" max="7906" width="10.28515625" customWidth="1"/>
    <col min="7907" max="7907" width="11.5703125" customWidth="1"/>
    <col min="7908" max="7908" width="2.140625" customWidth="1"/>
    <col min="7909" max="7909" width="9.42578125" customWidth="1"/>
    <col min="7910" max="7910" width="2.140625" customWidth="1"/>
    <col min="7911" max="7911" width="7.5703125" customWidth="1"/>
    <col min="7912" max="7912" width="2.140625" customWidth="1"/>
    <col min="7913" max="7913" width="17.42578125" customWidth="1"/>
    <col min="7914" max="7914" width="2.140625" customWidth="1"/>
    <col min="7915" max="7915" width="6.5703125" customWidth="1"/>
    <col min="7916" max="7916" width="2.7109375" customWidth="1"/>
    <col min="7917" max="7917" width="46.42578125" customWidth="1"/>
    <col min="7918" max="7918" width="2.140625" customWidth="1"/>
    <col min="7919" max="7919" width="25.140625" customWidth="1"/>
    <col min="7920" max="7920" width="2.140625" customWidth="1"/>
    <col min="7921" max="7921" width="10.28515625" customWidth="1"/>
    <col min="7922" max="7922" width="2.140625" customWidth="1"/>
    <col min="7923" max="7923" width="7.7109375" customWidth="1"/>
    <col min="7924" max="7924" width="2.140625" customWidth="1"/>
    <col min="7925" max="7925" width="5.5703125" customWidth="1"/>
    <col min="7926" max="7926" width="17.42578125" customWidth="1"/>
    <col min="7927" max="7927" width="7.5703125" customWidth="1"/>
    <col min="7928" max="7928" width="2.140625" customWidth="1"/>
    <col min="7929" max="7929" width="7.5703125" customWidth="1"/>
    <col min="7930" max="7930" width="2.7109375" customWidth="1"/>
    <col min="7931" max="7931" width="6.5703125" customWidth="1"/>
    <col min="7932" max="7932" width="45.85546875" customWidth="1"/>
    <col min="7933" max="7933" width="5.5703125" customWidth="1"/>
    <col min="7934" max="7934" width="7.28515625" customWidth="1"/>
    <col min="7935" max="7935" width="25.140625" customWidth="1"/>
    <col min="7936" max="7936" width="10.28515625" customWidth="1"/>
    <col min="7937" max="7937" width="7.5703125" customWidth="1"/>
    <col min="7938" max="7938" width="2.140625" customWidth="1"/>
    <col min="7939" max="7939" width="7.5703125" customWidth="1"/>
    <col min="7940" max="7940" width="2.140625" customWidth="1"/>
    <col min="7941" max="7941" width="7.5703125" customWidth="1"/>
    <col min="7942" max="7942" width="17.42578125" customWidth="1"/>
    <col min="7943" max="7943" width="7.5703125" customWidth="1"/>
    <col min="7944" max="7944" width="2.140625" customWidth="1"/>
    <col min="7945" max="7945" width="7.5703125" customWidth="1"/>
    <col min="7946" max="7946" width="2.7109375" customWidth="1"/>
    <col min="7947" max="7947" width="45.85546875" customWidth="1"/>
    <col min="7948" max="7948" width="25.140625" customWidth="1"/>
    <col min="7949" max="7949" width="7.5703125" customWidth="1"/>
    <col min="7950" max="7950" width="10.28515625" customWidth="1"/>
    <col min="7951" max="7951" width="8" customWidth="1"/>
    <col min="7952" max="7952" width="2.140625" customWidth="1"/>
    <col min="7953" max="7953" width="11" customWidth="1"/>
    <col min="7954" max="7954" width="2.140625" customWidth="1"/>
    <col min="7955" max="7955" width="18.5703125" customWidth="1"/>
    <col min="7956" max="7956" width="2.140625" customWidth="1"/>
    <col min="7957" max="7957" width="6.5703125" customWidth="1"/>
    <col min="7958" max="7958" width="2.7109375" customWidth="1"/>
    <col min="7959" max="7959" width="6.5703125" customWidth="1"/>
    <col min="7960" max="7960" width="2.140625" customWidth="1"/>
    <col min="7961" max="7961" width="45.85546875" customWidth="1"/>
    <col min="7962" max="7962" width="25.140625" customWidth="1"/>
    <col min="7963" max="7963" width="11.5703125" customWidth="1"/>
    <col min="7964" max="7964" width="10.28515625" customWidth="1"/>
    <col min="7965" max="7965" width="9.85546875" customWidth="1"/>
    <col min="7966" max="7966" width="2.140625" customWidth="1"/>
    <col min="7967" max="7967" width="7.85546875" customWidth="1"/>
    <col min="7968" max="7968" width="2.140625" customWidth="1"/>
    <col min="7969" max="7969" width="18.5703125" customWidth="1"/>
    <col min="7970" max="7970" width="2.140625" customWidth="1"/>
    <col min="7971" max="7971" width="6.5703125" customWidth="1"/>
    <col min="7972" max="7972" width="2.7109375" customWidth="1"/>
    <col min="7974" max="7974" width="1" customWidth="1"/>
    <col min="7976" max="7976" width="1" customWidth="1"/>
    <col min="7978" max="7978" width="1" customWidth="1"/>
    <col min="7980" max="7980" width="1" customWidth="1"/>
    <col min="7982" max="7982" width="1" customWidth="1"/>
    <col min="7984" max="7984" width="1" customWidth="1"/>
    <col min="7985" max="7985" width="9.5703125" customWidth="1"/>
    <col min="7986" max="7986" width="1" customWidth="1"/>
    <col min="7987" max="7987" width="11.42578125" customWidth="1"/>
    <col min="8154" max="8154" width="2.7109375" customWidth="1"/>
    <col min="8155" max="8155" width="35.28515625" customWidth="1"/>
    <col min="8156" max="8156" width="14.85546875" customWidth="1"/>
    <col min="8157" max="8158" width="2.140625" customWidth="1"/>
    <col min="8159" max="8159" width="45.85546875" customWidth="1"/>
    <col min="8160" max="8160" width="7.28515625" customWidth="1"/>
    <col min="8161" max="8161" width="25.140625" customWidth="1"/>
    <col min="8162" max="8162" width="10.28515625" customWidth="1"/>
    <col min="8163" max="8163" width="11.5703125" customWidth="1"/>
    <col min="8164" max="8164" width="2.140625" customWidth="1"/>
    <col min="8165" max="8165" width="9.42578125" customWidth="1"/>
    <col min="8166" max="8166" width="2.140625" customWidth="1"/>
    <col min="8167" max="8167" width="7.5703125" customWidth="1"/>
    <col min="8168" max="8168" width="2.140625" customWidth="1"/>
    <col min="8169" max="8169" width="17.42578125" customWidth="1"/>
    <col min="8170" max="8170" width="2.140625" customWidth="1"/>
    <col min="8171" max="8171" width="6.5703125" customWidth="1"/>
    <col min="8172" max="8172" width="2.7109375" customWidth="1"/>
    <col min="8173" max="8173" width="46.42578125" customWidth="1"/>
    <col min="8174" max="8174" width="2.140625" customWidth="1"/>
    <col min="8175" max="8175" width="25.140625" customWidth="1"/>
    <col min="8176" max="8176" width="2.140625" customWidth="1"/>
    <col min="8177" max="8177" width="10.28515625" customWidth="1"/>
    <col min="8178" max="8178" width="2.140625" customWidth="1"/>
    <col min="8179" max="8179" width="7.7109375" customWidth="1"/>
    <col min="8180" max="8180" width="2.140625" customWidth="1"/>
    <col min="8181" max="8181" width="5.5703125" customWidth="1"/>
    <col min="8182" max="8182" width="17.42578125" customWidth="1"/>
    <col min="8183" max="8183" width="7.5703125" customWidth="1"/>
    <col min="8184" max="8184" width="2.140625" customWidth="1"/>
    <col min="8185" max="8185" width="7.5703125" customWidth="1"/>
    <col min="8186" max="8186" width="2.7109375" customWidth="1"/>
    <col min="8187" max="8187" width="6.5703125" customWidth="1"/>
    <col min="8188" max="8188" width="45.85546875" customWidth="1"/>
    <col min="8189" max="8189" width="5.5703125" customWidth="1"/>
    <col min="8190" max="8190" width="7.28515625" customWidth="1"/>
    <col min="8191" max="8191" width="25.140625" customWidth="1"/>
    <col min="8192" max="8192" width="10.28515625" customWidth="1"/>
    <col min="8193" max="8193" width="7.5703125" customWidth="1"/>
    <col min="8194" max="8194" width="2.140625" customWidth="1"/>
    <col min="8195" max="8195" width="7.5703125" customWidth="1"/>
    <col min="8196" max="8196" width="2.140625" customWidth="1"/>
    <col min="8197" max="8197" width="7.5703125" customWidth="1"/>
    <col min="8198" max="8198" width="17.42578125" customWidth="1"/>
    <col min="8199" max="8199" width="7.5703125" customWidth="1"/>
    <col min="8200" max="8200" width="2.140625" customWidth="1"/>
    <col min="8201" max="8201" width="7.5703125" customWidth="1"/>
    <col min="8202" max="8202" width="2.7109375" customWidth="1"/>
    <col min="8203" max="8203" width="45.85546875" customWidth="1"/>
    <col min="8204" max="8204" width="25.140625" customWidth="1"/>
    <col min="8205" max="8205" width="7.5703125" customWidth="1"/>
    <col min="8206" max="8206" width="10.28515625" customWidth="1"/>
    <col min="8207" max="8207" width="8" customWidth="1"/>
    <col min="8208" max="8208" width="2.140625" customWidth="1"/>
    <col min="8209" max="8209" width="11" customWidth="1"/>
    <col min="8210" max="8210" width="2.140625" customWidth="1"/>
    <col min="8211" max="8211" width="18.5703125" customWidth="1"/>
    <col min="8212" max="8212" width="2.140625" customWidth="1"/>
    <col min="8213" max="8213" width="6.5703125" customWidth="1"/>
    <col min="8214" max="8214" width="2.7109375" customWidth="1"/>
    <col min="8215" max="8215" width="6.5703125" customWidth="1"/>
    <col min="8216" max="8216" width="2.140625" customWidth="1"/>
    <col min="8217" max="8217" width="45.85546875" customWidth="1"/>
    <col min="8218" max="8218" width="25.140625" customWidth="1"/>
    <col min="8219" max="8219" width="11.5703125" customWidth="1"/>
    <col min="8220" max="8220" width="10.28515625" customWidth="1"/>
    <col min="8221" max="8221" width="9.85546875" customWidth="1"/>
    <col min="8222" max="8222" width="2.140625" customWidth="1"/>
    <col min="8223" max="8223" width="7.85546875" customWidth="1"/>
    <col min="8224" max="8224" width="2.140625" customWidth="1"/>
    <col min="8225" max="8225" width="18.5703125" customWidth="1"/>
    <col min="8226" max="8226" width="2.140625" customWidth="1"/>
    <col min="8227" max="8227" width="6.5703125" customWidth="1"/>
    <col min="8228" max="8228" width="2.7109375" customWidth="1"/>
    <col min="8230" max="8230" width="1" customWidth="1"/>
    <col min="8232" max="8232" width="1" customWidth="1"/>
    <col min="8234" max="8234" width="1" customWidth="1"/>
    <col min="8236" max="8236" width="1" customWidth="1"/>
    <col min="8238" max="8238" width="1" customWidth="1"/>
    <col min="8240" max="8240" width="1" customWidth="1"/>
    <col min="8241" max="8241" width="9.5703125" customWidth="1"/>
    <col min="8242" max="8242" width="1" customWidth="1"/>
    <col min="8243" max="8243" width="11.42578125" customWidth="1"/>
    <col min="8410" max="8410" width="2.7109375" customWidth="1"/>
    <col min="8411" max="8411" width="35.28515625" customWidth="1"/>
    <col min="8412" max="8412" width="14.85546875" customWidth="1"/>
    <col min="8413" max="8414" width="2.140625" customWidth="1"/>
    <col min="8415" max="8415" width="45.85546875" customWidth="1"/>
    <col min="8416" max="8416" width="7.28515625" customWidth="1"/>
    <col min="8417" max="8417" width="25.140625" customWidth="1"/>
    <col min="8418" max="8418" width="10.28515625" customWidth="1"/>
    <col min="8419" max="8419" width="11.5703125" customWidth="1"/>
    <col min="8420" max="8420" width="2.140625" customWidth="1"/>
    <col min="8421" max="8421" width="9.42578125" customWidth="1"/>
    <col min="8422" max="8422" width="2.140625" customWidth="1"/>
    <col min="8423" max="8423" width="7.5703125" customWidth="1"/>
    <col min="8424" max="8424" width="2.140625" customWidth="1"/>
    <col min="8425" max="8425" width="17.42578125" customWidth="1"/>
    <col min="8426" max="8426" width="2.140625" customWidth="1"/>
    <col min="8427" max="8427" width="6.5703125" customWidth="1"/>
    <col min="8428" max="8428" width="2.7109375" customWidth="1"/>
    <col min="8429" max="8429" width="46.42578125" customWidth="1"/>
    <col min="8430" max="8430" width="2.140625" customWidth="1"/>
    <col min="8431" max="8431" width="25.140625" customWidth="1"/>
    <col min="8432" max="8432" width="2.140625" customWidth="1"/>
    <col min="8433" max="8433" width="10.28515625" customWidth="1"/>
    <col min="8434" max="8434" width="2.140625" customWidth="1"/>
    <col min="8435" max="8435" width="7.7109375" customWidth="1"/>
    <col min="8436" max="8436" width="2.140625" customWidth="1"/>
    <col min="8437" max="8437" width="5.5703125" customWidth="1"/>
    <col min="8438" max="8438" width="17.42578125" customWidth="1"/>
    <col min="8439" max="8439" width="7.5703125" customWidth="1"/>
    <col min="8440" max="8440" width="2.140625" customWidth="1"/>
    <col min="8441" max="8441" width="7.5703125" customWidth="1"/>
    <col min="8442" max="8442" width="2.7109375" customWidth="1"/>
    <col min="8443" max="8443" width="6.5703125" customWidth="1"/>
    <col min="8444" max="8444" width="45.85546875" customWidth="1"/>
    <col min="8445" max="8445" width="5.5703125" customWidth="1"/>
    <col min="8446" max="8446" width="7.28515625" customWidth="1"/>
    <col min="8447" max="8447" width="25.140625" customWidth="1"/>
    <col min="8448" max="8448" width="10.28515625" customWidth="1"/>
    <col min="8449" max="8449" width="7.5703125" customWidth="1"/>
    <col min="8450" max="8450" width="2.140625" customWidth="1"/>
    <col min="8451" max="8451" width="7.5703125" customWidth="1"/>
    <col min="8452" max="8452" width="2.140625" customWidth="1"/>
    <col min="8453" max="8453" width="7.5703125" customWidth="1"/>
    <col min="8454" max="8454" width="17.42578125" customWidth="1"/>
    <col min="8455" max="8455" width="7.5703125" customWidth="1"/>
    <col min="8456" max="8456" width="2.140625" customWidth="1"/>
    <col min="8457" max="8457" width="7.5703125" customWidth="1"/>
    <col min="8458" max="8458" width="2.7109375" customWidth="1"/>
    <col min="8459" max="8459" width="45.85546875" customWidth="1"/>
    <col min="8460" max="8460" width="25.140625" customWidth="1"/>
    <col min="8461" max="8461" width="7.5703125" customWidth="1"/>
    <col min="8462" max="8462" width="10.28515625" customWidth="1"/>
    <col min="8463" max="8463" width="8" customWidth="1"/>
    <col min="8464" max="8464" width="2.140625" customWidth="1"/>
    <col min="8465" max="8465" width="11" customWidth="1"/>
    <col min="8466" max="8466" width="2.140625" customWidth="1"/>
    <col min="8467" max="8467" width="18.5703125" customWidth="1"/>
    <col min="8468" max="8468" width="2.140625" customWidth="1"/>
    <col min="8469" max="8469" width="6.5703125" customWidth="1"/>
    <col min="8470" max="8470" width="2.7109375" customWidth="1"/>
    <col min="8471" max="8471" width="6.5703125" customWidth="1"/>
    <col min="8472" max="8472" width="2.140625" customWidth="1"/>
    <col min="8473" max="8473" width="45.85546875" customWidth="1"/>
    <col min="8474" max="8474" width="25.140625" customWidth="1"/>
    <col min="8475" max="8475" width="11.5703125" customWidth="1"/>
    <col min="8476" max="8476" width="10.28515625" customWidth="1"/>
    <col min="8477" max="8477" width="9.85546875" customWidth="1"/>
    <col min="8478" max="8478" width="2.140625" customWidth="1"/>
    <col min="8479" max="8479" width="7.85546875" customWidth="1"/>
    <col min="8480" max="8480" width="2.140625" customWidth="1"/>
    <col min="8481" max="8481" width="18.5703125" customWidth="1"/>
    <col min="8482" max="8482" width="2.140625" customWidth="1"/>
    <col min="8483" max="8483" width="6.5703125" customWidth="1"/>
    <col min="8484" max="8484" width="2.7109375" customWidth="1"/>
    <col min="8486" max="8486" width="1" customWidth="1"/>
    <col min="8488" max="8488" width="1" customWidth="1"/>
    <col min="8490" max="8490" width="1" customWidth="1"/>
    <col min="8492" max="8492" width="1" customWidth="1"/>
    <col min="8494" max="8494" width="1" customWidth="1"/>
    <col min="8496" max="8496" width="1" customWidth="1"/>
    <col min="8497" max="8497" width="9.5703125" customWidth="1"/>
    <col min="8498" max="8498" width="1" customWidth="1"/>
    <col min="8499" max="8499" width="11.42578125" customWidth="1"/>
    <col min="8666" max="8666" width="2.7109375" customWidth="1"/>
    <col min="8667" max="8667" width="35.28515625" customWidth="1"/>
    <col min="8668" max="8668" width="14.85546875" customWidth="1"/>
    <col min="8669" max="8670" width="2.140625" customWidth="1"/>
    <col min="8671" max="8671" width="45.85546875" customWidth="1"/>
    <col min="8672" max="8672" width="7.28515625" customWidth="1"/>
    <col min="8673" max="8673" width="25.140625" customWidth="1"/>
    <col min="8674" max="8674" width="10.28515625" customWidth="1"/>
    <col min="8675" max="8675" width="11.5703125" customWidth="1"/>
    <col min="8676" max="8676" width="2.140625" customWidth="1"/>
    <col min="8677" max="8677" width="9.42578125" customWidth="1"/>
    <col min="8678" max="8678" width="2.140625" customWidth="1"/>
    <col min="8679" max="8679" width="7.5703125" customWidth="1"/>
    <col min="8680" max="8680" width="2.140625" customWidth="1"/>
    <col min="8681" max="8681" width="17.42578125" customWidth="1"/>
    <col min="8682" max="8682" width="2.140625" customWidth="1"/>
    <col min="8683" max="8683" width="6.5703125" customWidth="1"/>
    <col min="8684" max="8684" width="2.7109375" customWidth="1"/>
    <col min="8685" max="8685" width="46.42578125" customWidth="1"/>
    <col min="8686" max="8686" width="2.140625" customWidth="1"/>
    <col min="8687" max="8687" width="25.140625" customWidth="1"/>
    <col min="8688" max="8688" width="2.140625" customWidth="1"/>
    <col min="8689" max="8689" width="10.28515625" customWidth="1"/>
    <col min="8690" max="8690" width="2.140625" customWidth="1"/>
    <col min="8691" max="8691" width="7.7109375" customWidth="1"/>
    <col min="8692" max="8692" width="2.140625" customWidth="1"/>
    <col min="8693" max="8693" width="5.5703125" customWidth="1"/>
    <col min="8694" max="8694" width="17.42578125" customWidth="1"/>
    <col min="8695" max="8695" width="7.5703125" customWidth="1"/>
    <col min="8696" max="8696" width="2.140625" customWidth="1"/>
    <col min="8697" max="8697" width="7.5703125" customWidth="1"/>
    <col min="8698" max="8698" width="2.7109375" customWidth="1"/>
    <col min="8699" max="8699" width="6.5703125" customWidth="1"/>
    <col min="8700" max="8700" width="45.85546875" customWidth="1"/>
    <col min="8701" max="8701" width="5.5703125" customWidth="1"/>
    <col min="8702" max="8702" width="7.28515625" customWidth="1"/>
    <col min="8703" max="8703" width="25.140625" customWidth="1"/>
    <col min="8704" max="8704" width="10.28515625" customWidth="1"/>
    <col min="8705" max="8705" width="7.5703125" customWidth="1"/>
    <col min="8706" max="8706" width="2.140625" customWidth="1"/>
    <col min="8707" max="8707" width="7.5703125" customWidth="1"/>
    <col min="8708" max="8708" width="2.140625" customWidth="1"/>
    <col min="8709" max="8709" width="7.5703125" customWidth="1"/>
    <col min="8710" max="8710" width="17.42578125" customWidth="1"/>
    <col min="8711" max="8711" width="7.5703125" customWidth="1"/>
    <col min="8712" max="8712" width="2.140625" customWidth="1"/>
    <col min="8713" max="8713" width="7.5703125" customWidth="1"/>
    <col min="8714" max="8714" width="2.7109375" customWidth="1"/>
    <col min="8715" max="8715" width="45.85546875" customWidth="1"/>
    <col min="8716" max="8716" width="25.140625" customWidth="1"/>
    <col min="8717" max="8717" width="7.5703125" customWidth="1"/>
    <col min="8718" max="8718" width="10.28515625" customWidth="1"/>
    <col min="8719" max="8719" width="8" customWidth="1"/>
    <col min="8720" max="8720" width="2.140625" customWidth="1"/>
    <col min="8721" max="8721" width="11" customWidth="1"/>
    <col min="8722" max="8722" width="2.140625" customWidth="1"/>
    <col min="8723" max="8723" width="18.5703125" customWidth="1"/>
    <col min="8724" max="8724" width="2.140625" customWidth="1"/>
    <col min="8725" max="8725" width="6.5703125" customWidth="1"/>
    <col min="8726" max="8726" width="2.7109375" customWidth="1"/>
    <col min="8727" max="8727" width="6.5703125" customWidth="1"/>
    <col min="8728" max="8728" width="2.140625" customWidth="1"/>
    <col min="8729" max="8729" width="45.85546875" customWidth="1"/>
    <col min="8730" max="8730" width="25.140625" customWidth="1"/>
    <col min="8731" max="8731" width="11.5703125" customWidth="1"/>
    <col min="8732" max="8732" width="10.28515625" customWidth="1"/>
    <col min="8733" max="8733" width="9.85546875" customWidth="1"/>
    <col min="8734" max="8734" width="2.140625" customWidth="1"/>
    <col min="8735" max="8735" width="7.85546875" customWidth="1"/>
    <col min="8736" max="8736" width="2.140625" customWidth="1"/>
    <col min="8737" max="8737" width="18.5703125" customWidth="1"/>
    <col min="8738" max="8738" width="2.140625" customWidth="1"/>
    <col min="8739" max="8739" width="6.5703125" customWidth="1"/>
    <col min="8740" max="8740" width="2.7109375" customWidth="1"/>
    <col min="8742" max="8742" width="1" customWidth="1"/>
    <col min="8744" max="8744" width="1" customWidth="1"/>
    <col min="8746" max="8746" width="1" customWidth="1"/>
    <col min="8748" max="8748" width="1" customWidth="1"/>
    <col min="8750" max="8750" width="1" customWidth="1"/>
    <col min="8752" max="8752" width="1" customWidth="1"/>
    <col min="8753" max="8753" width="9.5703125" customWidth="1"/>
    <col min="8754" max="8754" width="1" customWidth="1"/>
    <col min="8755" max="8755" width="11.42578125" customWidth="1"/>
    <col min="8922" max="8922" width="2.7109375" customWidth="1"/>
    <col min="8923" max="8923" width="35.28515625" customWidth="1"/>
    <col min="8924" max="8924" width="14.85546875" customWidth="1"/>
    <col min="8925" max="8926" width="2.140625" customWidth="1"/>
    <col min="8927" max="8927" width="45.85546875" customWidth="1"/>
    <col min="8928" max="8928" width="7.28515625" customWidth="1"/>
    <col min="8929" max="8929" width="25.140625" customWidth="1"/>
    <col min="8930" max="8930" width="10.28515625" customWidth="1"/>
    <col min="8931" max="8931" width="11.5703125" customWidth="1"/>
    <col min="8932" max="8932" width="2.140625" customWidth="1"/>
    <col min="8933" max="8933" width="9.42578125" customWidth="1"/>
    <col min="8934" max="8934" width="2.140625" customWidth="1"/>
    <col min="8935" max="8935" width="7.5703125" customWidth="1"/>
    <col min="8936" max="8936" width="2.140625" customWidth="1"/>
    <col min="8937" max="8937" width="17.42578125" customWidth="1"/>
    <col min="8938" max="8938" width="2.140625" customWidth="1"/>
    <col min="8939" max="8939" width="6.5703125" customWidth="1"/>
    <col min="8940" max="8940" width="2.7109375" customWidth="1"/>
    <col min="8941" max="8941" width="46.42578125" customWidth="1"/>
    <col min="8942" max="8942" width="2.140625" customWidth="1"/>
    <col min="8943" max="8943" width="25.140625" customWidth="1"/>
    <col min="8944" max="8944" width="2.140625" customWidth="1"/>
    <col min="8945" max="8945" width="10.28515625" customWidth="1"/>
    <col min="8946" max="8946" width="2.140625" customWidth="1"/>
    <col min="8947" max="8947" width="7.7109375" customWidth="1"/>
    <col min="8948" max="8948" width="2.140625" customWidth="1"/>
    <col min="8949" max="8949" width="5.5703125" customWidth="1"/>
    <col min="8950" max="8950" width="17.42578125" customWidth="1"/>
    <col min="8951" max="8951" width="7.5703125" customWidth="1"/>
    <col min="8952" max="8952" width="2.140625" customWidth="1"/>
    <col min="8953" max="8953" width="7.5703125" customWidth="1"/>
    <col min="8954" max="8954" width="2.7109375" customWidth="1"/>
    <col min="8955" max="8955" width="6.5703125" customWidth="1"/>
    <col min="8956" max="8956" width="45.85546875" customWidth="1"/>
    <col min="8957" max="8957" width="5.5703125" customWidth="1"/>
    <col min="8958" max="8958" width="7.28515625" customWidth="1"/>
    <col min="8959" max="8959" width="25.140625" customWidth="1"/>
    <col min="8960" max="8960" width="10.28515625" customWidth="1"/>
    <col min="8961" max="8961" width="7.5703125" customWidth="1"/>
    <col min="8962" max="8962" width="2.140625" customWidth="1"/>
    <col min="8963" max="8963" width="7.5703125" customWidth="1"/>
    <col min="8964" max="8964" width="2.140625" customWidth="1"/>
    <col min="8965" max="8965" width="7.5703125" customWidth="1"/>
    <col min="8966" max="8966" width="17.42578125" customWidth="1"/>
    <col min="8967" max="8967" width="7.5703125" customWidth="1"/>
    <col min="8968" max="8968" width="2.140625" customWidth="1"/>
    <col min="8969" max="8969" width="7.5703125" customWidth="1"/>
    <col min="8970" max="8970" width="2.7109375" customWidth="1"/>
    <col min="8971" max="8971" width="45.85546875" customWidth="1"/>
    <col min="8972" max="8972" width="25.140625" customWidth="1"/>
    <col min="8973" max="8973" width="7.5703125" customWidth="1"/>
    <col min="8974" max="8974" width="10.28515625" customWidth="1"/>
    <col min="8975" max="8975" width="8" customWidth="1"/>
    <col min="8976" max="8976" width="2.140625" customWidth="1"/>
    <col min="8977" max="8977" width="11" customWidth="1"/>
    <col min="8978" max="8978" width="2.140625" customWidth="1"/>
    <col min="8979" max="8979" width="18.5703125" customWidth="1"/>
    <col min="8980" max="8980" width="2.140625" customWidth="1"/>
    <col min="8981" max="8981" width="6.5703125" customWidth="1"/>
    <col min="8982" max="8982" width="2.7109375" customWidth="1"/>
    <col min="8983" max="8983" width="6.5703125" customWidth="1"/>
    <col min="8984" max="8984" width="2.140625" customWidth="1"/>
    <col min="8985" max="8985" width="45.85546875" customWidth="1"/>
    <col min="8986" max="8986" width="25.140625" customWidth="1"/>
    <col min="8987" max="8987" width="11.5703125" customWidth="1"/>
    <col min="8988" max="8988" width="10.28515625" customWidth="1"/>
    <col min="8989" max="8989" width="9.85546875" customWidth="1"/>
    <col min="8990" max="8990" width="2.140625" customWidth="1"/>
    <col min="8991" max="8991" width="7.85546875" customWidth="1"/>
    <col min="8992" max="8992" width="2.140625" customWidth="1"/>
    <col min="8993" max="8993" width="18.5703125" customWidth="1"/>
    <col min="8994" max="8994" width="2.140625" customWidth="1"/>
    <col min="8995" max="8995" width="6.5703125" customWidth="1"/>
    <col min="8996" max="8996" width="2.7109375" customWidth="1"/>
    <col min="8998" max="8998" width="1" customWidth="1"/>
    <col min="9000" max="9000" width="1" customWidth="1"/>
    <col min="9002" max="9002" width="1" customWidth="1"/>
    <col min="9004" max="9004" width="1" customWidth="1"/>
    <col min="9006" max="9006" width="1" customWidth="1"/>
    <col min="9008" max="9008" width="1" customWidth="1"/>
    <col min="9009" max="9009" width="9.5703125" customWidth="1"/>
    <col min="9010" max="9010" width="1" customWidth="1"/>
    <col min="9011" max="9011" width="11.42578125" customWidth="1"/>
    <col min="9178" max="9178" width="2.7109375" customWidth="1"/>
    <col min="9179" max="9179" width="35.28515625" customWidth="1"/>
    <col min="9180" max="9180" width="14.85546875" customWidth="1"/>
    <col min="9181" max="9182" width="2.140625" customWidth="1"/>
    <col min="9183" max="9183" width="45.85546875" customWidth="1"/>
    <col min="9184" max="9184" width="7.28515625" customWidth="1"/>
    <col min="9185" max="9185" width="25.140625" customWidth="1"/>
    <col min="9186" max="9186" width="10.28515625" customWidth="1"/>
    <col min="9187" max="9187" width="11.5703125" customWidth="1"/>
    <col min="9188" max="9188" width="2.140625" customWidth="1"/>
    <col min="9189" max="9189" width="9.42578125" customWidth="1"/>
    <col min="9190" max="9190" width="2.140625" customWidth="1"/>
    <col min="9191" max="9191" width="7.5703125" customWidth="1"/>
    <col min="9192" max="9192" width="2.140625" customWidth="1"/>
    <col min="9193" max="9193" width="17.42578125" customWidth="1"/>
    <col min="9194" max="9194" width="2.140625" customWidth="1"/>
    <col min="9195" max="9195" width="6.5703125" customWidth="1"/>
    <col min="9196" max="9196" width="2.7109375" customWidth="1"/>
    <col min="9197" max="9197" width="46.42578125" customWidth="1"/>
    <col min="9198" max="9198" width="2.140625" customWidth="1"/>
    <col min="9199" max="9199" width="25.140625" customWidth="1"/>
    <col min="9200" max="9200" width="2.140625" customWidth="1"/>
    <col min="9201" max="9201" width="10.28515625" customWidth="1"/>
    <col min="9202" max="9202" width="2.140625" customWidth="1"/>
    <col min="9203" max="9203" width="7.7109375" customWidth="1"/>
    <col min="9204" max="9204" width="2.140625" customWidth="1"/>
    <col min="9205" max="9205" width="5.5703125" customWidth="1"/>
    <col min="9206" max="9206" width="17.42578125" customWidth="1"/>
    <col min="9207" max="9207" width="7.5703125" customWidth="1"/>
    <col min="9208" max="9208" width="2.140625" customWidth="1"/>
    <col min="9209" max="9209" width="7.5703125" customWidth="1"/>
    <col min="9210" max="9210" width="2.7109375" customWidth="1"/>
    <col min="9211" max="9211" width="6.5703125" customWidth="1"/>
    <col min="9212" max="9212" width="45.85546875" customWidth="1"/>
    <col min="9213" max="9213" width="5.5703125" customWidth="1"/>
    <col min="9214" max="9214" width="7.28515625" customWidth="1"/>
    <col min="9215" max="9215" width="25.140625" customWidth="1"/>
    <col min="9216" max="9216" width="10.28515625" customWidth="1"/>
    <col min="9217" max="9217" width="7.5703125" customWidth="1"/>
    <col min="9218" max="9218" width="2.140625" customWidth="1"/>
    <col min="9219" max="9219" width="7.5703125" customWidth="1"/>
    <col min="9220" max="9220" width="2.140625" customWidth="1"/>
    <col min="9221" max="9221" width="7.5703125" customWidth="1"/>
    <col min="9222" max="9222" width="17.42578125" customWidth="1"/>
    <col min="9223" max="9223" width="7.5703125" customWidth="1"/>
    <col min="9224" max="9224" width="2.140625" customWidth="1"/>
    <col min="9225" max="9225" width="7.5703125" customWidth="1"/>
    <col min="9226" max="9226" width="2.7109375" customWidth="1"/>
    <col min="9227" max="9227" width="45.85546875" customWidth="1"/>
    <col min="9228" max="9228" width="25.140625" customWidth="1"/>
    <col min="9229" max="9229" width="7.5703125" customWidth="1"/>
    <col min="9230" max="9230" width="10.28515625" customWidth="1"/>
    <col min="9231" max="9231" width="8" customWidth="1"/>
    <col min="9232" max="9232" width="2.140625" customWidth="1"/>
    <col min="9233" max="9233" width="11" customWidth="1"/>
    <col min="9234" max="9234" width="2.140625" customWidth="1"/>
    <col min="9235" max="9235" width="18.5703125" customWidth="1"/>
    <col min="9236" max="9236" width="2.140625" customWidth="1"/>
    <col min="9237" max="9237" width="6.5703125" customWidth="1"/>
    <col min="9238" max="9238" width="2.7109375" customWidth="1"/>
    <col min="9239" max="9239" width="6.5703125" customWidth="1"/>
    <col min="9240" max="9240" width="2.140625" customWidth="1"/>
    <col min="9241" max="9241" width="45.85546875" customWidth="1"/>
    <col min="9242" max="9242" width="25.140625" customWidth="1"/>
    <col min="9243" max="9243" width="11.5703125" customWidth="1"/>
    <col min="9244" max="9244" width="10.28515625" customWidth="1"/>
    <col min="9245" max="9245" width="9.85546875" customWidth="1"/>
    <col min="9246" max="9246" width="2.140625" customWidth="1"/>
    <col min="9247" max="9247" width="7.85546875" customWidth="1"/>
    <col min="9248" max="9248" width="2.140625" customWidth="1"/>
    <col min="9249" max="9249" width="18.5703125" customWidth="1"/>
    <col min="9250" max="9250" width="2.140625" customWidth="1"/>
    <col min="9251" max="9251" width="6.5703125" customWidth="1"/>
    <col min="9252" max="9252" width="2.7109375" customWidth="1"/>
    <col min="9254" max="9254" width="1" customWidth="1"/>
    <col min="9256" max="9256" width="1" customWidth="1"/>
    <col min="9258" max="9258" width="1" customWidth="1"/>
    <col min="9260" max="9260" width="1" customWidth="1"/>
    <col min="9262" max="9262" width="1" customWidth="1"/>
    <col min="9264" max="9264" width="1" customWidth="1"/>
    <col min="9265" max="9265" width="9.5703125" customWidth="1"/>
    <col min="9266" max="9266" width="1" customWidth="1"/>
    <col min="9267" max="9267" width="11.42578125" customWidth="1"/>
    <col min="9434" max="9434" width="2.7109375" customWidth="1"/>
    <col min="9435" max="9435" width="35.28515625" customWidth="1"/>
    <col min="9436" max="9436" width="14.85546875" customWidth="1"/>
    <col min="9437" max="9438" width="2.140625" customWidth="1"/>
    <col min="9439" max="9439" width="45.85546875" customWidth="1"/>
    <col min="9440" max="9440" width="7.28515625" customWidth="1"/>
    <col min="9441" max="9441" width="25.140625" customWidth="1"/>
    <col min="9442" max="9442" width="10.28515625" customWidth="1"/>
    <col min="9443" max="9443" width="11.5703125" customWidth="1"/>
    <col min="9444" max="9444" width="2.140625" customWidth="1"/>
    <col min="9445" max="9445" width="9.42578125" customWidth="1"/>
    <col min="9446" max="9446" width="2.140625" customWidth="1"/>
    <col min="9447" max="9447" width="7.5703125" customWidth="1"/>
    <col min="9448" max="9448" width="2.140625" customWidth="1"/>
    <col min="9449" max="9449" width="17.42578125" customWidth="1"/>
    <col min="9450" max="9450" width="2.140625" customWidth="1"/>
    <col min="9451" max="9451" width="6.5703125" customWidth="1"/>
    <col min="9452" max="9452" width="2.7109375" customWidth="1"/>
    <col min="9453" max="9453" width="46.42578125" customWidth="1"/>
    <col min="9454" max="9454" width="2.140625" customWidth="1"/>
    <col min="9455" max="9455" width="25.140625" customWidth="1"/>
    <col min="9456" max="9456" width="2.140625" customWidth="1"/>
    <col min="9457" max="9457" width="10.28515625" customWidth="1"/>
    <col min="9458" max="9458" width="2.140625" customWidth="1"/>
    <col min="9459" max="9459" width="7.7109375" customWidth="1"/>
    <col min="9460" max="9460" width="2.140625" customWidth="1"/>
    <col min="9461" max="9461" width="5.5703125" customWidth="1"/>
    <col min="9462" max="9462" width="17.42578125" customWidth="1"/>
    <col min="9463" max="9463" width="7.5703125" customWidth="1"/>
    <col min="9464" max="9464" width="2.140625" customWidth="1"/>
    <col min="9465" max="9465" width="7.5703125" customWidth="1"/>
    <col min="9466" max="9466" width="2.7109375" customWidth="1"/>
    <col min="9467" max="9467" width="6.5703125" customWidth="1"/>
    <col min="9468" max="9468" width="45.85546875" customWidth="1"/>
    <col min="9469" max="9469" width="5.5703125" customWidth="1"/>
    <col min="9470" max="9470" width="7.28515625" customWidth="1"/>
    <col min="9471" max="9471" width="25.140625" customWidth="1"/>
    <col min="9472" max="9472" width="10.28515625" customWidth="1"/>
    <col min="9473" max="9473" width="7.5703125" customWidth="1"/>
    <col min="9474" max="9474" width="2.140625" customWidth="1"/>
    <col min="9475" max="9475" width="7.5703125" customWidth="1"/>
    <col min="9476" max="9476" width="2.140625" customWidth="1"/>
    <col min="9477" max="9477" width="7.5703125" customWidth="1"/>
    <col min="9478" max="9478" width="17.42578125" customWidth="1"/>
    <col min="9479" max="9479" width="7.5703125" customWidth="1"/>
    <col min="9480" max="9480" width="2.140625" customWidth="1"/>
    <col min="9481" max="9481" width="7.5703125" customWidth="1"/>
    <col min="9482" max="9482" width="2.7109375" customWidth="1"/>
    <col min="9483" max="9483" width="45.85546875" customWidth="1"/>
    <col min="9484" max="9484" width="25.140625" customWidth="1"/>
    <col min="9485" max="9485" width="7.5703125" customWidth="1"/>
    <col min="9486" max="9486" width="10.28515625" customWidth="1"/>
    <col min="9487" max="9487" width="8" customWidth="1"/>
    <col min="9488" max="9488" width="2.140625" customWidth="1"/>
    <col min="9489" max="9489" width="11" customWidth="1"/>
    <col min="9490" max="9490" width="2.140625" customWidth="1"/>
    <col min="9491" max="9491" width="18.5703125" customWidth="1"/>
    <col min="9492" max="9492" width="2.140625" customWidth="1"/>
    <col min="9493" max="9493" width="6.5703125" customWidth="1"/>
    <col min="9494" max="9494" width="2.7109375" customWidth="1"/>
    <col min="9495" max="9495" width="6.5703125" customWidth="1"/>
    <col min="9496" max="9496" width="2.140625" customWidth="1"/>
    <col min="9497" max="9497" width="45.85546875" customWidth="1"/>
    <col min="9498" max="9498" width="25.140625" customWidth="1"/>
    <col min="9499" max="9499" width="11.5703125" customWidth="1"/>
    <col min="9500" max="9500" width="10.28515625" customWidth="1"/>
    <col min="9501" max="9501" width="9.85546875" customWidth="1"/>
    <col min="9502" max="9502" width="2.140625" customWidth="1"/>
    <col min="9503" max="9503" width="7.85546875" customWidth="1"/>
    <col min="9504" max="9504" width="2.140625" customWidth="1"/>
    <col min="9505" max="9505" width="18.5703125" customWidth="1"/>
    <col min="9506" max="9506" width="2.140625" customWidth="1"/>
    <col min="9507" max="9507" width="6.5703125" customWidth="1"/>
    <col min="9508" max="9508" width="2.7109375" customWidth="1"/>
    <col min="9510" max="9510" width="1" customWidth="1"/>
    <col min="9512" max="9512" width="1" customWidth="1"/>
    <col min="9514" max="9514" width="1" customWidth="1"/>
    <col min="9516" max="9516" width="1" customWidth="1"/>
    <col min="9518" max="9518" width="1" customWidth="1"/>
    <col min="9520" max="9520" width="1" customWidth="1"/>
    <col min="9521" max="9521" width="9.5703125" customWidth="1"/>
    <col min="9522" max="9522" width="1" customWidth="1"/>
    <col min="9523" max="9523" width="11.42578125" customWidth="1"/>
    <col min="9690" max="9690" width="2.7109375" customWidth="1"/>
    <col min="9691" max="9691" width="35.28515625" customWidth="1"/>
    <col min="9692" max="9692" width="14.85546875" customWidth="1"/>
    <col min="9693" max="9694" width="2.140625" customWidth="1"/>
    <col min="9695" max="9695" width="45.85546875" customWidth="1"/>
    <col min="9696" max="9696" width="7.28515625" customWidth="1"/>
    <col min="9697" max="9697" width="25.140625" customWidth="1"/>
    <col min="9698" max="9698" width="10.28515625" customWidth="1"/>
    <col min="9699" max="9699" width="11.5703125" customWidth="1"/>
    <col min="9700" max="9700" width="2.140625" customWidth="1"/>
    <col min="9701" max="9701" width="9.42578125" customWidth="1"/>
    <col min="9702" max="9702" width="2.140625" customWidth="1"/>
    <col min="9703" max="9703" width="7.5703125" customWidth="1"/>
    <col min="9704" max="9704" width="2.140625" customWidth="1"/>
    <col min="9705" max="9705" width="17.42578125" customWidth="1"/>
    <col min="9706" max="9706" width="2.140625" customWidth="1"/>
    <col min="9707" max="9707" width="6.5703125" customWidth="1"/>
    <col min="9708" max="9708" width="2.7109375" customWidth="1"/>
    <col min="9709" max="9709" width="46.42578125" customWidth="1"/>
    <col min="9710" max="9710" width="2.140625" customWidth="1"/>
    <col min="9711" max="9711" width="25.140625" customWidth="1"/>
    <col min="9712" max="9712" width="2.140625" customWidth="1"/>
    <col min="9713" max="9713" width="10.28515625" customWidth="1"/>
    <col min="9714" max="9714" width="2.140625" customWidth="1"/>
    <col min="9715" max="9715" width="7.7109375" customWidth="1"/>
    <col min="9716" max="9716" width="2.140625" customWidth="1"/>
    <col min="9717" max="9717" width="5.5703125" customWidth="1"/>
    <col min="9718" max="9718" width="17.42578125" customWidth="1"/>
    <col min="9719" max="9719" width="7.5703125" customWidth="1"/>
    <col min="9720" max="9720" width="2.140625" customWidth="1"/>
    <col min="9721" max="9721" width="7.5703125" customWidth="1"/>
    <col min="9722" max="9722" width="2.7109375" customWidth="1"/>
    <col min="9723" max="9723" width="6.5703125" customWidth="1"/>
    <col min="9724" max="9724" width="45.85546875" customWidth="1"/>
    <col min="9725" max="9725" width="5.5703125" customWidth="1"/>
    <col min="9726" max="9726" width="7.28515625" customWidth="1"/>
    <col min="9727" max="9727" width="25.140625" customWidth="1"/>
    <col min="9728" max="9728" width="10.28515625" customWidth="1"/>
    <col min="9729" max="9729" width="7.5703125" customWidth="1"/>
    <col min="9730" max="9730" width="2.140625" customWidth="1"/>
    <col min="9731" max="9731" width="7.5703125" customWidth="1"/>
    <col min="9732" max="9732" width="2.140625" customWidth="1"/>
    <col min="9733" max="9733" width="7.5703125" customWidth="1"/>
    <col min="9734" max="9734" width="17.42578125" customWidth="1"/>
    <col min="9735" max="9735" width="7.5703125" customWidth="1"/>
    <col min="9736" max="9736" width="2.140625" customWidth="1"/>
    <col min="9737" max="9737" width="7.5703125" customWidth="1"/>
    <col min="9738" max="9738" width="2.7109375" customWidth="1"/>
    <col min="9739" max="9739" width="45.85546875" customWidth="1"/>
    <col min="9740" max="9740" width="25.140625" customWidth="1"/>
    <col min="9741" max="9741" width="7.5703125" customWidth="1"/>
    <col min="9742" max="9742" width="10.28515625" customWidth="1"/>
    <col min="9743" max="9743" width="8" customWidth="1"/>
    <col min="9744" max="9744" width="2.140625" customWidth="1"/>
    <col min="9745" max="9745" width="11" customWidth="1"/>
    <col min="9746" max="9746" width="2.140625" customWidth="1"/>
    <col min="9747" max="9747" width="18.5703125" customWidth="1"/>
    <col min="9748" max="9748" width="2.140625" customWidth="1"/>
    <col min="9749" max="9749" width="6.5703125" customWidth="1"/>
    <col min="9750" max="9750" width="2.7109375" customWidth="1"/>
    <col min="9751" max="9751" width="6.5703125" customWidth="1"/>
    <col min="9752" max="9752" width="2.140625" customWidth="1"/>
    <col min="9753" max="9753" width="45.85546875" customWidth="1"/>
    <col min="9754" max="9754" width="25.140625" customWidth="1"/>
    <col min="9755" max="9755" width="11.5703125" customWidth="1"/>
    <col min="9756" max="9756" width="10.28515625" customWidth="1"/>
    <col min="9757" max="9757" width="9.85546875" customWidth="1"/>
    <col min="9758" max="9758" width="2.140625" customWidth="1"/>
    <col min="9759" max="9759" width="7.85546875" customWidth="1"/>
    <col min="9760" max="9760" width="2.140625" customWidth="1"/>
    <col min="9761" max="9761" width="18.5703125" customWidth="1"/>
    <col min="9762" max="9762" width="2.140625" customWidth="1"/>
    <col min="9763" max="9763" width="6.5703125" customWidth="1"/>
    <col min="9764" max="9764" width="2.7109375" customWidth="1"/>
    <col min="9766" max="9766" width="1" customWidth="1"/>
    <col min="9768" max="9768" width="1" customWidth="1"/>
    <col min="9770" max="9770" width="1" customWidth="1"/>
    <col min="9772" max="9772" width="1" customWidth="1"/>
    <col min="9774" max="9774" width="1" customWidth="1"/>
    <col min="9776" max="9776" width="1" customWidth="1"/>
    <col min="9777" max="9777" width="9.5703125" customWidth="1"/>
    <col min="9778" max="9778" width="1" customWidth="1"/>
    <col min="9779" max="9779" width="11.42578125" customWidth="1"/>
    <col min="9946" max="9946" width="2.7109375" customWidth="1"/>
    <col min="9947" max="9947" width="35.28515625" customWidth="1"/>
    <col min="9948" max="9948" width="14.85546875" customWidth="1"/>
    <col min="9949" max="9950" width="2.140625" customWidth="1"/>
    <col min="9951" max="9951" width="45.85546875" customWidth="1"/>
    <col min="9952" max="9952" width="7.28515625" customWidth="1"/>
    <col min="9953" max="9953" width="25.140625" customWidth="1"/>
    <col min="9954" max="9954" width="10.28515625" customWidth="1"/>
    <col min="9955" max="9955" width="11.5703125" customWidth="1"/>
    <col min="9956" max="9956" width="2.140625" customWidth="1"/>
    <col min="9957" max="9957" width="9.42578125" customWidth="1"/>
    <col min="9958" max="9958" width="2.140625" customWidth="1"/>
    <col min="9959" max="9959" width="7.5703125" customWidth="1"/>
    <col min="9960" max="9960" width="2.140625" customWidth="1"/>
    <col min="9961" max="9961" width="17.42578125" customWidth="1"/>
    <col min="9962" max="9962" width="2.140625" customWidth="1"/>
    <col min="9963" max="9963" width="6.5703125" customWidth="1"/>
    <col min="9964" max="9964" width="2.7109375" customWidth="1"/>
    <col min="9965" max="9965" width="46.42578125" customWidth="1"/>
    <col min="9966" max="9966" width="2.140625" customWidth="1"/>
    <col min="9967" max="9967" width="25.140625" customWidth="1"/>
    <col min="9968" max="9968" width="2.140625" customWidth="1"/>
    <col min="9969" max="9969" width="10.28515625" customWidth="1"/>
    <col min="9970" max="9970" width="2.140625" customWidth="1"/>
    <col min="9971" max="9971" width="7.7109375" customWidth="1"/>
    <col min="9972" max="9972" width="2.140625" customWidth="1"/>
    <col min="9973" max="9973" width="5.5703125" customWidth="1"/>
    <col min="9974" max="9974" width="17.42578125" customWidth="1"/>
    <col min="9975" max="9975" width="7.5703125" customWidth="1"/>
    <col min="9976" max="9976" width="2.140625" customWidth="1"/>
    <col min="9977" max="9977" width="7.5703125" customWidth="1"/>
    <col min="9978" max="9978" width="2.7109375" customWidth="1"/>
    <col min="9979" max="9979" width="6.5703125" customWidth="1"/>
    <col min="9980" max="9980" width="45.85546875" customWidth="1"/>
    <col min="9981" max="9981" width="5.5703125" customWidth="1"/>
    <col min="9982" max="9982" width="7.28515625" customWidth="1"/>
    <col min="9983" max="9983" width="25.140625" customWidth="1"/>
    <col min="9984" max="9984" width="10.28515625" customWidth="1"/>
    <col min="9985" max="9985" width="7.5703125" customWidth="1"/>
    <col min="9986" max="9986" width="2.140625" customWidth="1"/>
    <col min="9987" max="9987" width="7.5703125" customWidth="1"/>
    <col min="9988" max="9988" width="2.140625" customWidth="1"/>
    <col min="9989" max="9989" width="7.5703125" customWidth="1"/>
    <col min="9990" max="9990" width="17.42578125" customWidth="1"/>
    <col min="9991" max="9991" width="7.5703125" customWidth="1"/>
    <col min="9992" max="9992" width="2.140625" customWidth="1"/>
    <col min="9993" max="9993" width="7.5703125" customWidth="1"/>
    <col min="9994" max="9994" width="2.7109375" customWidth="1"/>
    <col min="9995" max="9995" width="45.85546875" customWidth="1"/>
    <col min="9996" max="9996" width="25.140625" customWidth="1"/>
    <col min="9997" max="9997" width="7.5703125" customWidth="1"/>
    <col min="9998" max="9998" width="10.28515625" customWidth="1"/>
    <col min="9999" max="9999" width="8" customWidth="1"/>
    <col min="10000" max="10000" width="2.140625" customWidth="1"/>
    <col min="10001" max="10001" width="11" customWidth="1"/>
    <col min="10002" max="10002" width="2.140625" customWidth="1"/>
    <col min="10003" max="10003" width="18.5703125" customWidth="1"/>
    <col min="10004" max="10004" width="2.140625" customWidth="1"/>
    <col min="10005" max="10005" width="6.5703125" customWidth="1"/>
    <col min="10006" max="10006" width="2.7109375" customWidth="1"/>
    <col min="10007" max="10007" width="6.5703125" customWidth="1"/>
    <col min="10008" max="10008" width="2.140625" customWidth="1"/>
    <col min="10009" max="10009" width="45.85546875" customWidth="1"/>
    <col min="10010" max="10010" width="25.140625" customWidth="1"/>
    <col min="10011" max="10011" width="11.5703125" customWidth="1"/>
    <col min="10012" max="10012" width="10.28515625" customWidth="1"/>
    <col min="10013" max="10013" width="9.85546875" customWidth="1"/>
    <col min="10014" max="10014" width="2.140625" customWidth="1"/>
    <col min="10015" max="10015" width="7.85546875" customWidth="1"/>
    <col min="10016" max="10016" width="2.140625" customWidth="1"/>
    <col min="10017" max="10017" width="18.5703125" customWidth="1"/>
    <col min="10018" max="10018" width="2.140625" customWidth="1"/>
    <col min="10019" max="10019" width="6.5703125" customWidth="1"/>
    <col min="10020" max="10020" width="2.7109375" customWidth="1"/>
    <col min="10022" max="10022" width="1" customWidth="1"/>
    <col min="10024" max="10024" width="1" customWidth="1"/>
    <col min="10026" max="10026" width="1" customWidth="1"/>
    <col min="10028" max="10028" width="1" customWidth="1"/>
    <col min="10030" max="10030" width="1" customWidth="1"/>
    <col min="10032" max="10032" width="1" customWidth="1"/>
    <col min="10033" max="10033" width="9.5703125" customWidth="1"/>
    <col min="10034" max="10034" width="1" customWidth="1"/>
    <col min="10035" max="10035" width="11.42578125" customWidth="1"/>
    <col min="10202" max="10202" width="2.7109375" customWidth="1"/>
    <col min="10203" max="10203" width="35.28515625" customWidth="1"/>
    <col min="10204" max="10204" width="14.85546875" customWidth="1"/>
    <col min="10205" max="10206" width="2.140625" customWidth="1"/>
    <col min="10207" max="10207" width="45.85546875" customWidth="1"/>
    <col min="10208" max="10208" width="7.28515625" customWidth="1"/>
    <col min="10209" max="10209" width="25.140625" customWidth="1"/>
    <col min="10210" max="10210" width="10.28515625" customWidth="1"/>
    <col min="10211" max="10211" width="11.5703125" customWidth="1"/>
    <col min="10212" max="10212" width="2.140625" customWidth="1"/>
    <col min="10213" max="10213" width="9.42578125" customWidth="1"/>
    <col min="10214" max="10214" width="2.140625" customWidth="1"/>
    <col min="10215" max="10215" width="7.5703125" customWidth="1"/>
    <col min="10216" max="10216" width="2.140625" customWidth="1"/>
    <col min="10217" max="10217" width="17.42578125" customWidth="1"/>
    <col min="10218" max="10218" width="2.140625" customWidth="1"/>
    <col min="10219" max="10219" width="6.5703125" customWidth="1"/>
    <col min="10220" max="10220" width="2.7109375" customWidth="1"/>
    <col min="10221" max="10221" width="46.42578125" customWidth="1"/>
    <col min="10222" max="10222" width="2.140625" customWidth="1"/>
    <col min="10223" max="10223" width="25.140625" customWidth="1"/>
    <col min="10224" max="10224" width="2.140625" customWidth="1"/>
    <col min="10225" max="10225" width="10.28515625" customWidth="1"/>
    <col min="10226" max="10226" width="2.140625" customWidth="1"/>
    <col min="10227" max="10227" width="7.7109375" customWidth="1"/>
    <col min="10228" max="10228" width="2.140625" customWidth="1"/>
    <col min="10229" max="10229" width="5.5703125" customWidth="1"/>
    <col min="10230" max="10230" width="17.42578125" customWidth="1"/>
    <col min="10231" max="10231" width="7.5703125" customWidth="1"/>
    <col min="10232" max="10232" width="2.140625" customWidth="1"/>
    <col min="10233" max="10233" width="7.5703125" customWidth="1"/>
    <col min="10234" max="10234" width="2.7109375" customWidth="1"/>
    <col min="10235" max="10235" width="6.5703125" customWidth="1"/>
    <col min="10236" max="10236" width="45.85546875" customWidth="1"/>
    <col min="10237" max="10237" width="5.5703125" customWidth="1"/>
    <col min="10238" max="10238" width="7.28515625" customWidth="1"/>
    <col min="10239" max="10239" width="25.140625" customWidth="1"/>
    <col min="10240" max="10240" width="10.28515625" customWidth="1"/>
    <col min="10241" max="10241" width="7.5703125" customWidth="1"/>
    <col min="10242" max="10242" width="2.140625" customWidth="1"/>
    <col min="10243" max="10243" width="7.5703125" customWidth="1"/>
    <col min="10244" max="10244" width="2.140625" customWidth="1"/>
    <col min="10245" max="10245" width="7.5703125" customWidth="1"/>
    <col min="10246" max="10246" width="17.42578125" customWidth="1"/>
    <col min="10247" max="10247" width="7.5703125" customWidth="1"/>
    <col min="10248" max="10248" width="2.140625" customWidth="1"/>
    <col min="10249" max="10249" width="7.5703125" customWidth="1"/>
    <col min="10250" max="10250" width="2.7109375" customWidth="1"/>
    <col min="10251" max="10251" width="45.85546875" customWidth="1"/>
    <col min="10252" max="10252" width="25.140625" customWidth="1"/>
    <col min="10253" max="10253" width="7.5703125" customWidth="1"/>
    <col min="10254" max="10254" width="10.28515625" customWidth="1"/>
    <col min="10255" max="10255" width="8" customWidth="1"/>
    <col min="10256" max="10256" width="2.140625" customWidth="1"/>
    <col min="10257" max="10257" width="11" customWidth="1"/>
    <col min="10258" max="10258" width="2.140625" customWidth="1"/>
    <col min="10259" max="10259" width="18.5703125" customWidth="1"/>
    <col min="10260" max="10260" width="2.140625" customWidth="1"/>
    <col min="10261" max="10261" width="6.5703125" customWidth="1"/>
    <col min="10262" max="10262" width="2.7109375" customWidth="1"/>
    <col min="10263" max="10263" width="6.5703125" customWidth="1"/>
    <col min="10264" max="10264" width="2.140625" customWidth="1"/>
    <col min="10265" max="10265" width="45.85546875" customWidth="1"/>
    <col min="10266" max="10266" width="25.140625" customWidth="1"/>
    <col min="10267" max="10267" width="11.5703125" customWidth="1"/>
    <col min="10268" max="10268" width="10.28515625" customWidth="1"/>
    <col min="10269" max="10269" width="9.85546875" customWidth="1"/>
    <col min="10270" max="10270" width="2.140625" customWidth="1"/>
    <col min="10271" max="10271" width="7.85546875" customWidth="1"/>
    <col min="10272" max="10272" width="2.140625" customWidth="1"/>
    <col min="10273" max="10273" width="18.5703125" customWidth="1"/>
    <col min="10274" max="10274" width="2.140625" customWidth="1"/>
    <col min="10275" max="10275" width="6.5703125" customWidth="1"/>
    <col min="10276" max="10276" width="2.7109375" customWidth="1"/>
    <col min="10278" max="10278" width="1" customWidth="1"/>
    <col min="10280" max="10280" width="1" customWidth="1"/>
    <col min="10282" max="10282" width="1" customWidth="1"/>
    <col min="10284" max="10284" width="1" customWidth="1"/>
    <col min="10286" max="10286" width="1" customWidth="1"/>
    <col min="10288" max="10288" width="1" customWidth="1"/>
    <col min="10289" max="10289" width="9.5703125" customWidth="1"/>
    <col min="10290" max="10290" width="1" customWidth="1"/>
    <col min="10291" max="10291" width="11.42578125" customWidth="1"/>
    <col min="10458" max="10458" width="2.7109375" customWidth="1"/>
    <col min="10459" max="10459" width="35.28515625" customWidth="1"/>
    <col min="10460" max="10460" width="14.85546875" customWidth="1"/>
    <col min="10461" max="10462" width="2.140625" customWidth="1"/>
    <col min="10463" max="10463" width="45.85546875" customWidth="1"/>
    <col min="10464" max="10464" width="7.28515625" customWidth="1"/>
    <col min="10465" max="10465" width="25.140625" customWidth="1"/>
    <col min="10466" max="10466" width="10.28515625" customWidth="1"/>
    <col min="10467" max="10467" width="11.5703125" customWidth="1"/>
    <col min="10468" max="10468" width="2.140625" customWidth="1"/>
    <col min="10469" max="10469" width="9.42578125" customWidth="1"/>
    <col min="10470" max="10470" width="2.140625" customWidth="1"/>
    <col min="10471" max="10471" width="7.5703125" customWidth="1"/>
    <col min="10472" max="10472" width="2.140625" customWidth="1"/>
    <col min="10473" max="10473" width="17.42578125" customWidth="1"/>
    <col min="10474" max="10474" width="2.140625" customWidth="1"/>
    <col min="10475" max="10475" width="6.5703125" customWidth="1"/>
    <col min="10476" max="10476" width="2.7109375" customWidth="1"/>
    <col min="10477" max="10477" width="46.42578125" customWidth="1"/>
    <col min="10478" max="10478" width="2.140625" customWidth="1"/>
    <col min="10479" max="10479" width="25.140625" customWidth="1"/>
    <col min="10480" max="10480" width="2.140625" customWidth="1"/>
    <col min="10481" max="10481" width="10.28515625" customWidth="1"/>
    <col min="10482" max="10482" width="2.140625" customWidth="1"/>
    <col min="10483" max="10483" width="7.7109375" customWidth="1"/>
    <col min="10484" max="10484" width="2.140625" customWidth="1"/>
    <col min="10485" max="10485" width="5.5703125" customWidth="1"/>
    <col min="10486" max="10486" width="17.42578125" customWidth="1"/>
    <col min="10487" max="10487" width="7.5703125" customWidth="1"/>
    <col min="10488" max="10488" width="2.140625" customWidth="1"/>
    <col min="10489" max="10489" width="7.5703125" customWidth="1"/>
    <col min="10490" max="10490" width="2.7109375" customWidth="1"/>
    <col min="10491" max="10491" width="6.5703125" customWidth="1"/>
    <col min="10492" max="10492" width="45.85546875" customWidth="1"/>
    <col min="10493" max="10493" width="5.5703125" customWidth="1"/>
    <col min="10494" max="10494" width="7.28515625" customWidth="1"/>
    <col min="10495" max="10495" width="25.140625" customWidth="1"/>
    <col min="10496" max="10496" width="10.28515625" customWidth="1"/>
    <col min="10497" max="10497" width="7.5703125" customWidth="1"/>
    <col min="10498" max="10498" width="2.140625" customWidth="1"/>
    <col min="10499" max="10499" width="7.5703125" customWidth="1"/>
    <col min="10500" max="10500" width="2.140625" customWidth="1"/>
    <col min="10501" max="10501" width="7.5703125" customWidth="1"/>
    <col min="10502" max="10502" width="17.42578125" customWidth="1"/>
    <col min="10503" max="10503" width="7.5703125" customWidth="1"/>
    <col min="10504" max="10504" width="2.140625" customWidth="1"/>
    <col min="10505" max="10505" width="7.5703125" customWidth="1"/>
    <col min="10506" max="10506" width="2.7109375" customWidth="1"/>
    <col min="10507" max="10507" width="45.85546875" customWidth="1"/>
    <col min="10508" max="10508" width="25.140625" customWidth="1"/>
    <col min="10509" max="10509" width="7.5703125" customWidth="1"/>
    <col min="10510" max="10510" width="10.28515625" customWidth="1"/>
    <col min="10511" max="10511" width="8" customWidth="1"/>
    <col min="10512" max="10512" width="2.140625" customWidth="1"/>
    <col min="10513" max="10513" width="11" customWidth="1"/>
    <col min="10514" max="10514" width="2.140625" customWidth="1"/>
    <col min="10515" max="10515" width="18.5703125" customWidth="1"/>
    <col min="10516" max="10516" width="2.140625" customWidth="1"/>
    <col min="10517" max="10517" width="6.5703125" customWidth="1"/>
    <col min="10518" max="10518" width="2.7109375" customWidth="1"/>
    <col min="10519" max="10519" width="6.5703125" customWidth="1"/>
    <col min="10520" max="10520" width="2.140625" customWidth="1"/>
    <col min="10521" max="10521" width="45.85546875" customWidth="1"/>
    <col min="10522" max="10522" width="25.140625" customWidth="1"/>
    <col min="10523" max="10523" width="11.5703125" customWidth="1"/>
    <col min="10524" max="10524" width="10.28515625" customWidth="1"/>
    <col min="10525" max="10525" width="9.85546875" customWidth="1"/>
    <col min="10526" max="10526" width="2.140625" customWidth="1"/>
    <col min="10527" max="10527" width="7.85546875" customWidth="1"/>
    <col min="10528" max="10528" width="2.140625" customWidth="1"/>
    <col min="10529" max="10529" width="18.5703125" customWidth="1"/>
    <col min="10530" max="10530" width="2.140625" customWidth="1"/>
    <col min="10531" max="10531" width="6.5703125" customWidth="1"/>
    <col min="10532" max="10532" width="2.7109375" customWidth="1"/>
    <col min="10534" max="10534" width="1" customWidth="1"/>
    <col min="10536" max="10536" width="1" customWidth="1"/>
    <col min="10538" max="10538" width="1" customWidth="1"/>
    <col min="10540" max="10540" width="1" customWidth="1"/>
    <col min="10542" max="10542" width="1" customWidth="1"/>
    <col min="10544" max="10544" width="1" customWidth="1"/>
    <col min="10545" max="10545" width="9.5703125" customWidth="1"/>
    <col min="10546" max="10546" width="1" customWidth="1"/>
    <col min="10547" max="10547" width="11.42578125" customWidth="1"/>
    <col min="10714" max="10714" width="2.7109375" customWidth="1"/>
    <col min="10715" max="10715" width="35.28515625" customWidth="1"/>
    <col min="10716" max="10716" width="14.85546875" customWidth="1"/>
    <col min="10717" max="10718" width="2.140625" customWidth="1"/>
    <col min="10719" max="10719" width="45.85546875" customWidth="1"/>
    <col min="10720" max="10720" width="7.28515625" customWidth="1"/>
    <col min="10721" max="10721" width="25.140625" customWidth="1"/>
    <col min="10722" max="10722" width="10.28515625" customWidth="1"/>
    <col min="10723" max="10723" width="11.5703125" customWidth="1"/>
    <col min="10724" max="10724" width="2.140625" customWidth="1"/>
    <col min="10725" max="10725" width="9.42578125" customWidth="1"/>
    <col min="10726" max="10726" width="2.140625" customWidth="1"/>
    <col min="10727" max="10727" width="7.5703125" customWidth="1"/>
    <col min="10728" max="10728" width="2.140625" customWidth="1"/>
    <col min="10729" max="10729" width="17.42578125" customWidth="1"/>
    <col min="10730" max="10730" width="2.140625" customWidth="1"/>
    <col min="10731" max="10731" width="6.5703125" customWidth="1"/>
    <col min="10732" max="10732" width="2.7109375" customWidth="1"/>
    <col min="10733" max="10733" width="46.42578125" customWidth="1"/>
    <col min="10734" max="10734" width="2.140625" customWidth="1"/>
    <col min="10735" max="10735" width="25.140625" customWidth="1"/>
    <col min="10736" max="10736" width="2.140625" customWidth="1"/>
    <col min="10737" max="10737" width="10.28515625" customWidth="1"/>
    <col min="10738" max="10738" width="2.140625" customWidth="1"/>
    <col min="10739" max="10739" width="7.7109375" customWidth="1"/>
    <col min="10740" max="10740" width="2.140625" customWidth="1"/>
    <col min="10741" max="10741" width="5.5703125" customWidth="1"/>
    <col min="10742" max="10742" width="17.42578125" customWidth="1"/>
    <col min="10743" max="10743" width="7.5703125" customWidth="1"/>
    <col min="10744" max="10744" width="2.140625" customWidth="1"/>
    <col min="10745" max="10745" width="7.5703125" customWidth="1"/>
    <col min="10746" max="10746" width="2.7109375" customWidth="1"/>
    <col min="10747" max="10747" width="6.5703125" customWidth="1"/>
    <col min="10748" max="10748" width="45.85546875" customWidth="1"/>
    <col min="10749" max="10749" width="5.5703125" customWidth="1"/>
    <col min="10750" max="10750" width="7.28515625" customWidth="1"/>
    <col min="10751" max="10751" width="25.140625" customWidth="1"/>
    <col min="10752" max="10752" width="10.28515625" customWidth="1"/>
    <col min="10753" max="10753" width="7.5703125" customWidth="1"/>
    <col min="10754" max="10754" width="2.140625" customWidth="1"/>
    <col min="10755" max="10755" width="7.5703125" customWidth="1"/>
    <col min="10756" max="10756" width="2.140625" customWidth="1"/>
    <col min="10757" max="10757" width="7.5703125" customWidth="1"/>
    <col min="10758" max="10758" width="17.42578125" customWidth="1"/>
    <col min="10759" max="10759" width="7.5703125" customWidth="1"/>
    <col min="10760" max="10760" width="2.140625" customWidth="1"/>
    <col min="10761" max="10761" width="7.5703125" customWidth="1"/>
    <col min="10762" max="10762" width="2.7109375" customWidth="1"/>
    <col min="10763" max="10763" width="45.85546875" customWidth="1"/>
    <col min="10764" max="10764" width="25.140625" customWidth="1"/>
    <col min="10765" max="10765" width="7.5703125" customWidth="1"/>
    <col min="10766" max="10766" width="10.28515625" customWidth="1"/>
    <col min="10767" max="10767" width="8" customWidth="1"/>
    <col min="10768" max="10768" width="2.140625" customWidth="1"/>
    <col min="10769" max="10769" width="11" customWidth="1"/>
    <col min="10770" max="10770" width="2.140625" customWidth="1"/>
    <col min="10771" max="10771" width="18.5703125" customWidth="1"/>
    <col min="10772" max="10772" width="2.140625" customWidth="1"/>
    <col min="10773" max="10773" width="6.5703125" customWidth="1"/>
    <col min="10774" max="10774" width="2.7109375" customWidth="1"/>
    <col min="10775" max="10775" width="6.5703125" customWidth="1"/>
    <col min="10776" max="10776" width="2.140625" customWidth="1"/>
    <col min="10777" max="10777" width="45.85546875" customWidth="1"/>
    <col min="10778" max="10778" width="25.140625" customWidth="1"/>
    <col min="10779" max="10779" width="11.5703125" customWidth="1"/>
    <col min="10780" max="10780" width="10.28515625" customWidth="1"/>
    <col min="10781" max="10781" width="9.85546875" customWidth="1"/>
    <col min="10782" max="10782" width="2.140625" customWidth="1"/>
    <col min="10783" max="10783" width="7.85546875" customWidth="1"/>
    <col min="10784" max="10784" width="2.140625" customWidth="1"/>
    <col min="10785" max="10785" width="18.5703125" customWidth="1"/>
    <col min="10786" max="10786" width="2.140625" customWidth="1"/>
    <col min="10787" max="10787" width="6.5703125" customWidth="1"/>
    <col min="10788" max="10788" width="2.7109375" customWidth="1"/>
    <col min="10790" max="10790" width="1" customWidth="1"/>
    <col min="10792" max="10792" width="1" customWidth="1"/>
    <col min="10794" max="10794" width="1" customWidth="1"/>
    <col min="10796" max="10796" width="1" customWidth="1"/>
    <col min="10798" max="10798" width="1" customWidth="1"/>
    <col min="10800" max="10800" width="1" customWidth="1"/>
    <col min="10801" max="10801" width="9.5703125" customWidth="1"/>
    <col min="10802" max="10802" width="1" customWidth="1"/>
    <col min="10803" max="10803" width="11.42578125" customWidth="1"/>
    <col min="10970" max="10970" width="2.7109375" customWidth="1"/>
    <col min="10971" max="10971" width="35.28515625" customWidth="1"/>
    <col min="10972" max="10972" width="14.85546875" customWidth="1"/>
    <col min="10973" max="10974" width="2.140625" customWidth="1"/>
    <col min="10975" max="10975" width="45.85546875" customWidth="1"/>
    <col min="10976" max="10976" width="7.28515625" customWidth="1"/>
    <col min="10977" max="10977" width="25.140625" customWidth="1"/>
    <col min="10978" max="10978" width="10.28515625" customWidth="1"/>
    <col min="10979" max="10979" width="11.5703125" customWidth="1"/>
    <col min="10980" max="10980" width="2.140625" customWidth="1"/>
    <col min="10981" max="10981" width="9.42578125" customWidth="1"/>
    <col min="10982" max="10982" width="2.140625" customWidth="1"/>
    <col min="10983" max="10983" width="7.5703125" customWidth="1"/>
    <col min="10984" max="10984" width="2.140625" customWidth="1"/>
    <col min="10985" max="10985" width="17.42578125" customWidth="1"/>
    <col min="10986" max="10986" width="2.140625" customWidth="1"/>
    <col min="10987" max="10987" width="6.5703125" customWidth="1"/>
    <col min="10988" max="10988" width="2.7109375" customWidth="1"/>
    <col min="10989" max="10989" width="46.42578125" customWidth="1"/>
    <col min="10990" max="10990" width="2.140625" customWidth="1"/>
    <col min="10991" max="10991" width="25.140625" customWidth="1"/>
    <col min="10992" max="10992" width="2.140625" customWidth="1"/>
    <col min="10993" max="10993" width="10.28515625" customWidth="1"/>
    <col min="10994" max="10994" width="2.140625" customWidth="1"/>
    <col min="10995" max="10995" width="7.7109375" customWidth="1"/>
    <col min="10996" max="10996" width="2.140625" customWidth="1"/>
    <col min="10997" max="10997" width="5.5703125" customWidth="1"/>
    <col min="10998" max="10998" width="17.42578125" customWidth="1"/>
    <col min="10999" max="10999" width="7.5703125" customWidth="1"/>
    <col min="11000" max="11000" width="2.140625" customWidth="1"/>
    <col min="11001" max="11001" width="7.5703125" customWidth="1"/>
    <col min="11002" max="11002" width="2.7109375" customWidth="1"/>
    <col min="11003" max="11003" width="6.5703125" customWidth="1"/>
    <col min="11004" max="11004" width="45.85546875" customWidth="1"/>
    <col min="11005" max="11005" width="5.5703125" customWidth="1"/>
    <col min="11006" max="11006" width="7.28515625" customWidth="1"/>
    <col min="11007" max="11007" width="25.140625" customWidth="1"/>
    <col min="11008" max="11008" width="10.28515625" customWidth="1"/>
    <col min="11009" max="11009" width="7.5703125" customWidth="1"/>
    <col min="11010" max="11010" width="2.140625" customWidth="1"/>
    <col min="11011" max="11011" width="7.5703125" customWidth="1"/>
    <col min="11012" max="11012" width="2.140625" customWidth="1"/>
    <col min="11013" max="11013" width="7.5703125" customWidth="1"/>
    <col min="11014" max="11014" width="17.42578125" customWidth="1"/>
    <col min="11015" max="11015" width="7.5703125" customWidth="1"/>
    <col min="11016" max="11016" width="2.140625" customWidth="1"/>
    <col min="11017" max="11017" width="7.5703125" customWidth="1"/>
    <col min="11018" max="11018" width="2.7109375" customWidth="1"/>
    <col min="11019" max="11019" width="45.85546875" customWidth="1"/>
    <col min="11020" max="11020" width="25.140625" customWidth="1"/>
    <col min="11021" max="11021" width="7.5703125" customWidth="1"/>
    <col min="11022" max="11022" width="10.28515625" customWidth="1"/>
    <col min="11023" max="11023" width="8" customWidth="1"/>
    <col min="11024" max="11024" width="2.140625" customWidth="1"/>
    <col min="11025" max="11025" width="11" customWidth="1"/>
    <col min="11026" max="11026" width="2.140625" customWidth="1"/>
    <col min="11027" max="11027" width="18.5703125" customWidth="1"/>
    <col min="11028" max="11028" width="2.140625" customWidth="1"/>
    <col min="11029" max="11029" width="6.5703125" customWidth="1"/>
    <col min="11030" max="11030" width="2.7109375" customWidth="1"/>
    <col min="11031" max="11031" width="6.5703125" customWidth="1"/>
    <col min="11032" max="11032" width="2.140625" customWidth="1"/>
    <col min="11033" max="11033" width="45.85546875" customWidth="1"/>
    <col min="11034" max="11034" width="25.140625" customWidth="1"/>
    <col min="11035" max="11035" width="11.5703125" customWidth="1"/>
    <col min="11036" max="11036" width="10.28515625" customWidth="1"/>
    <col min="11037" max="11037" width="9.85546875" customWidth="1"/>
    <col min="11038" max="11038" width="2.140625" customWidth="1"/>
    <col min="11039" max="11039" width="7.85546875" customWidth="1"/>
    <col min="11040" max="11040" width="2.140625" customWidth="1"/>
    <col min="11041" max="11041" width="18.5703125" customWidth="1"/>
    <col min="11042" max="11042" width="2.140625" customWidth="1"/>
    <col min="11043" max="11043" width="6.5703125" customWidth="1"/>
    <col min="11044" max="11044" width="2.7109375" customWidth="1"/>
    <col min="11046" max="11046" width="1" customWidth="1"/>
    <col min="11048" max="11048" width="1" customWidth="1"/>
    <col min="11050" max="11050" width="1" customWidth="1"/>
    <col min="11052" max="11052" width="1" customWidth="1"/>
    <col min="11054" max="11054" width="1" customWidth="1"/>
    <col min="11056" max="11056" width="1" customWidth="1"/>
    <col min="11057" max="11057" width="9.5703125" customWidth="1"/>
    <col min="11058" max="11058" width="1" customWidth="1"/>
    <col min="11059" max="11059" width="11.42578125" customWidth="1"/>
    <col min="11226" max="11226" width="2.7109375" customWidth="1"/>
    <col min="11227" max="11227" width="35.28515625" customWidth="1"/>
    <col min="11228" max="11228" width="14.85546875" customWidth="1"/>
    <col min="11229" max="11230" width="2.140625" customWidth="1"/>
    <col min="11231" max="11231" width="45.85546875" customWidth="1"/>
    <col min="11232" max="11232" width="7.28515625" customWidth="1"/>
    <col min="11233" max="11233" width="25.140625" customWidth="1"/>
    <col min="11234" max="11234" width="10.28515625" customWidth="1"/>
    <col min="11235" max="11235" width="11.5703125" customWidth="1"/>
    <col min="11236" max="11236" width="2.140625" customWidth="1"/>
    <col min="11237" max="11237" width="9.42578125" customWidth="1"/>
    <col min="11238" max="11238" width="2.140625" customWidth="1"/>
    <col min="11239" max="11239" width="7.5703125" customWidth="1"/>
    <col min="11240" max="11240" width="2.140625" customWidth="1"/>
    <col min="11241" max="11241" width="17.42578125" customWidth="1"/>
    <col min="11242" max="11242" width="2.140625" customWidth="1"/>
    <col min="11243" max="11243" width="6.5703125" customWidth="1"/>
    <col min="11244" max="11244" width="2.7109375" customWidth="1"/>
    <col min="11245" max="11245" width="46.42578125" customWidth="1"/>
    <col min="11246" max="11246" width="2.140625" customWidth="1"/>
    <col min="11247" max="11247" width="25.140625" customWidth="1"/>
    <col min="11248" max="11248" width="2.140625" customWidth="1"/>
    <col min="11249" max="11249" width="10.28515625" customWidth="1"/>
    <col min="11250" max="11250" width="2.140625" customWidth="1"/>
    <col min="11251" max="11251" width="7.7109375" customWidth="1"/>
    <col min="11252" max="11252" width="2.140625" customWidth="1"/>
    <col min="11253" max="11253" width="5.5703125" customWidth="1"/>
    <col min="11254" max="11254" width="17.42578125" customWidth="1"/>
    <col min="11255" max="11255" width="7.5703125" customWidth="1"/>
    <col min="11256" max="11256" width="2.140625" customWidth="1"/>
    <col min="11257" max="11257" width="7.5703125" customWidth="1"/>
    <col min="11258" max="11258" width="2.7109375" customWidth="1"/>
    <col min="11259" max="11259" width="6.5703125" customWidth="1"/>
    <col min="11260" max="11260" width="45.85546875" customWidth="1"/>
    <col min="11261" max="11261" width="5.5703125" customWidth="1"/>
    <col min="11262" max="11262" width="7.28515625" customWidth="1"/>
    <col min="11263" max="11263" width="25.140625" customWidth="1"/>
    <col min="11264" max="11264" width="10.28515625" customWidth="1"/>
    <col min="11265" max="11265" width="7.5703125" customWidth="1"/>
    <col min="11266" max="11266" width="2.140625" customWidth="1"/>
    <col min="11267" max="11267" width="7.5703125" customWidth="1"/>
    <col min="11268" max="11268" width="2.140625" customWidth="1"/>
    <col min="11269" max="11269" width="7.5703125" customWidth="1"/>
    <col min="11270" max="11270" width="17.42578125" customWidth="1"/>
    <col min="11271" max="11271" width="7.5703125" customWidth="1"/>
    <col min="11272" max="11272" width="2.140625" customWidth="1"/>
    <col min="11273" max="11273" width="7.5703125" customWidth="1"/>
    <col min="11274" max="11274" width="2.7109375" customWidth="1"/>
    <col min="11275" max="11275" width="45.85546875" customWidth="1"/>
    <col min="11276" max="11276" width="25.140625" customWidth="1"/>
    <col min="11277" max="11277" width="7.5703125" customWidth="1"/>
    <col min="11278" max="11278" width="10.28515625" customWidth="1"/>
    <col min="11279" max="11279" width="8" customWidth="1"/>
    <col min="11280" max="11280" width="2.140625" customWidth="1"/>
    <col min="11281" max="11281" width="11" customWidth="1"/>
    <col min="11282" max="11282" width="2.140625" customWidth="1"/>
    <col min="11283" max="11283" width="18.5703125" customWidth="1"/>
    <col min="11284" max="11284" width="2.140625" customWidth="1"/>
    <col min="11285" max="11285" width="6.5703125" customWidth="1"/>
    <col min="11286" max="11286" width="2.7109375" customWidth="1"/>
    <col min="11287" max="11287" width="6.5703125" customWidth="1"/>
    <col min="11288" max="11288" width="2.140625" customWidth="1"/>
    <col min="11289" max="11289" width="45.85546875" customWidth="1"/>
    <col min="11290" max="11290" width="25.140625" customWidth="1"/>
    <col min="11291" max="11291" width="11.5703125" customWidth="1"/>
    <col min="11292" max="11292" width="10.28515625" customWidth="1"/>
    <col min="11293" max="11293" width="9.85546875" customWidth="1"/>
    <col min="11294" max="11294" width="2.140625" customWidth="1"/>
    <col min="11295" max="11295" width="7.85546875" customWidth="1"/>
    <col min="11296" max="11296" width="2.140625" customWidth="1"/>
    <col min="11297" max="11297" width="18.5703125" customWidth="1"/>
    <col min="11298" max="11298" width="2.140625" customWidth="1"/>
    <col min="11299" max="11299" width="6.5703125" customWidth="1"/>
    <col min="11300" max="11300" width="2.7109375" customWidth="1"/>
    <col min="11302" max="11302" width="1" customWidth="1"/>
    <col min="11304" max="11304" width="1" customWidth="1"/>
    <col min="11306" max="11306" width="1" customWidth="1"/>
    <col min="11308" max="11308" width="1" customWidth="1"/>
    <col min="11310" max="11310" width="1" customWidth="1"/>
    <col min="11312" max="11312" width="1" customWidth="1"/>
    <col min="11313" max="11313" width="9.5703125" customWidth="1"/>
    <col min="11314" max="11314" width="1" customWidth="1"/>
    <col min="11315" max="11315" width="11.42578125" customWidth="1"/>
    <col min="11482" max="11482" width="2.7109375" customWidth="1"/>
    <col min="11483" max="11483" width="35.28515625" customWidth="1"/>
    <col min="11484" max="11484" width="14.85546875" customWidth="1"/>
    <col min="11485" max="11486" width="2.140625" customWidth="1"/>
    <col min="11487" max="11487" width="45.85546875" customWidth="1"/>
    <col min="11488" max="11488" width="7.28515625" customWidth="1"/>
    <col min="11489" max="11489" width="25.140625" customWidth="1"/>
    <col min="11490" max="11490" width="10.28515625" customWidth="1"/>
    <col min="11491" max="11491" width="11.5703125" customWidth="1"/>
    <col min="11492" max="11492" width="2.140625" customWidth="1"/>
    <col min="11493" max="11493" width="9.42578125" customWidth="1"/>
    <col min="11494" max="11494" width="2.140625" customWidth="1"/>
    <col min="11495" max="11495" width="7.5703125" customWidth="1"/>
    <col min="11496" max="11496" width="2.140625" customWidth="1"/>
    <col min="11497" max="11497" width="17.42578125" customWidth="1"/>
    <col min="11498" max="11498" width="2.140625" customWidth="1"/>
    <col min="11499" max="11499" width="6.5703125" customWidth="1"/>
    <col min="11500" max="11500" width="2.7109375" customWidth="1"/>
    <col min="11501" max="11501" width="46.42578125" customWidth="1"/>
    <col min="11502" max="11502" width="2.140625" customWidth="1"/>
    <col min="11503" max="11503" width="25.140625" customWidth="1"/>
    <col min="11504" max="11504" width="2.140625" customWidth="1"/>
    <col min="11505" max="11505" width="10.28515625" customWidth="1"/>
    <col min="11506" max="11506" width="2.140625" customWidth="1"/>
    <col min="11507" max="11507" width="7.7109375" customWidth="1"/>
    <col min="11508" max="11508" width="2.140625" customWidth="1"/>
    <col min="11509" max="11509" width="5.5703125" customWidth="1"/>
    <col min="11510" max="11510" width="17.42578125" customWidth="1"/>
    <col min="11511" max="11511" width="7.5703125" customWidth="1"/>
    <col min="11512" max="11512" width="2.140625" customWidth="1"/>
    <col min="11513" max="11513" width="7.5703125" customWidth="1"/>
    <col min="11514" max="11514" width="2.7109375" customWidth="1"/>
    <col min="11515" max="11515" width="6.5703125" customWidth="1"/>
    <col min="11516" max="11516" width="45.85546875" customWidth="1"/>
    <col min="11517" max="11517" width="5.5703125" customWidth="1"/>
    <col min="11518" max="11518" width="7.28515625" customWidth="1"/>
    <col min="11519" max="11519" width="25.140625" customWidth="1"/>
    <col min="11520" max="11520" width="10.28515625" customWidth="1"/>
    <col min="11521" max="11521" width="7.5703125" customWidth="1"/>
    <col min="11522" max="11522" width="2.140625" customWidth="1"/>
    <col min="11523" max="11523" width="7.5703125" customWidth="1"/>
    <col min="11524" max="11524" width="2.140625" customWidth="1"/>
    <col min="11525" max="11525" width="7.5703125" customWidth="1"/>
    <col min="11526" max="11526" width="17.42578125" customWidth="1"/>
    <col min="11527" max="11527" width="7.5703125" customWidth="1"/>
    <col min="11528" max="11528" width="2.140625" customWidth="1"/>
    <col min="11529" max="11529" width="7.5703125" customWidth="1"/>
    <col min="11530" max="11530" width="2.7109375" customWidth="1"/>
    <col min="11531" max="11531" width="45.85546875" customWidth="1"/>
    <col min="11532" max="11532" width="25.140625" customWidth="1"/>
    <col min="11533" max="11533" width="7.5703125" customWidth="1"/>
    <col min="11534" max="11534" width="10.28515625" customWidth="1"/>
    <col min="11535" max="11535" width="8" customWidth="1"/>
    <col min="11536" max="11536" width="2.140625" customWidth="1"/>
    <col min="11537" max="11537" width="11" customWidth="1"/>
    <col min="11538" max="11538" width="2.140625" customWidth="1"/>
    <col min="11539" max="11539" width="18.5703125" customWidth="1"/>
    <col min="11540" max="11540" width="2.140625" customWidth="1"/>
    <col min="11541" max="11541" width="6.5703125" customWidth="1"/>
    <col min="11542" max="11542" width="2.7109375" customWidth="1"/>
    <col min="11543" max="11543" width="6.5703125" customWidth="1"/>
    <col min="11544" max="11544" width="2.140625" customWidth="1"/>
    <col min="11545" max="11545" width="45.85546875" customWidth="1"/>
    <col min="11546" max="11546" width="25.140625" customWidth="1"/>
    <col min="11547" max="11547" width="11.5703125" customWidth="1"/>
    <col min="11548" max="11548" width="10.28515625" customWidth="1"/>
    <col min="11549" max="11549" width="9.85546875" customWidth="1"/>
    <col min="11550" max="11550" width="2.140625" customWidth="1"/>
    <col min="11551" max="11551" width="7.85546875" customWidth="1"/>
    <col min="11552" max="11552" width="2.140625" customWidth="1"/>
    <col min="11553" max="11553" width="18.5703125" customWidth="1"/>
    <col min="11554" max="11554" width="2.140625" customWidth="1"/>
    <col min="11555" max="11555" width="6.5703125" customWidth="1"/>
    <col min="11556" max="11556" width="2.7109375" customWidth="1"/>
    <col min="11558" max="11558" width="1" customWidth="1"/>
    <col min="11560" max="11560" width="1" customWidth="1"/>
    <col min="11562" max="11562" width="1" customWidth="1"/>
    <col min="11564" max="11564" width="1" customWidth="1"/>
    <col min="11566" max="11566" width="1" customWidth="1"/>
    <col min="11568" max="11568" width="1" customWidth="1"/>
    <col min="11569" max="11569" width="9.5703125" customWidth="1"/>
    <col min="11570" max="11570" width="1" customWidth="1"/>
    <col min="11571" max="11571" width="11.42578125" customWidth="1"/>
    <col min="11738" max="11738" width="2.7109375" customWidth="1"/>
    <col min="11739" max="11739" width="35.28515625" customWidth="1"/>
    <col min="11740" max="11740" width="14.85546875" customWidth="1"/>
    <col min="11741" max="11742" width="2.140625" customWidth="1"/>
    <col min="11743" max="11743" width="45.85546875" customWidth="1"/>
    <col min="11744" max="11744" width="7.28515625" customWidth="1"/>
    <col min="11745" max="11745" width="25.140625" customWidth="1"/>
    <col min="11746" max="11746" width="10.28515625" customWidth="1"/>
    <col min="11747" max="11747" width="11.5703125" customWidth="1"/>
    <col min="11748" max="11748" width="2.140625" customWidth="1"/>
    <col min="11749" max="11749" width="9.42578125" customWidth="1"/>
    <col min="11750" max="11750" width="2.140625" customWidth="1"/>
    <col min="11751" max="11751" width="7.5703125" customWidth="1"/>
    <col min="11752" max="11752" width="2.140625" customWidth="1"/>
    <col min="11753" max="11753" width="17.42578125" customWidth="1"/>
    <col min="11754" max="11754" width="2.140625" customWidth="1"/>
    <col min="11755" max="11755" width="6.5703125" customWidth="1"/>
    <col min="11756" max="11756" width="2.7109375" customWidth="1"/>
    <col min="11757" max="11757" width="46.42578125" customWidth="1"/>
    <col min="11758" max="11758" width="2.140625" customWidth="1"/>
    <col min="11759" max="11759" width="25.140625" customWidth="1"/>
    <col min="11760" max="11760" width="2.140625" customWidth="1"/>
    <col min="11761" max="11761" width="10.28515625" customWidth="1"/>
    <col min="11762" max="11762" width="2.140625" customWidth="1"/>
    <col min="11763" max="11763" width="7.7109375" customWidth="1"/>
    <col min="11764" max="11764" width="2.140625" customWidth="1"/>
    <col min="11765" max="11765" width="5.5703125" customWidth="1"/>
    <col min="11766" max="11766" width="17.42578125" customWidth="1"/>
    <col min="11767" max="11767" width="7.5703125" customWidth="1"/>
    <col min="11768" max="11768" width="2.140625" customWidth="1"/>
    <col min="11769" max="11769" width="7.5703125" customWidth="1"/>
    <col min="11770" max="11770" width="2.7109375" customWidth="1"/>
    <col min="11771" max="11771" width="6.5703125" customWidth="1"/>
    <col min="11772" max="11772" width="45.85546875" customWidth="1"/>
    <col min="11773" max="11773" width="5.5703125" customWidth="1"/>
    <col min="11774" max="11774" width="7.28515625" customWidth="1"/>
    <col min="11775" max="11775" width="25.140625" customWidth="1"/>
    <col min="11776" max="11776" width="10.28515625" customWidth="1"/>
    <col min="11777" max="11777" width="7.5703125" customWidth="1"/>
    <col min="11778" max="11778" width="2.140625" customWidth="1"/>
    <col min="11779" max="11779" width="7.5703125" customWidth="1"/>
    <col min="11780" max="11780" width="2.140625" customWidth="1"/>
    <col min="11781" max="11781" width="7.5703125" customWidth="1"/>
    <col min="11782" max="11782" width="17.42578125" customWidth="1"/>
    <col min="11783" max="11783" width="7.5703125" customWidth="1"/>
    <col min="11784" max="11784" width="2.140625" customWidth="1"/>
    <col min="11785" max="11785" width="7.5703125" customWidth="1"/>
    <col min="11786" max="11786" width="2.7109375" customWidth="1"/>
    <col min="11787" max="11787" width="45.85546875" customWidth="1"/>
    <col min="11788" max="11788" width="25.140625" customWidth="1"/>
    <col min="11789" max="11789" width="7.5703125" customWidth="1"/>
    <col min="11790" max="11790" width="10.28515625" customWidth="1"/>
    <col min="11791" max="11791" width="8" customWidth="1"/>
    <col min="11792" max="11792" width="2.140625" customWidth="1"/>
    <col min="11793" max="11793" width="11" customWidth="1"/>
    <col min="11794" max="11794" width="2.140625" customWidth="1"/>
    <col min="11795" max="11795" width="18.5703125" customWidth="1"/>
    <col min="11796" max="11796" width="2.140625" customWidth="1"/>
    <col min="11797" max="11797" width="6.5703125" customWidth="1"/>
    <col min="11798" max="11798" width="2.7109375" customWidth="1"/>
    <col min="11799" max="11799" width="6.5703125" customWidth="1"/>
    <col min="11800" max="11800" width="2.140625" customWidth="1"/>
    <col min="11801" max="11801" width="45.85546875" customWidth="1"/>
    <col min="11802" max="11802" width="25.140625" customWidth="1"/>
    <col min="11803" max="11803" width="11.5703125" customWidth="1"/>
    <col min="11804" max="11804" width="10.28515625" customWidth="1"/>
    <col min="11805" max="11805" width="9.85546875" customWidth="1"/>
    <col min="11806" max="11806" width="2.140625" customWidth="1"/>
    <col min="11807" max="11807" width="7.85546875" customWidth="1"/>
    <col min="11808" max="11808" width="2.140625" customWidth="1"/>
    <col min="11809" max="11809" width="18.5703125" customWidth="1"/>
    <col min="11810" max="11810" width="2.140625" customWidth="1"/>
    <col min="11811" max="11811" width="6.5703125" customWidth="1"/>
    <col min="11812" max="11812" width="2.7109375" customWidth="1"/>
    <col min="11814" max="11814" width="1" customWidth="1"/>
    <col min="11816" max="11816" width="1" customWidth="1"/>
    <col min="11818" max="11818" width="1" customWidth="1"/>
    <col min="11820" max="11820" width="1" customWidth="1"/>
    <col min="11822" max="11822" width="1" customWidth="1"/>
    <col min="11824" max="11824" width="1" customWidth="1"/>
    <col min="11825" max="11825" width="9.5703125" customWidth="1"/>
    <col min="11826" max="11826" width="1" customWidth="1"/>
    <col min="11827" max="11827" width="11.42578125" customWidth="1"/>
    <col min="11994" max="11994" width="2.7109375" customWidth="1"/>
    <col min="11995" max="11995" width="35.28515625" customWidth="1"/>
    <col min="11996" max="11996" width="14.85546875" customWidth="1"/>
    <col min="11997" max="11998" width="2.140625" customWidth="1"/>
    <col min="11999" max="11999" width="45.85546875" customWidth="1"/>
    <col min="12000" max="12000" width="7.28515625" customWidth="1"/>
    <col min="12001" max="12001" width="25.140625" customWidth="1"/>
    <col min="12002" max="12002" width="10.28515625" customWidth="1"/>
    <col min="12003" max="12003" width="11.5703125" customWidth="1"/>
    <col min="12004" max="12004" width="2.140625" customWidth="1"/>
    <col min="12005" max="12005" width="9.42578125" customWidth="1"/>
    <col min="12006" max="12006" width="2.140625" customWidth="1"/>
    <col min="12007" max="12007" width="7.5703125" customWidth="1"/>
    <col min="12008" max="12008" width="2.140625" customWidth="1"/>
    <col min="12009" max="12009" width="17.42578125" customWidth="1"/>
    <col min="12010" max="12010" width="2.140625" customWidth="1"/>
    <col min="12011" max="12011" width="6.5703125" customWidth="1"/>
    <col min="12012" max="12012" width="2.7109375" customWidth="1"/>
    <col min="12013" max="12013" width="46.42578125" customWidth="1"/>
    <col min="12014" max="12014" width="2.140625" customWidth="1"/>
    <col min="12015" max="12015" width="25.140625" customWidth="1"/>
    <col min="12016" max="12016" width="2.140625" customWidth="1"/>
    <col min="12017" max="12017" width="10.28515625" customWidth="1"/>
    <col min="12018" max="12018" width="2.140625" customWidth="1"/>
    <col min="12019" max="12019" width="7.7109375" customWidth="1"/>
    <col min="12020" max="12020" width="2.140625" customWidth="1"/>
    <col min="12021" max="12021" width="5.5703125" customWidth="1"/>
    <col min="12022" max="12022" width="17.42578125" customWidth="1"/>
    <col min="12023" max="12023" width="7.5703125" customWidth="1"/>
    <col min="12024" max="12024" width="2.140625" customWidth="1"/>
    <col min="12025" max="12025" width="7.5703125" customWidth="1"/>
    <col min="12026" max="12026" width="2.7109375" customWidth="1"/>
    <col min="12027" max="12027" width="6.5703125" customWidth="1"/>
    <col min="12028" max="12028" width="45.85546875" customWidth="1"/>
    <col min="12029" max="12029" width="5.5703125" customWidth="1"/>
    <col min="12030" max="12030" width="7.28515625" customWidth="1"/>
    <col min="12031" max="12031" width="25.140625" customWidth="1"/>
    <col min="12032" max="12032" width="10.28515625" customWidth="1"/>
    <col min="12033" max="12033" width="7.5703125" customWidth="1"/>
    <col min="12034" max="12034" width="2.140625" customWidth="1"/>
    <col min="12035" max="12035" width="7.5703125" customWidth="1"/>
    <col min="12036" max="12036" width="2.140625" customWidth="1"/>
    <col min="12037" max="12037" width="7.5703125" customWidth="1"/>
    <col min="12038" max="12038" width="17.42578125" customWidth="1"/>
    <col min="12039" max="12039" width="7.5703125" customWidth="1"/>
    <col min="12040" max="12040" width="2.140625" customWidth="1"/>
    <col min="12041" max="12041" width="7.5703125" customWidth="1"/>
    <col min="12042" max="12042" width="2.7109375" customWidth="1"/>
    <col min="12043" max="12043" width="45.85546875" customWidth="1"/>
    <col min="12044" max="12044" width="25.140625" customWidth="1"/>
    <col min="12045" max="12045" width="7.5703125" customWidth="1"/>
    <col min="12046" max="12046" width="10.28515625" customWidth="1"/>
    <col min="12047" max="12047" width="8" customWidth="1"/>
    <col min="12048" max="12048" width="2.140625" customWidth="1"/>
    <col min="12049" max="12049" width="11" customWidth="1"/>
    <col min="12050" max="12050" width="2.140625" customWidth="1"/>
    <col min="12051" max="12051" width="18.5703125" customWidth="1"/>
    <col min="12052" max="12052" width="2.140625" customWidth="1"/>
    <col min="12053" max="12053" width="6.5703125" customWidth="1"/>
    <col min="12054" max="12054" width="2.7109375" customWidth="1"/>
    <col min="12055" max="12055" width="6.5703125" customWidth="1"/>
    <col min="12056" max="12056" width="2.140625" customWidth="1"/>
    <col min="12057" max="12057" width="45.85546875" customWidth="1"/>
    <col min="12058" max="12058" width="25.140625" customWidth="1"/>
    <col min="12059" max="12059" width="11.5703125" customWidth="1"/>
    <col min="12060" max="12060" width="10.28515625" customWidth="1"/>
    <col min="12061" max="12061" width="9.85546875" customWidth="1"/>
    <col min="12062" max="12062" width="2.140625" customWidth="1"/>
    <col min="12063" max="12063" width="7.85546875" customWidth="1"/>
    <col min="12064" max="12064" width="2.140625" customWidth="1"/>
    <col min="12065" max="12065" width="18.5703125" customWidth="1"/>
    <col min="12066" max="12066" width="2.140625" customWidth="1"/>
    <col min="12067" max="12067" width="6.5703125" customWidth="1"/>
    <col min="12068" max="12068" width="2.7109375" customWidth="1"/>
    <col min="12070" max="12070" width="1" customWidth="1"/>
    <col min="12072" max="12072" width="1" customWidth="1"/>
    <col min="12074" max="12074" width="1" customWidth="1"/>
    <col min="12076" max="12076" width="1" customWidth="1"/>
    <col min="12078" max="12078" width="1" customWidth="1"/>
    <col min="12080" max="12080" width="1" customWidth="1"/>
    <col min="12081" max="12081" width="9.5703125" customWidth="1"/>
    <col min="12082" max="12082" width="1" customWidth="1"/>
    <col min="12083" max="12083" width="11.42578125" customWidth="1"/>
    <col min="12250" max="12250" width="2.7109375" customWidth="1"/>
    <col min="12251" max="12251" width="35.28515625" customWidth="1"/>
    <col min="12252" max="12252" width="14.85546875" customWidth="1"/>
    <col min="12253" max="12254" width="2.140625" customWidth="1"/>
    <col min="12255" max="12255" width="45.85546875" customWidth="1"/>
    <col min="12256" max="12256" width="7.28515625" customWidth="1"/>
    <col min="12257" max="12257" width="25.140625" customWidth="1"/>
    <col min="12258" max="12258" width="10.28515625" customWidth="1"/>
    <col min="12259" max="12259" width="11.5703125" customWidth="1"/>
    <col min="12260" max="12260" width="2.140625" customWidth="1"/>
    <col min="12261" max="12261" width="9.42578125" customWidth="1"/>
    <col min="12262" max="12262" width="2.140625" customWidth="1"/>
    <col min="12263" max="12263" width="7.5703125" customWidth="1"/>
    <col min="12264" max="12264" width="2.140625" customWidth="1"/>
    <col min="12265" max="12265" width="17.42578125" customWidth="1"/>
    <col min="12266" max="12266" width="2.140625" customWidth="1"/>
    <col min="12267" max="12267" width="6.5703125" customWidth="1"/>
    <col min="12268" max="12268" width="2.7109375" customWidth="1"/>
    <col min="12269" max="12269" width="46.42578125" customWidth="1"/>
    <col min="12270" max="12270" width="2.140625" customWidth="1"/>
    <col min="12271" max="12271" width="25.140625" customWidth="1"/>
    <col min="12272" max="12272" width="2.140625" customWidth="1"/>
    <col min="12273" max="12273" width="10.28515625" customWidth="1"/>
    <col min="12274" max="12274" width="2.140625" customWidth="1"/>
    <col min="12275" max="12275" width="7.7109375" customWidth="1"/>
    <col min="12276" max="12276" width="2.140625" customWidth="1"/>
    <col min="12277" max="12277" width="5.5703125" customWidth="1"/>
    <col min="12278" max="12278" width="17.42578125" customWidth="1"/>
    <col min="12279" max="12279" width="7.5703125" customWidth="1"/>
    <col min="12280" max="12280" width="2.140625" customWidth="1"/>
    <col min="12281" max="12281" width="7.5703125" customWidth="1"/>
    <col min="12282" max="12282" width="2.7109375" customWidth="1"/>
    <col min="12283" max="12283" width="6.5703125" customWidth="1"/>
    <col min="12284" max="12284" width="45.85546875" customWidth="1"/>
    <col min="12285" max="12285" width="5.5703125" customWidth="1"/>
    <col min="12286" max="12286" width="7.28515625" customWidth="1"/>
    <col min="12287" max="12287" width="25.140625" customWidth="1"/>
    <col min="12288" max="12288" width="10.28515625" customWidth="1"/>
    <col min="12289" max="12289" width="7.5703125" customWidth="1"/>
    <col min="12290" max="12290" width="2.140625" customWidth="1"/>
    <col min="12291" max="12291" width="7.5703125" customWidth="1"/>
    <col min="12292" max="12292" width="2.140625" customWidth="1"/>
    <col min="12293" max="12293" width="7.5703125" customWidth="1"/>
    <col min="12294" max="12294" width="17.42578125" customWidth="1"/>
    <col min="12295" max="12295" width="7.5703125" customWidth="1"/>
    <col min="12296" max="12296" width="2.140625" customWidth="1"/>
    <col min="12297" max="12297" width="7.5703125" customWidth="1"/>
    <col min="12298" max="12298" width="2.7109375" customWidth="1"/>
    <col min="12299" max="12299" width="45.85546875" customWidth="1"/>
    <col min="12300" max="12300" width="25.140625" customWidth="1"/>
    <col min="12301" max="12301" width="7.5703125" customWidth="1"/>
    <col min="12302" max="12302" width="10.28515625" customWidth="1"/>
    <col min="12303" max="12303" width="8" customWidth="1"/>
    <col min="12304" max="12304" width="2.140625" customWidth="1"/>
    <col min="12305" max="12305" width="11" customWidth="1"/>
    <col min="12306" max="12306" width="2.140625" customWidth="1"/>
    <col min="12307" max="12307" width="18.5703125" customWidth="1"/>
    <col min="12308" max="12308" width="2.140625" customWidth="1"/>
    <col min="12309" max="12309" width="6.5703125" customWidth="1"/>
    <col min="12310" max="12310" width="2.7109375" customWidth="1"/>
    <col min="12311" max="12311" width="6.5703125" customWidth="1"/>
    <col min="12312" max="12312" width="2.140625" customWidth="1"/>
    <col min="12313" max="12313" width="45.85546875" customWidth="1"/>
    <col min="12314" max="12314" width="25.140625" customWidth="1"/>
    <col min="12315" max="12315" width="11.5703125" customWidth="1"/>
    <col min="12316" max="12316" width="10.28515625" customWidth="1"/>
    <col min="12317" max="12317" width="9.85546875" customWidth="1"/>
    <col min="12318" max="12318" width="2.140625" customWidth="1"/>
    <col min="12319" max="12319" width="7.85546875" customWidth="1"/>
    <col min="12320" max="12320" width="2.140625" customWidth="1"/>
    <col min="12321" max="12321" width="18.5703125" customWidth="1"/>
    <col min="12322" max="12322" width="2.140625" customWidth="1"/>
    <col min="12323" max="12323" width="6.5703125" customWidth="1"/>
    <col min="12324" max="12324" width="2.7109375" customWidth="1"/>
    <col min="12326" max="12326" width="1" customWidth="1"/>
    <col min="12328" max="12328" width="1" customWidth="1"/>
    <col min="12330" max="12330" width="1" customWidth="1"/>
    <col min="12332" max="12332" width="1" customWidth="1"/>
    <col min="12334" max="12334" width="1" customWidth="1"/>
    <col min="12336" max="12336" width="1" customWidth="1"/>
    <col min="12337" max="12337" width="9.5703125" customWidth="1"/>
    <col min="12338" max="12338" width="1" customWidth="1"/>
    <col min="12339" max="12339" width="11.42578125" customWidth="1"/>
    <col min="12506" max="12506" width="2.7109375" customWidth="1"/>
    <col min="12507" max="12507" width="35.28515625" customWidth="1"/>
    <col min="12508" max="12508" width="14.85546875" customWidth="1"/>
    <col min="12509" max="12510" width="2.140625" customWidth="1"/>
    <col min="12511" max="12511" width="45.85546875" customWidth="1"/>
    <col min="12512" max="12512" width="7.28515625" customWidth="1"/>
    <col min="12513" max="12513" width="25.140625" customWidth="1"/>
    <col min="12514" max="12514" width="10.28515625" customWidth="1"/>
    <col min="12515" max="12515" width="11.5703125" customWidth="1"/>
    <col min="12516" max="12516" width="2.140625" customWidth="1"/>
    <col min="12517" max="12517" width="9.42578125" customWidth="1"/>
    <col min="12518" max="12518" width="2.140625" customWidth="1"/>
    <col min="12519" max="12519" width="7.5703125" customWidth="1"/>
    <col min="12520" max="12520" width="2.140625" customWidth="1"/>
    <col min="12521" max="12521" width="17.42578125" customWidth="1"/>
    <col min="12522" max="12522" width="2.140625" customWidth="1"/>
    <col min="12523" max="12523" width="6.5703125" customWidth="1"/>
    <col min="12524" max="12524" width="2.7109375" customWidth="1"/>
    <col min="12525" max="12525" width="46.42578125" customWidth="1"/>
    <col min="12526" max="12526" width="2.140625" customWidth="1"/>
    <col min="12527" max="12527" width="25.140625" customWidth="1"/>
    <col min="12528" max="12528" width="2.140625" customWidth="1"/>
    <col min="12529" max="12529" width="10.28515625" customWidth="1"/>
    <col min="12530" max="12530" width="2.140625" customWidth="1"/>
    <col min="12531" max="12531" width="7.7109375" customWidth="1"/>
    <col min="12532" max="12532" width="2.140625" customWidth="1"/>
    <col min="12533" max="12533" width="5.5703125" customWidth="1"/>
    <col min="12534" max="12534" width="17.42578125" customWidth="1"/>
    <col min="12535" max="12535" width="7.5703125" customWidth="1"/>
    <col min="12536" max="12536" width="2.140625" customWidth="1"/>
    <col min="12537" max="12537" width="7.5703125" customWidth="1"/>
    <col min="12538" max="12538" width="2.7109375" customWidth="1"/>
    <col min="12539" max="12539" width="6.5703125" customWidth="1"/>
    <col min="12540" max="12540" width="45.85546875" customWidth="1"/>
    <col min="12541" max="12541" width="5.5703125" customWidth="1"/>
    <col min="12542" max="12542" width="7.28515625" customWidth="1"/>
    <col min="12543" max="12543" width="25.140625" customWidth="1"/>
    <col min="12544" max="12544" width="10.28515625" customWidth="1"/>
    <col min="12545" max="12545" width="7.5703125" customWidth="1"/>
    <col min="12546" max="12546" width="2.140625" customWidth="1"/>
    <col min="12547" max="12547" width="7.5703125" customWidth="1"/>
    <col min="12548" max="12548" width="2.140625" customWidth="1"/>
    <col min="12549" max="12549" width="7.5703125" customWidth="1"/>
    <col min="12550" max="12550" width="17.42578125" customWidth="1"/>
    <col min="12551" max="12551" width="7.5703125" customWidth="1"/>
    <col min="12552" max="12552" width="2.140625" customWidth="1"/>
    <col min="12553" max="12553" width="7.5703125" customWidth="1"/>
    <col min="12554" max="12554" width="2.7109375" customWidth="1"/>
    <col min="12555" max="12555" width="45.85546875" customWidth="1"/>
    <col min="12556" max="12556" width="25.140625" customWidth="1"/>
    <col min="12557" max="12557" width="7.5703125" customWidth="1"/>
    <col min="12558" max="12558" width="10.28515625" customWidth="1"/>
    <col min="12559" max="12559" width="8" customWidth="1"/>
    <col min="12560" max="12560" width="2.140625" customWidth="1"/>
    <col min="12561" max="12561" width="11" customWidth="1"/>
    <col min="12562" max="12562" width="2.140625" customWidth="1"/>
    <col min="12563" max="12563" width="18.5703125" customWidth="1"/>
    <col min="12564" max="12564" width="2.140625" customWidth="1"/>
    <col min="12565" max="12565" width="6.5703125" customWidth="1"/>
    <col min="12566" max="12566" width="2.7109375" customWidth="1"/>
    <col min="12567" max="12567" width="6.5703125" customWidth="1"/>
    <col min="12568" max="12568" width="2.140625" customWidth="1"/>
    <col min="12569" max="12569" width="45.85546875" customWidth="1"/>
    <col min="12570" max="12570" width="25.140625" customWidth="1"/>
    <col min="12571" max="12571" width="11.5703125" customWidth="1"/>
    <col min="12572" max="12572" width="10.28515625" customWidth="1"/>
    <col min="12573" max="12573" width="9.85546875" customWidth="1"/>
    <col min="12574" max="12574" width="2.140625" customWidth="1"/>
    <col min="12575" max="12575" width="7.85546875" customWidth="1"/>
    <col min="12576" max="12576" width="2.140625" customWidth="1"/>
    <col min="12577" max="12577" width="18.5703125" customWidth="1"/>
    <col min="12578" max="12578" width="2.140625" customWidth="1"/>
    <col min="12579" max="12579" width="6.5703125" customWidth="1"/>
    <col min="12580" max="12580" width="2.7109375" customWidth="1"/>
    <col min="12582" max="12582" width="1" customWidth="1"/>
    <col min="12584" max="12584" width="1" customWidth="1"/>
    <col min="12586" max="12586" width="1" customWidth="1"/>
    <col min="12588" max="12588" width="1" customWidth="1"/>
    <col min="12590" max="12590" width="1" customWidth="1"/>
    <col min="12592" max="12592" width="1" customWidth="1"/>
    <col min="12593" max="12593" width="9.5703125" customWidth="1"/>
    <col min="12594" max="12594" width="1" customWidth="1"/>
    <col min="12595" max="12595" width="11.42578125" customWidth="1"/>
    <col min="12762" max="12762" width="2.7109375" customWidth="1"/>
    <col min="12763" max="12763" width="35.28515625" customWidth="1"/>
    <col min="12764" max="12764" width="14.85546875" customWidth="1"/>
    <col min="12765" max="12766" width="2.140625" customWidth="1"/>
    <col min="12767" max="12767" width="45.85546875" customWidth="1"/>
    <col min="12768" max="12768" width="7.28515625" customWidth="1"/>
    <col min="12769" max="12769" width="25.140625" customWidth="1"/>
    <col min="12770" max="12770" width="10.28515625" customWidth="1"/>
    <col min="12771" max="12771" width="11.5703125" customWidth="1"/>
    <col min="12772" max="12772" width="2.140625" customWidth="1"/>
    <col min="12773" max="12773" width="9.42578125" customWidth="1"/>
    <col min="12774" max="12774" width="2.140625" customWidth="1"/>
    <col min="12775" max="12775" width="7.5703125" customWidth="1"/>
    <col min="12776" max="12776" width="2.140625" customWidth="1"/>
    <col min="12777" max="12777" width="17.42578125" customWidth="1"/>
    <col min="12778" max="12778" width="2.140625" customWidth="1"/>
    <col min="12779" max="12779" width="6.5703125" customWidth="1"/>
    <col min="12780" max="12780" width="2.7109375" customWidth="1"/>
    <col min="12781" max="12781" width="46.42578125" customWidth="1"/>
    <col min="12782" max="12782" width="2.140625" customWidth="1"/>
    <col min="12783" max="12783" width="25.140625" customWidth="1"/>
    <col min="12784" max="12784" width="2.140625" customWidth="1"/>
    <col min="12785" max="12785" width="10.28515625" customWidth="1"/>
    <col min="12786" max="12786" width="2.140625" customWidth="1"/>
    <col min="12787" max="12787" width="7.7109375" customWidth="1"/>
    <col min="12788" max="12788" width="2.140625" customWidth="1"/>
    <col min="12789" max="12789" width="5.5703125" customWidth="1"/>
    <col min="12790" max="12790" width="17.42578125" customWidth="1"/>
    <col min="12791" max="12791" width="7.5703125" customWidth="1"/>
    <col min="12792" max="12792" width="2.140625" customWidth="1"/>
    <col min="12793" max="12793" width="7.5703125" customWidth="1"/>
    <col min="12794" max="12794" width="2.7109375" customWidth="1"/>
    <col min="12795" max="12795" width="6.5703125" customWidth="1"/>
    <col min="12796" max="12796" width="45.85546875" customWidth="1"/>
    <col min="12797" max="12797" width="5.5703125" customWidth="1"/>
    <col min="12798" max="12798" width="7.28515625" customWidth="1"/>
    <col min="12799" max="12799" width="25.140625" customWidth="1"/>
    <col min="12800" max="12800" width="10.28515625" customWidth="1"/>
    <col min="12801" max="12801" width="7.5703125" customWidth="1"/>
    <col min="12802" max="12802" width="2.140625" customWidth="1"/>
    <col min="12803" max="12803" width="7.5703125" customWidth="1"/>
    <col min="12804" max="12804" width="2.140625" customWidth="1"/>
    <col min="12805" max="12805" width="7.5703125" customWidth="1"/>
    <col min="12806" max="12806" width="17.42578125" customWidth="1"/>
    <col min="12807" max="12807" width="7.5703125" customWidth="1"/>
    <col min="12808" max="12808" width="2.140625" customWidth="1"/>
    <col min="12809" max="12809" width="7.5703125" customWidth="1"/>
    <col min="12810" max="12810" width="2.7109375" customWidth="1"/>
    <col min="12811" max="12811" width="45.85546875" customWidth="1"/>
    <col min="12812" max="12812" width="25.140625" customWidth="1"/>
    <col min="12813" max="12813" width="7.5703125" customWidth="1"/>
    <col min="12814" max="12814" width="10.28515625" customWidth="1"/>
    <col min="12815" max="12815" width="8" customWidth="1"/>
    <col min="12816" max="12816" width="2.140625" customWidth="1"/>
    <col min="12817" max="12817" width="11" customWidth="1"/>
    <col min="12818" max="12818" width="2.140625" customWidth="1"/>
    <col min="12819" max="12819" width="18.5703125" customWidth="1"/>
    <col min="12820" max="12820" width="2.140625" customWidth="1"/>
    <col min="12821" max="12821" width="6.5703125" customWidth="1"/>
    <col min="12822" max="12822" width="2.7109375" customWidth="1"/>
    <col min="12823" max="12823" width="6.5703125" customWidth="1"/>
    <col min="12824" max="12824" width="2.140625" customWidth="1"/>
    <col min="12825" max="12825" width="45.85546875" customWidth="1"/>
    <col min="12826" max="12826" width="25.140625" customWidth="1"/>
    <col min="12827" max="12827" width="11.5703125" customWidth="1"/>
    <col min="12828" max="12828" width="10.28515625" customWidth="1"/>
    <col min="12829" max="12829" width="9.85546875" customWidth="1"/>
    <col min="12830" max="12830" width="2.140625" customWidth="1"/>
    <col min="12831" max="12831" width="7.85546875" customWidth="1"/>
    <col min="12832" max="12832" width="2.140625" customWidth="1"/>
    <col min="12833" max="12833" width="18.5703125" customWidth="1"/>
    <col min="12834" max="12834" width="2.140625" customWidth="1"/>
    <col min="12835" max="12835" width="6.5703125" customWidth="1"/>
    <col min="12836" max="12836" width="2.7109375" customWidth="1"/>
    <col min="12838" max="12838" width="1" customWidth="1"/>
    <col min="12840" max="12840" width="1" customWidth="1"/>
    <col min="12842" max="12842" width="1" customWidth="1"/>
    <col min="12844" max="12844" width="1" customWidth="1"/>
    <col min="12846" max="12846" width="1" customWidth="1"/>
    <col min="12848" max="12848" width="1" customWidth="1"/>
    <col min="12849" max="12849" width="9.5703125" customWidth="1"/>
    <col min="12850" max="12850" width="1" customWidth="1"/>
    <col min="12851" max="12851" width="11.42578125" customWidth="1"/>
    <col min="13018" max="13018" width="2.7109375" customWidth="1"/>
    <col min="13019" max="13019" width="35.28515625" customWidth="1"/>
    <col min="13020" max="13020" width="14.85546875" customWidth="1"/>
    <col min="13021" max="13022" width="2.140625" customWidth="1"/>
    <col min="13023" max="13023" width="45.85546875" customWidth="1"/>
    <col min="13024" max="13024" width="7.28515625" customWidth="1"/>
    <col min="13025" max="13025" width="25.140625" customWidth="1"/>
    <col min="13026" max="13026" width="10.28515625" customWidth="1"/>
    <col min="13027" max="13027" width="11.5703125" customWidth="1"/>
    <col min="13028" max="13028" width="2.140625" customWidth="1"/>
    <col min="13029" max="13029" width="9.42578125" customWidth="1"/>
    <col min="13030" max="13030" width="2.140625" customWidth="1"/>
    <col min="13031" max="13031" width="7.5703125" customWidth="1"/>
    <col min="13032" max="13032" width="2.140625" customWidth="1"/>
    <col min="13033" max="13033" width="17.42578125" customWidth="1"/>
    <col min="13034" max="13034" width="2.140625" customWidth="1"/>
    <col min="13035" max="13035" width="6.5703125" customWidth="1"/>
    <col min="13036" max="13036" width="2.7109375" customWidth="1"/>
    <col min="13037" max="13037" width="46.42578125" customWidth="1"/>
    <col min="13038" max="13038" width="2.140625" customWidth="1"/>
    <col min="13039" max="13039" width="25.140625" customWidth="1"/>
    <col min="13040" max="13040" width="2.140625" customWidth="1"/>
    <col min="13041" max="13041" width="10.28515625" customWidth="1"/>
    <col min="13042" max="13042" width="2.140625" customWidth="1"/>
    <col min="13043" max="13043" width="7.7109375" customWidth="1"/>
    <col min="13044" max="13044" width="2.140625" customWidth="1"/>
    <col min="13045" max="13045" width="5.5703125" customWidth="1"/>
    <col min="13046" max="13046" width="17.42578125" customWidth="1"/>
    <col min="13047" max="13047" width="7.5703125" customWidth="1"/>
    <col min="13048" max="13048" width="2.140625" customWidth="1"/>
    <col min="13049" max="13049" width="7.5703125" customWidth="1"/>
    <col min="13050" max="13050" width="2.7109375" customWidth="1"/>
    <col min="13051" max="13051" width="6.5703125" customWidth="1"/>
    <col min="13052" max="13052" width="45.85546875" customWidth="1"/>
    <col min="13053" max="13053" width="5.5703125" customWidth="1"/>
    <col min="13054" max="13054" width="7.28515625" customWidth="1"/>
    <col min="13055" max="13055" width="25.140625" customWidth="1"/>
    <col min="13056" max="13056" width="10.28515625" customWidth="1"/>
    <col min="13057" max="13057" width="7.5703125" customWidth="1"/>
    <col min="13058" max="13058" width="2.140625" customWidth="1"/>
    <col min="13059" max="13059" width="7.5703125" customWidth="1"/>
    <col min="13060" max="13060" width="2.140625" customWidth="1"/>
    <col min="13061" max="13061" width="7.5703125" customWidth="1"/>
    <col min="13062" max="13062" width="17.42578125" customWidth="1"/>
    <col min="13063" max="13063" width="7.5703125" customWidth="1"/>
    <col min="13064" max="13064" width="2.140625" customWidth="1"/>
    <col min="13065" max="13065" width="7.5703125" customWidth="1"/>
    <col min="13066" max="13066" width="2.7109375" customWidth="1"/>
    <col min="13067" max="13067" width="45.85546875" customWidth="1"/>
    <col min="13068" max="13068" width="25.140625" customWidth="1"/>
    <col min="13069" max="13069" width="7.5703125" customWidth="1"/>
    <col min="13070" max="13070" width="10.28515625" customWidth="1"/>
    <col min="13071" max="13071" width="8" customWidth="1"/>
    <col min="13072" max="13072" width="2.140625" customWidth="1"/>
    <col min="13073" max="13073" width="11" customWidth="1"/>
    <col min="13074" max="13074" width="2.140625" customWidth="1"/>
    <col min="13075" max="13075" width="18.5703125" customWidth="1"/>
    <col min="13076" max="13076" width="2.140625" customWidth="1"/>
    <col min="13077" max="13077" width="6.5703125" customWidth="1"/>
    <col min="13078" max="13078" width="2.7109375" customWidth="1"/>
    <col min="13079" max="13079" width="6.5703125" customWidth="1"/>
    <col min="13080" max="13080" width="2.140625" customWidth="1"/>
    <col min="13081" max="13081" width="45.85546875" customWidth="1"/>
    <col min="13082" max="13082" width="25.140625" customWidth="1"/>
    <col min="13083" max="13083" width="11.5703125" customWidth="1"/>
    <col min="13084" max="13084" width="10.28515625" customWidth="1"/>
    <col min="13085" max="13085" width="9.85546875" customWidth="1"/>
    <col min="13086" max="13086" width="2.140625" customWidth="1"/>
    <col min="13087" max="13087" width="7.85546875" customWidth="1"/>
    <col min="13088" max="13088" width="2.140625" customWidth="1"/>
    <col min="13089" max="13089" width="18.5703125" customWidth="1"/>
    <col min="13090" max="13090" width="2.140625" customWidth="1"/>
    <col min="13091" max="13091" width="6.5703125" customWidth="1"/>
    <col min="13092" max="13092" width="2.7109375" customWidth="1"/>
    <col min="13094" max="13094" width="1" customWidth="1"/>
    <col min="13096" max="13096" width="1" customWidth="1"/>
    <col min="13098" max="13098" width="1" customWidth="1"/>
    <col min="13100" max="13100" width="1" customWidth="1"/>
    <col min="13102" max="13102" width="1" customWidth="1"/>
    <col min="13104" max="13104" width="1" customWidth="1"/>
    <col min="13105" max="13105" width="9.5703125" customWidth="1"/>
    <col min="13106" max="13106" width="1" customWidth="1"/>
    <col min="13107" max="13107" width="11.42578125" customWidth="1"/>
    <col min="13274" max="13274" width="2.7109375" customWidth="1"/>
    <col min="13275" max="13275" width="35.28515625" customWidth="1"/>
    <col min="13276" max="13276" width="14.85546875" customWidth="1"/>
    <col min="13277" max="13278" width="2.140625" customWidth="1"/>
    <col min="13279" max="13279" width="45.85546875" customWidth="1"/>
    <col min="13280" max="13280" width="7.28515625" customWidth="1"/>
    <col min="13281" max="13281" width="25.140625" customWidth="1"/>
    <col min="13282" max="13282" width="10.28515625" customWidth="1"/>
    <col min="13283" max="13283" width="11.5703125" customWidth="1"/>
    <col min="13284" max="13284" width="2.140625" customWidth="1"/>
    <col min="13285" max="13285" width="9.42578125" customWidth="1"/>
    <col min="13286" max="13286" width="2.140625" customWidth="1"/>
    <col min="13287" max="13287" width="7.5703125" customWidth="1"/>
    <col min="13288" max="13288" width="2.140625" customWidth="1"/>
    <col min="13289" max="13289" width="17.42578125" customWidth="1"/>
    <col min="13290" max="13290" width="2.140625" customWidth="1"/>
    <col min="13291" max="13291" width="6.5703125" customWidth="1"/>
    <col min="13292" max="13292" width="2.7109375" customWidth="1"/>
    <col min="13293" max="13293" width="46.42578125" customWidth="1"/>
    <col min="13294" max="13294" width="2.140625" customWidth="1"/>
    <col min="13295" max="13295" width="25.140625" customWidth="1"/>
    <col min="13296" max="13296" width="2.140625" customWidth="1"/>
    <col min="13297" max="13297" width="10.28515625" customWidth="1"/>
    <col min="13298" max="13298" width="2.140625" customWidth="1"/>
    <col min="13299" max="13299" width="7.7109375" customWidth="1"/>
    <col min="13300" max="13300" width="2.140625" customWidth="1"/>
    <col min="13301" max="13301" width="5.5703125" customWidth="1"/>
    <col min="13302" max="13302" width="17.42578125" customWidth="1"/>
    <col min="13303" max="13303" width="7.5703125" customWidth="1"/>
    <col min="13304" max="13304" width="2.140625" customWidth="1"/>
    <col min="13305" max="13305" width="7.5703125" customWidth="1"/>
    <col min="13306" max="13306" width="2.7109375" customWidth="1"/>
    <col min="13307" max="13307" width="6.5703125" customWidth="1"/>
    <col min="13308" max="13308" width="45.85546875" customWidth="1"/>
    <col min="13309" max="13309" width="5.5703125" customWidth="1"/>
    <col min="13310" max="13310" width="7.28515625" customWidth="1"/>
    <col min="13311" max="13311" width="25.140625" customWidth="1"/>
    <col min="13312" max="13312" width="10.28515625" customWidth="1"/>
    <col min="13313" max="13313" width="7.5703125" customWidth="1"/>
    <col min="13314" max="13314" width="2.140625" customWidth="1"/>
    <col min="13315" max="13315" width="7.5703125" customWidth="1"/>
    <col min="13316" max="13316" width="2.140625" customWidth="1"/>
    <col min="13317" max="13317" width="7.5703125" customWidth="1"/>
    <col min="13318" max="13318" width="17.42578125" customWidth="1"/>
    <col min="13319" max="13319" width="7.5703125" customWidth="1"/>
    <col min="13320" max="13320" width="2.140625" customWidth="1"/>
    <col min="13321" max="13321" width="7.5703125" customWidth="1"/>
    <col min="13322" max="13322" width="2.7109375" customWidth="1"/>
    <col min="13323" max="13323" width="45.85546875" customWidth="1"/>
    <col min="13324" max="13324" width="25.140625" customWidth="1"/>
    <col min="13325" max="13325" width="7.5703125" customWidth="1"/>
    <col min="13326" max="13326" width="10.28515625" customWidth="1"/>
    <col min="13327" max="13327" width="8" customWidth="1"/>
    <col min="13328" max="13328" width="2.140625" customWidth="1"/>
    <col min="13329" max="13329" width="11" customWidth="1"/>
    <col min="13330" max="13330" width="2.140625" customWidth="1"/>
    <col min="13331" max="13331" width="18.5703125" customWidth="1"/>
    <col min="13332" max="13332" width="2.140625" customWidth="1"/>
    <col min="13333" max="13333" width="6.5703125" customWidth="1"/>
    <col min="13334" max="13334" width="2.7109375" customWidth="1"/>
    <col min="13335" max="13335" width="6.5703125" customWidth="1"/>
    <col min="13336" max="13336" width="2.140625" customWidth="1"/>
    <col min="13337" max="13337" width="45.85546875" customWidth="1"/>
    <col min="13338" max="13338" width="25.140625" customWidth="1"/>
    <col min="13339" max="13339" width="11.5703125" customWidth="1"/>
    <col min="13340" max="13340" width="10.28515625" customWidth="1"/>
    <col min="13341" max="13341" width="9.85546875" customWidth="1"/>
    <col min="13342" max="13342" width="2.140625" customWidth="1"/>
    <col min="13343" max="13343" width="7.85546875" customWidth="1"/>
    <col min="13344" max="13344" width="2.140625" customWidth="1"/>
    <col min="13345" max="13345" width="18.5703125" customWidth="1"/>
    <col min="13346" max="13346" width="2.140625" customWidth="1"/>
    <col min="13347" max="13347" width="6.5703125" customWidth="1"/>
    <col min="13348" max="13348" width="2.7109375" customWidth="1"/>
    <col min="13350" max="13350" width="1" customWidth="1"/>
    <col min="13352" max="13352" width="1" customWidth="1"/>
    <col min="13354" max="13354" width="1" customWidth="1"/>
    <col min="13356" max="13356" width="1" customWidth="1"/>
    <col min="13358" max="13358" width="1" customWidth="1"/>
    <col min="13360" max="13360" width="1" customWidth="1"/>
    <col min="13361" max="13361" width="9.5703125" customWidth="1"/>
    <col min="13362" max="13362" width="1" customWidth="1"/>
    <col min="13363" max="13363" width="11.42578125" customWidth="1"/>
    <col min="13530" max="13530" width="2.7109375" customWidth="1"/>
    <col min="13531" max="13531" width="35.28515625" customWidth="1"/>
    <col min="13532" max="13532" width="14.85546875" customWidth="1"/>
    <col min="13533" max="13534" width="2.140625" customWidth="1"/>
    <col min="13535" max="13535" width="45.85546875" customWidth="1"/>
    <col min="13536" max="13536" width="7.28515625" customWidth="1"/>
    <col min="13537" max="13537" width="25.140625" customWidth="1"/>
    <col min="13538" max="13538" width="10.28515625" customWidth="1"/>
    <col min="13539" max="13539" width="11.5703125" customWidth="1"/>
    <col min="13540" max="13540" width="2.140625" customWidth="1"/>
    <col min="13541" max="13541" width="9.42578125" customWidth="1"/>
    <col min="13542" max="13542" width="2.140625" customWidth="1"/>
    <col min="13543" max="13543" width="7.5703125" customWidth="1"/>
    <col min="13544" max="13544" width="2.140625" customWidth="1"/>
    <col min="13545" max="13545" width="17.42578125" customWidth="1"/>
    <col min="13546" max="13546" width="2.140625" customWidth="1"/>
    <col min="13547" max="13547" width="6.5703125" customWidth="1"/>
    <col min="13548" max="13548" width="2.7109375" customWidth="1"/>
    <col min="13549" max="13549" width="46.42578125" customWidth="1"/>
    <col min="13550" max="13550" width="2.140625" customWidth="1"/>
    <col min="13551" max="13551" width="25.140625" customWidth="1"/>
    <col min="13552" max="13552" width="2.140625" customWidth="1"/>
    <col min="13553" max="13553" width="10.28515625" customWidth="1"/>
    <col min="13554" max="13554" width="2.140625" customWidth="1"/>
    <col min="13555" max="13555" width="7.7109375" customWidth="1"/>
    <col min="13556" max="13556" width="2.140625" customWidth="1"/>
    <col min="13557" max="13557" width="5.5703125" customWidth="1"/>
    <col min="13558" max="13558" width="17.42578125" customWidth="1"/>
    <col min="13559" max="13559" width="7.5703125" customWidth="1"/>
    <col min="13560" max="13560" width="2.140625" customWidth="1"/>
    <col min="13561" max="13561" width="7.5703125" customWidth="1"/>
    <col min="13562" max="13562" width="2.7109375" customWidth="1"/>
    <col min="13563" max="13563" width="6.5703125" customWidth="1"/>
    <col min="13564" max="13564" width="45.85546875" customWidth="1"/>
    <col min="13565" max="13565" width="5.5703125" customWidth="1"/>
    <col min="13566" max="13566" width="7.28515625" customWidth="1"/>
    <col min="13567" max="13567" width="25.140625" customWidth="1"/>
    <col min="13568" max="13568" width="10.28515625" customWidth="1"/>
    <col min="13569" max="13569" width="7.5703125" customWidth="1"/>
    <col min="13570" max="13570" width="2.140625" customWidth="1"/>
    <col min="13571" max="13571" width="7.5703125" customWidth="1"/>
    <col min="13572" max="13572" width="2.140625" customWidth="1"/>
    <col min="13573" max="13573" width="7.5703125" customWidth="1"/>
    <col min="13574" max="13574" width="17.42578125" customWidth="1"/>
    <col min="13575" max="13575" width="7.5703125" customWidth="1"/>
    <col min="13576" max="13576" width="2.140625" customWidth="1"/>
    <col min="13577" max="13577" width="7.5703125" customWidth="1"/>
    <col min="13578" max="13578" width="2.7109375" customWidth="1"/>
    <col min="13579" max="13579" width="45.85546875" customWidth="1"/>
    <col min="13580" max="13580" width="25.140625" customWidth="1"/>
    <col min="13581" max="13581" width="7.5703125" customWidth="1"/>
    <col min="13582" max="13582" width="10.28515625" customWidth="1"/>
    <col min="13583" max="13583" width="8" customWidth="1"/>
    <col min="13584" max="13584" width="2.140625" customWidth="1"/>
    <col min="13585" max="13585" width="11" customWidth="1"/>
    <col min="13586" max="13586" width="2.140625" customWidth="1"/>
    <col min="13587" max="13587" width="18.5703125" customWidth="1"/>
    <col min="13588" max="13588" width="2.140625" customWidth="1"/>
    <col min="13589" max="13589" width="6.5703125" customWidth="1"/>
    <col min="13590" max="13590" width="2.7109375" customWidth="1"/>
    <col min="13591" max="13591" width="6.5703125" customWidth="1"/>
    <col min="13592" max="13592" width="2.140625" customWidth="1"/>
    <col min="13593" max="13593" width="45.85546875" customWidth="1"/>
    <col min="13594" max="13594" width="25.140625" customWidth="1"/>
    <col min="13595" max="13595" width="11.5703125" customWidth="1"/>
    <col min="13596" max="13596" width="10.28515625" customWidth="1"/>
    <col min="13597" max="13597" width="9.85546875" customWidth="1"/>
    <col min="13598" max="13598" width="2.140625" customWidth="1"/>
    <col min="13599" max="13599" width="7.85546875" customWidth="1"/>
    <col min="13600" max="13600" width="2.140625" customWidth="1"/>
    <col min="13601" max="13601" width="18.5703125" customWidth="1"/>
    <col min="13602" max="13602" width="2.140625" customWidth="1"/>
    <col min="13603" max="13603" width="6.5703125" customWidth="1"/>
    <col min="13604" max="13604" width="2.7109375" customWidth="1"/>
    <col min="13606" max="13606" width="1" customWidth="1"/>
    <col min="13608" max="13608" width="1" customWidth="1"/>
    <col min="13610" max="13610" width="1" customWidth="1"/>
    <col min="13612" max="13612" width="1" customWidth="1"/>
    <col min="13614" max="13614" width="1" customWidth="1"/>
    <col min="13616" max="13616" width="1" customWidth="1"/>
    <col min="13617" max="13617" width="9.5703125" customWidth="1"/>
    <col min="13618" max="13618" width="1" customWidth="1"/>
    <col min="13619" max="13619" width="11.42578125" customWidth="1"/>
    <col min="13786" max="13786" width="2.7109375" customWidth="1"/>
    <col min="13787" max="13787" width="35.28515625" customWidth="1"/>
    <col min="13788" max="13788" width="14.85546875" customWidth="1"/>
    <col min="13789" max="13790" width="2.140625" customWidth="1"/>
    <col min="13791" max="13791" width="45.85546875" customWidth="1"/>
    <col min="13792" max="13792" width="7.28515625" customWidth="1"/>
    <col min="13793" max="13793" width="25.140625" customWidth="1"/>
    <col min="13794" max="13794" width="10.28515625" customWidth="1"/>
    <col min="13795" max="13795" width="11.5703125" customWidth="1"/>
    <col min="13796" max="13796" width="2.140625" customWidth="1"/>
    <col min="13797" max="13797" width="9.42578125" customWidth="1"/>
    <col min="13798" max="13798" width="2.140625" customWidth="1"/>
    <col min="13799" max="13799" width="7.5703125" customWidth="1"/>
    <col min="13800" max="13800" width="2.140625" customWidth="1"/>
    <col min="13801" max="13801" width="17.42578125" customWidth="1"/>
    <col min="13802" max="13802" width="2.140625" customWidth="1"/>
    <col min="13803" max="13803" width="6.5703125" customWidth="1"/>
    <col min="13804" max="13804" width="2.7109375" customWidth="1"/>
    <col min="13805" max="13805" width="46.42578125" customWidth="1"/>
    <col min="13806" max="13806" width="2.140625" customWidth="1"/>
    <col min="13807" max="13807" width="25.140625" customWidth="1"/>
    <col min="13808" max="13808" width="2.140625" customWidth="1"/>
    <col min="13809" max="13809" width="10.28515625" customWidth="1"/>
    <col min="13810" max="13810" width="2.140625" customWidth="1"/>
    <col min="13811" max="13811" width="7.7109375" customWidth="1"/>
    <col min="13812" max="13812" width="2.140625" customWidth="1"/>
    <col min="13813" max="13813" width="5.5703125" customWidth="1"/>
    <col min="13814" max="13814" width="17.42578125" customWidth="1"/>
    <col min="13815" max="13815" width="7.5703125" customWidth="1"/>
    <col min="13816" max="13816" width="2.140625" customWidth="1"/>
    <col min="13817" max="13817" width="7.5703125" customWidth="1"/>
    <col min="13818" max="13818" width="2.7109375" customWidth="1"/>
    <col min="13819" max="13819" width="6.5703125" customWidth="1"/>
    <col min="13820" max="13820" width="45.85546875" customWidth="1"/>
    <col min="13821" max="13821" width="5.5703125" customWidth="1"/>
    <col min="13822" max="13822" width="7.28515625" customWidth="1"/>
    <col min="13823" max="13823" width="25.140625" customWidth="1"/>
    <col min="13824" max="13824" width="10.28515625" customWidth="1"/>
    <col min="13825" max="13825" width="7.5703125" customWidth="1"/>
    <col min="13826" max="13826" width="2.140625" customWidth="1"/>
    <col min="13827" max="13827" width="7.5703125" customWidth="1"/>
    <col min="13828" max="13828" width="2.140625" customWidth="1"/>
    <col min="13829" max="13829" width="7.5703125" customWidth="1"/>
    <col min="13830" max="13830" width="17.42578125" customWidth="1"/>
    <col min="13831" max="13831" width="7.5703125" customWidth="1"/>
    <col min="13832" max="13832" width="2.140625" customWidth="1"/>
    <col min="13833" max="13833" width="7.5703125" customWidth="1"/>
    <col min="13834" max="13834" width="2.7109375" customWidth="1"/>
    <col min="13835" max="13835" width="45.85546875" customWidth="1"/>
    <col min="13836" max="13836" width="25.140625" customWidth="1"/>
    <col min="13837" max="13837" width="7.5703125" customWidth="1"/>
    <col min="13838" max="13838" width="10.28515625" customWidth="1"/>
    <col min="13839" max="13839" width="8" customWidth="1"/>
    <col min="13840" max="13840" width="2.140625" customWidth="1"/>
    <col min="13841" max="13841" width="11" customWidth="1"/>
    <col min="13842" max="13842" width="2.140625" customWidth="1"/>
    <col min="13843" max="13843" width="18.5703125" customWidth="1"/>
    <col min="13844" max="13844" width="2.140625" customWidth="1"/>
    <col min="13845" max="13845" width="6.5703125" customWidth="1"/>
    <col min="13846" max="13846" width="2.7109375" customWidth="1"/>
    <col min="13847" max="13847" width="6.5703125" customWidth="1"/>
    <col min="13848" max="13848" width="2.140625" customWidth="1"/>
    <col min="13849" max="13849" width="45.85546875" customWidth="1"/>
    <col min="13850" max="13850" width="25.140625" customWidth="1"/>
    <col min="13851" max="13851" width="11.5703125" customWidth="1"/>
    <col min="13852" max="13852" width="10.28515625" customWidth="1"/>
    <col min="13853" max="13853" width="9.85546875" customWidth="1"/>
    <col min="13854" max="13854" width="2.140625" customWidth="1"/>
    <col min="13855" max="13855" width="7.85546875" customWidth="1"/>
    <col min="13856" max="13856" width="2.140625" customWidth="1"/>
    <col min="13857" max="13857" width="18.5703125" customWidth="1"/>
    <col min="13858" max="13858" width="2.140625" customWidth="1"/>
    <col min="13859" max="13859" width="6.5703125" customWidth="1"/>
    <col min="13860" max="13860" width="2.7109375" customWidth="1"/>
    <col min="13862" max="13862" width="1" customWidth="1"/>
    <col min="13864" max="13864" width="1" customWidth="1"/>
    <col min="13866" max="13866" width="1" customWidth="1"/>
    <col min="13868" max="13868" width="1" customWidth="1"/>
    <col min="13870" max="13870" width="1" customWidth="1"/>
    <col min="13872" max="13872" width="1" customWidth="1"/>
    <col min="13873" max="13873" width="9.5703125" customWidth="1"/>
    <col min="13874" max="13874" width="1" customWidth="1"/>
    <col min="13875" max="13875" width="11.42578125" customWidth="1"/>
    <col min="14042" max="14042" width="2.7109375" customWidth="1"/>
    <col min="14043" max="14043" width="35.28515625" customWidth="1"/>
    <col min="14044" max="14044" width="14.85546875" customWidth="1"/>
    <col min="14045" max="14046" width="2.140625" customWidth="1"/>
    <col min="14047" max="14047" width="45.85546875" customWidth="1"/>
    <col min="14048" max="14048" width="7.28515625" customWidth="1"/>
    <col min="14049" max="14049" width="25.140625" customWidth="1"/>
    <col min="14050" max="14050" width="10.28515625" customWidth="1"/>
    <col min="14051" max="14051" width="11.5703125" customWidth="1"/>
    <col min="14052" max="14052" width="2.140625" customWidth="1"/>
    <col min="14053" max="14053" width="9.42578125" customWidth="1"/>
    <col min="14054" max="14054" width="2.140625" customWidth="1"/>
    <col min="14055" max="14055" width="7.5703125" customWidth="1"/>
    <col min="14056" max="14056" width="2.140625" customWidth="1"/>
    <col min="14057" max="14057" width="17.42578125" customWidth="1"/>
    <col min="14058" max="14058" width="2.140625" customWidth="1"/>
    <col min="14059" max="14059" width="6.5703125" customWidth="1"/>
    <col min="14060" max="14060" width="2.7109375" customWidth="1"/>
    <col min="14061" max="14061" width="46.42578125" customWidth="1"/>
    <col min="14062" max="14062" width="2.140625" customWidth="1"/>
    <col min="14063" max="14063" width="25.140625" customWidth="1"/>
    <col min="14064" max="14064" width="2.140625" customWidth="1"/>
    <col min="14065" max="14065" width="10.28515625" customWidth="1"/>
    <col min="14066" max="14066" width="2.140625" customWidth="1"/>
    <col min="14067" max="14067" width="7.7109375" customWidth="1"/>
    <col min="14068" max="14068" width="2.140625" customWidth="1"/>
    <col min="14069" max="14069" width="5.5703125" customWidth="1"/>
    <col min="14070" max="14070" width="17.42578125" customWidth="1"/>
    <col min="14071" max="14071" width="7.5703125" customWidth="1"/>
    <col min="14072" max="14072" width="2.140625" customWidth="1"/>
    <col min="14073" max="14073" width="7.5703125" customWidth="1"/>
    <col min="14074" max="14074" width="2.7109375" customWidth="1"/>
    <col min="14075" max="14075" width="6.5703125" customWidth="1"/>
    <col min="14076" max="14076" width="45.85546875" customWidth="1"/>
    <col min="14077" max="14077" width="5.5703125" customWidth="1"/>
    <col min="14078" max="14078" width="7.28515625" customWidth="1"/>
    <col min="14079" max="14079" width="25.140625" customWidth="1"/>
    <col min="14080" max="14080" width="10.28515625" customWidth="1"/>
    <col min="14081" max="14081" width="7.5703125" customWidth="1"/>
    <col min="14082" max="14082" width="2.140625" customWidth="1"/>
    <col min="14083" max="14083" width="7.5703125" customWidth="1"/>
    <col min="14084" max="14084" width="2.140625" customWidth="1"/>
    <col min="14085" max="14085" width="7.5703125" customWidth="1"/>
    <col min="14086" max="14086" width="17.42578125" customWidth="1"/>
    <col min="14087" max="14087" width="7.5703125" customWidth="1"/>
    <col min="14088" max="14088" width="2.140625" customWidth="1"/>
    <col min="14089" max="14089" width="7.5703125" customWidth="1"/>
    <col min="14090" max="14090" width="2.7109375" customWidth="1"/>
    <col min="14091" max="14091" width="45.85546875" customWidth="1"/>
    <col min="14092" max="14092" width="25.140625" customWidth="1"/>
    <col min="14093" max="14093" width="7.5703125" customWidth="1"/>
    <col min="14094" max="14094" width="10.28515625" customWidth="1"/>
    <col min="14095" max="14095" width="8" customWidth="1"/>
    <col min="14096" max="14096" width="2.140625" customWidth="1"/>
    <col min="14097" max="14097" width="11" customWidth="1"/>
    <col min="14098" max="14098" width="2.140625" customWidth="1"/>
    <col min="14099" max="14099" width="18.5703125" customWidth="1"/>
    <col min="14100" max="14100" width="2.140625" customWidth="1"/>
    <col min="14101" max="14101" width="6.5703125" customWidth="1"/>
    <col min="14102" max="14102" width="2.7109375" customWidth="1"/>
    <col min="14103" max="14103" width="6.5703125" customWidth="1"/>
    <col min="14104" max="14104" width="2.140625" customWidth="1"/>
    <col min="14105" max="14105" width="45.85546875" customWidth="1"/>
    <col min="14106" max="14106" width="25.140625" customWidth="1"/>
    <col min="14107" max="14107" width="11.5703125" customWidth="1"/>
    <col min="14108" max="14108" width="10.28515625" customWidth="1"/>
    <col min="14109" max="14109" width="9.85546875" customWidth="1"/>
    <col min="14110" max="14110" width="2.140625" customWidth="1"/>
    <col min="14111" max="14111" width="7.85546875" customWidth="1"/>
    <col min="14112" max="14112" width="2.140625" customWidth="1"/>
    <col min="14113" max="14113" width="18.5703125" customWidth="1"/>
    <col min="14114" max="14114" width="2.140625" customWidth="1"/>
    <col min="14115" max="14115" width="6.5703125" customWidth="1"/>
    <col min="14116" max="14116" width="2.7109375" customWidth="1"/>
    <col min="14118" max="14118" width="1" customWidth="1"/>
    <col min="14120" max="14120" width="1" customWidth="1"/>
    <col min="14122" max="14122" width="1" customWidth="1"/>
    <col min="14124" max="14124" width="1" customWidth="1"/>
    <col min="14126" max="14126" width="1" customWidth="1"/>
    <col min="14128" max="14128" width="1" customWidth="1"/>
    <col min="14129" max="14129" width="9.5703125" customWidth="1"/>
    <col min="14130" max="14130" width="1" customWidth="1"/>
    <col min="14131" max="14131" width="11.42578125" customWidth="1"/>
    <col min="14298" max="14298" width="2.7109375" customWidth="1"/>
    <col min="14299" max="14299" width="35.28515625" customWidth="1"/>
    <col min="14300" max="14300" width="14.85546875" customWidth="1"/>
    <col min="14301" max="14302" width="2.140625" customWidth="1"/>
    <col min="14303" max="14303" width="45.85546875" customWidth="1"/>
    <col min="14304" max="14304" width="7.28515625" customWidth="1"/>
    <col min="14305" max="14305" width="25.140625" customWidth="1"/>
    <col min="14306" max="14306" width="10.28515625" customWidth="1"/>
    <col min="14307" max="14307" width="11.5703125" customWidth="1"/>
    <col min="14308" max="14308" width="2.140625" customWidth="1"/>
    <col min="14309" max="14309" width="9.42578125" customWidth="1"/>
    <col min="14310" max="14310" width="2.140625" customWidth="1"/>
    <col min="14311" max="14311" width="7.5703125" customWidth="1"/>
    <col min="14312" max="14312" width="2.140625" customWidth="1"/>
    <col min="14313" max="14313" width="17.42578125" customWidth="1"/>
    <col min="14314" max="14314" width="2.140625" customWidth="1"/>
    <col min="14315" max="14315" width="6.5703125" customWidth="1"/>
    <col min="14316" max="14316" width="2.7109375" customWidth="1"/>
    <col min="14317" max="14317" width="46.42578125" customWidth="1"/>
    <col min="14318" max="14318" width="2.140625" customWidth="1"/>
    <col min="14319" max="14319" width="25.140625" customWidth="1"/>
    <col min="14320" max="14320" width="2.140625" customWidth="1"/>
    <col min="14321" max="14321" width="10.28515625" customWidth="1"/>
    <col min="14322" max="14322" width="2.140625" customWidth="1"/>
    <col min="14323" max="14323" width="7.7109375" customWidth="1"/>
    <col min="14324" max="14324" width="2.140625" customWidth="1"/>
    <col min="14325" max="14325" width="5.5703125" customWidth="1"/>
    <col min="14326" max="14326" width="17.42578125" customWidth="1"/>
    <col min="14327" max="14327" width="7.5703125" customWidth="1"/>
    <col min="14328" max="14328" width="2.140625" customWidth="1"/>
    <col min="14329" max="14329" width="7.5703125" customWidth="1"/>
    <col min="14330" max="14330" width="2.7109375" customWidth="1"/>
    <col min="14331" max="14331" width="6.5703125" customWidth="1"/>
    <col min="14332" max="14332" width="45.85546875" customWidth="1"/>
    <col min="14333" max="14333" width="5.5703125" customWidth="1"/>
    <col min="14334" max="14334" width="7.28515625" customWidth="1"/>
    <col min="14335" max="14335" width="25.140625" customWidth="1"/>
    <col min="14336" max="14336" width="10.28515625" customWidth="1"/>
    <col min="14337" max="14337" width="7.5703125" customWidth="1"/>
    <col min="14338" max="14338" width="2.140625" customWidth="1"/>
    <col min="14339" max="14339" width="7.5703125" customWidth="1"/>
    <col min="14340" max="14340" width="2.140625" customWidth="1"/>
    <col min="14341" max="14341" width="7.5703125" customWidth="1"/>
    <col min="14342" max="14342" width="17.42578125" customWidth="1"/>
    <col min="14343" max="14343" width="7.5703125" customWidth="1"/>
    <col min="14344" max="14344" width="2.140625" customWidth="1"/>
    <col min="14345" max="14345" width="7.5703125" customWidth="1"/>
    <col min="14346" max="14346" width="2.7109375" customWidth="1"/>
    <col min="14347" max="14347" width="45.85546875" customWidth="1"/>
    <col min="14348" max="14348" width="25.140625" customWidth="1"/>
    <col min="14349" max="14349" width="7.5703125" customWidth="1"/>
    <col min="14350" max="14350" width="10.28515625" customWidth="1"/>
    <col min="14351" max="14351" width="8" customWidth="1"/>
    <col min="14352" max="14352" width="2.140625" customWidth="1"/>
    <col min="14353" max="14353" width="11" customWidth="1"/>
    <col min="14354" max="14354" width="2.140625" customWidth="1"/>
    <col min="14355" max="14355" width="18.5703125" customWidth="1"/>
    <col min="14356" max="14356" width="2.140625" customWidth="1"/>
    <col min="14357" max="14357" width="6.5703125" customWidth="1"/>
    <col min="14358" max="14358" width="2.7109375" customWidth="1"/>
    <col min="14359" max="14359" width="6.5703125" customWidth="1"/>
    <col min="14360" max="14360" width="2.140625" customWidth="1"/>
    <col min="14361" max="14361" width="45.85546875" customWidth="1"/>
    <col min="14362" max="14362" width="25.140625" customWidth="1"/>
    <col min="14363" max="14363" width="11.5703125" customWidth="1"/>
    <col min="14364" max="14364" width="10.28515625" customWidth="1"/>
    <col min="14365" max="14365" width="9.85546875" customWidth="1"/>
    <col min="14366" max="14366" width="2.140625" customWidth="1"/>
    <col min="14367" max="14367" width="7.85546875" customWidth="1"/>
    <col min="14368" max="14368" width="2.140625" customWidth="1"/>
    <col min="14369" max="14369" width="18.5703125" customWidth="1"/>
    <col min="14370" max="14370" width="2.140625" customWidth="1"/>
    <col min="14371" max="14371" width="6.5703125" customWidth="1"/>
    <col min="14372" max="14372" width="2.7109375" customWidth="1"/>
    <col min="14374" max="14374" width="1" customWidth="1"/>
    <col min="14376" max="14376" width="1" customWidth="1"/>
    <col min="14378" max="14378" width="1" customWidth="1"/>
    <col min="14380" max="14380" width="1" customWidth="1"/>
    <col min="14382" max="14382" width="1" customWidth="1"/>
    <col min="14384" max="14384" width="1" customWidth="1"/>
    <col min="14385" max="14385" width="9.5703125" customWidth="1"/>
    <col min="14386" max="14386" width="1" customWidth="1"/>
    <col min="14387" max="14387" width="11.42578125" customWidth="1"/>
    <col min="14554" max="14554" width="2.7109375" customWidth="1"/>
    <col min="14555" max="14555" width="35.28515625" customWidth="1"/>
    <col min="14556" max="14556" width="14.85546875" customWidth="1"/>
    <col min="14557" max="14558" width="2.140625" customWidth="1"/>
    <col min="14559" max="14559" width="45.85546875" customWidth="1"/>
    <col min="14560" max="14560" width="7.28515625" customWidth="1"/>
    <col min="14561" max="14561" width="25.140625" customWidth="1"/>
    <col min="14562" max="14562" width="10.28515625" customWidth="1"/>
    <col min="14563" max="14563" width="11.5703125" customWidth="1"/>
    <col min="14564" max="14564" width="2.140625" customWidth="1"/>
    <col min="14565" max="14565" width="9.42578125" customWidth="1"/>
    <col min="14566" max="14566" width="2.140625" customWidth="1"/>
    <col min="14567" max="14567" width="7.5703125" customWidth="1"/>
    <col min="14568" max="14568" width="2.140625" customWidth="1"/>
    <col min="14569" max="14569" width="17.42578125" customWidth="1"/>
    <col min="14570" max="14570" width="2.140625" customWidth="1"/>
    <col min="14571" max="14571" width="6.5703125" customWidth="1"/>
    <col min="14572" max="14572" width="2.7109375" customWidth="1"/>
    <col min="14573" max="14573" width="46.42578125" customWidth="1"/>
    <col min="14574" max="14574" width="2.140625" customWidth="1"/>
    <col min="14575" max="14575" width="25.140625" customWidth="1"/>
    <col min="14576" max="14576" width="2.140625" customWidth="1"/>
    <col min="14577" max="14577" width="10.28515625" customWidth="1"/>
    <col min="14578" max="14578" width="2.140625" customWidth="1"/>
    <col min="14579" max="14579" width="7.7109375" customWidth="1"/>
    <col min="14580" max="14580" width="2.140625" customWidth="1"/>
    <col min="14581" max="14581" width="5.5703125" customWidth="1"/>
    <col min="14582" max="14582" width="17.42578125" customWidth="1"/>
    <col min="14583" max="14583" width="7.5703125" customWidth="1"/>
    <col min="14584" max="14584" width="2.140625" customWidth="1"/>
    <col min="14585" max="14585" width="7.5703125" customWidth="1"/>
    <col min="14586" max="14586" width="2.7109375" customWidth="1"/>
    <col min="14587" max="14587" width="6.5703125" customWidth="1"/>
    <col min="14588" max="14588" width="45.85546875" customWidth="1"/>
    <col min="14589" max="14589" width="5.5703125" customWidth="1"/>
    <col min="14590" max="14590" width="7.28515625" customWidth="1"/>
    <col min="14591" max="14591" width="25.140625" customWidth="1"/>
    <col min="14592" max="14592" width="10.28515625" customWidth="1"/>
    <col min="14593" max="14593" width="7.5703125" customWidth="1"/>
    <col min="14594" max="14594" width="2.140625" customWidth="1"/>
    <col min="14595" max="14595" width="7.5703125" customWidth="1"/>
    <col min="14596" max="14596" width="2.140625" customWidth="1"/>
    <col min="14597" max="14597" width="7.5703125" customWidth="1"/>
    <col min="14598" max="14598" width="17.42578125" customWidth="1"/>
    <col min="14599" max="14599" width="7.5703125" customWidth="1"/>
    <col min="14600" max="14600" width="2.140625" customWidth="1"/>
    <col min="14601" max="14601" width="7.5703125" customWidth="1"/>
    <col min="14602" max="14602" width="2.7109375" customWidth="1"/>
    <col min="14603" max="14603" width="45.85546875" customWidth="1"/>
    <col min="14604" max="14604" width="25.140625" customWidth="1"/>
    <col min="14605" max="14605" width="7.5703125" customWidth="1"/>
    <col min="14606" max="14606" width="10.28515625" customWidth="1"/>
    <col min="14607" max="14607" width="8" customWidth="1"/>
    <col min="14608" max="14608" width="2.140625" customWidth="1"/>
    <col min="14609" max="14609" width="11" customWidth="1"/>
    <col min="14610" max="14610" width="2.140625" customWidth="1"/>
    <col min="14611" max="14611" width="18.5703125" customWidth="1"/>
    <col min="14612" max="14612" width="2.140625" customWidth="1"/>
    <col min="14613" max="14613" width="6.5703125" customWidth="1"/>
    <col min="14614" max="14614" width="2.7109375" customWidth="1"/>
    <col min="14615" max="14615" width="6.5703125" customWidth="1"/>
    <col min="14616" max="14616" width="2.140625" customWidth="1"/>
    <col min="14617" max="14617" width="45.85546875" customWidth="1"/>
    <col min="14618" max="14618" width="25.140625" customWidth="1"/>
    <col min="14619" max="14619" width="11.5703125" customWidth="1"/>
    <col min="14620" max="14620" width="10.28515625" customWidth="1"/>
    <col min="14621" max="14621" width="9.85546875" customWidth="1"/>
    <col min="14622" max="14622" width="2.140625" customWidth="1"/>
    <col min="14623" max="14623" width="7.85546875" customWidth="1"/>
    <col min="14624" max="14624" width="2.140625" customWidth="1"/>
    <col min="14625" max="14625" width="18.5703125" customWidth="1"/>
    <col min="14626" max="14626" width="2.140625" customWidth="1"/>
    <col min="14627" max="14627" width="6.5703125" customWidth="1"/>
    <col min="14628" max="14628" width="2.7109375" customWidth="1"/>
    <col min="14630" max="14630" width="1" customWidth="1"/>
    <col min="14632" max="14632" width="1" customWidth="1"/>
    <col min="14634" max="14634" width="1" customWidth="1"/>
    <col min="14636" max="14636" width="1" customWidth="1"/>
    <col min="14638" max="14638" width="1" customWidth="1"/>
    <col min="14640" max="14640" width="1" customWidth="1"/>
    <col min="14641" max="14641" width="9.5703125" customWidth="1"/>
    <col min="14642" max="14642" width="1" customWidth="1"/>
    <col min="14643" max="14643" width="11.42578125" customWidth="1"/>
    <col min="14810" max="14810" width="2.7109375" customWidth="1"/>
    <col min="14811" max="14811" width="35.28515625" customWidth="1"/>
    <col min="14812" max="14812" width="14.85546875" customWidth="1"/>
    <col min="14813" max="14814" width="2.140625" customWidth="1"/>
    <col min="14815" max="14815" width="45.85546875" customWidth="1"/>
    <col min="14816" max="14816" width="7.28515625" customWidth="1"/>
    <col min="14817" max="14817" width="25.140625" customWidth="1"/>
    <col min="14818" max="14818" width="10.28515625" customWidth="1"/>
    <col min="14819" max="14819" width="11.5703125" customWidth="1"/>
    <col min="14820" max="14820" width="2.140625" customWidth="1"/>
    <col min="14821" max="14821" width="9.42578125" customWidth="1"/>
    <col min="14822" max="14822" width="2.140625" customWidth="1"/>
    <col min="14823" max="14823" width="7.5703125" customWidth="1"/>
    <col min="14824" max="14824" width="2.140625" customWidth="1"/>
    <col min="14825" max="14825" width="17.42578125" customWidth="1"/>
    <col min="14826" max="14826" width="2.140625" customWidth="1"/>
    <col min="14827" max="14827" width="6.5703125" customWidth="1"/>
    <col min="14828" max="14828" width="2.7109375" customWidth="1"/>
    <col min="14829" max="14829" width="46.42578125" customWidth="1"/>
    <col min="14830" max="14830" width="2.140625" customWidth="1"/>
    <col min="14831" max="14831" width="25.140625" customWidth="1"/>
    <col min="14832" max="14832" width="2.140625" customWidth="1"/>
    <col min="14833" max="14833" width="10.28515625" customWidth="1"/>
    <col min="14834" max="14834" width="2.140625" customWidth="1"/>
    <col min="14835" max="14835" width="7.7109375" customWidth="1"/>
    <col min="14836" max="14836" width="2.140625" customWidth="1"/>
    <col min="14837" max="14837" width="5.5703125" customWidth="1"/>
    <col min="14838" max="14838" width="17.42578125" customWidth="1"/>
    <col min="14839" max="14839" width="7.5703125" customWidth="1"/>
    <col min="14840" max="14840" width="2.140625" customWidth="1"/>
    <col min="14841" max="14841" width="7.5703125" customWidth="1"/>
    <col min="14842" max="14842" width="2.7109375" customWidth="1"/>
    <col min="14843" max="14843" width="6.5703125" customWidth="1"/>
    <col min="14844" max="14844" width="45.85546875" customWidth="1"/>
    <col min="14845" max="14845" width="5.5703125" customWidth="1"/>
    <col min="14846" max="14846" width="7.28515625" customWidth="1"/>
    <col min="14847" max="14847" width="25.140625" customWidth="1"/>
    <col min="14848" max="14848" width="10.28515625" customWidth="1"/>
    <col min="14849" max="14849" width="7.5703125" customWidth="1"/>
    <col min="14850" max="14850" width="2.140625" customWidth="1"/>
    <col min="14851" max="14851" width="7.5703125" customWidth="1"/>
    <col min="14852" max="14852" width="2.140625" customWidth="1"/>
    <col min="14853" max="14853" width="7.5703125" customWidth="1"/>
    <col min="14854" max="14854" width="17.42578125" customWidth="1"/>
    <col min="14855" max="14855" width="7.5703125" customWidth="1"/>
    <col min="14856" max="14856" width="2.140625" customWidth="1"/>
    <col min="14857" max="14857" width="7.5703125" customWidth="1"/>
    <col min="14858" max="14858" width="2.7109375" customWidth="1"/>
    <col min="14859" max="14859" width="45.85546875" customWidth="1"/>
    <col min="14860" max="14860" width="25.140625" customWidth="1"/>
    <col min="14861" max="14861" width="7.5703125" customWidth="1"/>
    <col min="14862" max="14862" width="10.28515625" customWidth="1"/>
    <col min="14863" max="14863" width="8" customWidth="1"/>
    <col min="14864" max="14864" width="2.140625" customWidth="1"/>
    <col min="14865" max="14865" width="11" customWidth="1"/>
    <col min="14866" max="14866" width="2.140625" customWidth="1"/>
    <col min="14867" max="14867" width="18.5703125" customWidth="1"/>
    <col min="14868" max="14868" width="2.140625" customWidth="1"/>
    <col min="14869" max="14869" width="6.5703125" customWidth="1"/>
    <col min="14870" max="14870" width="2.7109375" customWidth="1"/>
    <col min="14871" max="14871" width="6.5703125" customWidth="1"/>
    <col min="14872" max="14872" width="2.140625" customWidth="1"/>
    <col min="14873" max="14873" width="45.85546875" customWidth="1"/>
    <col min="14874" max="14874" width="25.140625" customWidth="1"/>
    <col min="14875" max="14875" width="11.5703125" customWidth="1"/>
    <col min="14876" max="14876" width="10.28515625" customWidth="1"/>
    <col min="14877" max="14877" width="9.85546875" customWidth="1"/>
    <col min="14878" max="14878" width="2.140625" customWidth="1"/>
    <col min="14879" max="14879" width="7.85546875" customWidth="1"/>
    <col min="14880" max="14880" width="2.140625" customWidth="1"/>
    <col min="14881" max="14881" width="18.5703125" customWidth="1"/>
    <col min="14882" max="14882" width="2.140625" customWidth="1"/>
    <col min="14883" max="14883" width="6.5703125" customWidth="1"/>
    <col min="14884" max="14884" width="2.7109375" customWidth="1"/>
    <col min="14886" max="14886" width="1" customWidth="1"/>
    <col min="14888" max="14888" width="1" customWidth="1"/>
    <col min="14890" max="14890" width="1" customWidth="1"/>
    <col min="14892" max="14892" width="1" customWidth="1"/>
    <col min="14894" max="14894" width="1" customWidth="1"/>
    <col min="14896" max="14896" width="1" customWidth="1"/>
    <col min="14897" max="14897" width="9.5703125" customWidth="1"/>
    <col min="14898" max="14898" width="1" customWidth="1"/>
    <col min="14899" max="14899" width="11.42578125" customWidth="1"/>
    <col min="15066" max="15066" width="2.7109375" customWidth="1"/>
    <col min="15067" max="15067" width="35.28515625" customWidth="1"/>
    <col min="15068" max="15068" width="14.85546875" customWidth="1"/>
    <col min="15069" max="15070" width="2.140625" customWidth="1"/>
    <col min="15071" max="15071" width="45.85546875" customWidth="1"/>
    <col min="15072" max="15072" width="7.28515625" customWidth="1"/>
    <col min="15073" max="15073" width="25.140625" customWidth="1"/>
    <col min="15074" max="15074" width="10.28515625" customWidth="1"/>
    <col min="15075" max="15075" width="11.5703125" customWidth="1"/>
    <col min="15076" max="15076" width="2.140625" customWidth="1"/>
    <col min="15077" max="15077" width="9.42578125" customWidth="1"/>
    <col min="15078" max="15078" width="2.140625" customWidth="1"/>
    <col min="15079" max="15079" width="7.5703125" customWidth="1"/>
    <col min="15080" max="15080" width="2.140625" customWidth="1"/>
    <col min="15081" max="15081" width="17.42578125" customWidth="1"/>
    <col min="15082" max="15082" width="2.140625" customWidth="1"/>
    <col min="15083" max="15083" width="6.5703125" customWidth="1"/>
    <col min="15084" max="15084" width="2.7109375" customWidth="1"/>
    <col min="15085" max="15085" width="46.42578125" customWidth="1"/>
    <col min="15086" max="15086" width="2.140625" customWidth="1"/>
    <col min="15087" max="15087" width="25.140625" customWidth="1"/>
    <col min="15088" max="15088" width="2.140625" customWidth="1"/>
    <col min="15089" max="15089" width="10.28515625" customWidth="1"/>
    <col min="15090" max="15090" width="2.140625" customWidth="1"/>
    <col min="15091" max="15091" width="7.7109375" customWidth="1"/>
    <col min="15092" max="15092" width="2.140625" customWidth="1"/>
    <col min="15093" max="15093" width="5.5703125" customWidth="1"/>
    <col min="15094" max="15094" width="17.42578125" customWidth="1"/>
    <col min="15095" max="15095" width="7.5703125" customWidth="1"/>
    <col min="15096" max="15096" width="2.140625" customWidth="1"/>
    <col min="15097" max="15097" width="7.5703125" customWidth="1"/>
    <col min="15098" max="15098" width="2.7109375" customWidth="1"/>
    <col min="15099" max="15099" width="6.5703125" customWidth="1"/>
    <col min="15100" max="15100" width="45.85546875" customWidth="1"/>
    <col min="15101" max="15101" width="5.5703125" customWidth="1"/>
    <col min="15102" max="15102" width="7.28515625" customWidth="1"/>
    <col min="15103" max="15103" width="25.140625" customWidth="1"/>
    <col min="15104" max="15104" width="10.28515625" customWidth="1"/>
    <col min="15105" max="15105" width="7.5703125" customWidth="1"/>
    <col min="15106" max="15106" width="2.140625" customWidth="1"/>
    <col min="15107" max="15107" width="7.5703125" customWidth="1"/>
    <col min="15108" max="15108" width="2.140625" customWidth="1"/>
    <col min="15109" max="15109" width="7.5703125" customWidth="1"/>
    <col min="15110" max="15110" width="17.42578125" customWidth="1"/>
    <col min="15111" max="15111" width="7.5703125" customWidth="1"/>
    <col min="15112" max="15112" width="2.140625" customWidth="1"/>
    <col min="15113" max="15113" width="7.5703125" customWidth="1"/>
    <col min="15114" max="15114" width="2.7109375" customWidth="1"/>
    <col min="15115" max="15115" width="45.85546875" customWidth="1"/>
    <col min="15116" max="15116" width="25.140625" customWidth="1"/>
    <col min="15117" max="15117" width="7.5703125" customWidth="1"/>
    <col min="15118" max="15118" width="10.28515625" customWidth="1"/>
    <col min="15119" max="15119" width="8" customWidth="1"/>
    <col min="15120" max="15120" width="2.140625" customWidth="1"/>
    <col min="15121" max="15121" width="11" customWidth="1"/>
    <col min="15122" max="15122" width="2.140625" customWidth="1"/>
    <col min="15123" max="15123" width="18.5703125" customWidth="1"/>
    <col min="15124" max="15124" width="2.140625" customWidth="1"/>
    <col min="15125" max="15125" width="6.5703125" customWidth="1"/>
    <col min="15126" max="15126" width="2.7109375" customWidth="1"/>
    <col min="15127" max="15127" width="6.5703125" customWidth="1"/>
    <col min="15128" max="15128" width="2.140625" customWidth="1"/>
    <col min="15129" max="15129" width="45.85546875" customWidth="1"/>
    <col min="15130" max="15130" width="25.140625" customWidth="1"/>
    <col min="15131" max="15131" width="11.5703125" customWidth="1"/>
    <col min="15132" max="15132" width="10.28515625" customWidth="1"/>
    <col min="15133" max="15133" width="9.85546875" customWidth="1"/>
    <col min="15134" max="15134" width="2.140625" customWidth="1"/>
    <col min="15135" max="15135" width="7.85546875" customWidth="1"/>
    <col min="15136" max="15136" width="2.140625" customWidth="1"/>
    <col min="15137" max="15137" width="18.5703125" customWidth="1"/>
    <col min="15138" max="15138" width="2.140625" customWidth="1"/>
    <col min="15139" max="15139" width="6.5703125" customWidth="1"/>
    <col min="15140" max="15140" width="2.7109375" customWidth="1"/>
    <col min="15142" max="15142" width="1" customWidth="1"/>
    <col min="15144" max="15144" width="1" customWidth="1"/>
    <col min="15146" max="15146" width="1" customWidth="1"/>
    <col min="15148" max="15148" width="1" customWidth="1"/>
    <col min="15150" max="15150" width="1" customWidth="1"/>
    <col min="15152" max="15152" width="1" customWidth="1"/>
    <col min="15153" max="15153" width="9.5703125" customWidth="1"/>
    <col min="15154" max="15154" width="1" customWidth="1"/>
    <col min="15155" max="15155" width="11.42578125" customWidth="1"/>
    <col min="15322" max="15322" width="2.7109375" customWidth="1"/>
    <col min="15323" max="15323" width="35.28515625" customWidth="1"/>
    <col min="15324" max="15324" width="14.85546875" customWidth="1"/>
    <col min="15325" max="15326" width="2.140625" customWidth="1"/>
    <col min="15327" max="15327" width="45.85546875" customWidth="1"/>
    <col min="15328" max="15328" width="7.28515625" customWidth="1"/>
    <col min="15329" max="15329" width="25.140625" customWidth="1"/>
    <col min="15330" max="15330" width="10.28515625" customWidth="1"/>
    <col min="15331" max="15331" width="11.5703125" customWidth="1"/>
    <col min="15332" max="15332" width="2.140625" customWidth="1"/>
    <col min="15333" max="15333" width="9.42578125" customWidth="1"/>
    <col min="15334" max="15334" width="2.140625" customWidth="1"/>
    <col min="15335" max="15335" width="7.5703125" customWidth="1"/>
    <col min="15336" max="15336" width="2.140625" customWidth="1"/>
    <col min="15337" max="15337" width="17.42578125" customWidth="1"/>
    <col min="15338" max="15338" width="2.140625" customWidth="1"/>
    <col min="15339" max="15339" width="6.5703125" customWidth="1"/>
    <col min="15340" max="15340" width="2.7109375" customWidth="1"/>
    <col min="15341" max="15341" width="46.42578125" customWidth="1"/>
    <col min="15342" max="15342" width="2.140625" customWidth="1"/>
    <col min="15343" max="15343" width="25.140625" customWidth="1"/>
    <col min="15344" max="15344" width="2.140625" customWidth="1"/>
    <col min="15345" max="15345" width="10.28515625" customWidth="1"/>
    <col min="15346" max="15346" width="2.140625" customWidth="1"/>
    <col min="15347" max="15347" width="7.7109375" customWidth="1"/>
    <col min="15348" max="15348" width="2.140625" customWidth="1"/>
    <col min="15349" max="15349" width="5.5703125" customWidth="1"/>
    <col min="15350" max="15350" width="17.42578125" customWidth="1"/>
    <col min="15351" max="15351" width="7.5703125" customWidth="1"/>
    <col min="15352" max="15352" width="2.140625" customWidth="1"/>
    <col min="15353" max="15353" width="7.5703125" customWidth="1"/>
    <col min="15354" max="15354" width="2.7109375" customWidth="1"/>
    <col min="15355" max="15355" width="6.5703125" customWidth="1"/>
    <col min="15356" max="15356" width="45.85546875" customWidth="1"/>
    <col min="15357" max="15357" width="5.5703125" customWidth="1"/>
    <col min="15358" max="15358" width="7.28515625" customWidth="1"/>
    <col min="15359" max="15359" width="25.140625" customWidth="1"/>
    <col min="15360" max="15360" width="10.28515625" customWidth="1"/>
    <col min="15361" max="15361" width="7.5703125" customWidth="1"/>
    <col min="15362" max="15362" width="2.140625" customWidth="1"/>
    <col min="15363" max="15363" width="7.5703125" customWidth="1"/>
    <col min="15364" max="15364" width="2.140625" customWidth="1"/>
    <col min="15365" max="15365" width="7.5703125" customWidth="1"/>
    <col min="15366" max="15366" width="17.42578125" customWidth="1"/>
    <col min="15367" max="15367" width="7.5703125" customWidth="1"/>
    <col min="15368" max="15368" width="2.140625" customWidth="1"/>
    <col min="15369" max="15369" width="7.5703125" customWidth="1"/>
    <col min="15370" max="15370" width="2.7109375" customWidth="1"/>
    <col min="15371" max="15371" width="45.85546875" customWidth="1"/>
    <col min="15372" max="15372" width="25.140625" customWidth="1"/>
    <col min="15373" max="15373" width="7.5703125" customWidth="1"/>
    <col min="15374" max="15374" width="10.28515625" customWidth="1"/>
    <col min="15375" max="15375" width="8" customWidth="1"/>
    <col min="15376" max="15376" width="2.140625" customWidth="1"/>
    <col min="15377" max="15377" width="11" customWidth="1"/>
    <col min="15378" max="15378" width="2.140625" customWidth="1"/>
    <col min="15379" max="15379" width="18.5703125" customWidth="1"/>
    <col min="15380" max="15380" width="2.140625" customWidth="1"/>
    <col min="15381" max="15381" width="6.5703125" customWidth="1"/>
    <col min="15382" max="15382" width="2.7109375" customWidth="1"/>
    <col min="15383" max="15383" width="6.5703125" customWidth="1"/>
    <col min="15384" max="15384" width="2.140625" customWidth="1"/>
    <col min="15385" max="15385" width="45.85546875" customWidth="1"/>
    <col min="15386" max="15386" width="25.140625" customWidth="1"/>
    <col min="15387" max="15387" width="11.5703125" customWidth="1"/>
    <col min="15388" max="15388" width="10.28515625" customWidth="1"/>
    <col min="15389" max="15389" width="9.85546875" customWidth="1"/>
    <col min="15390" max="15390" width="2.140625" customWidth="1"/>
    <col min="15391" max="15391" width="7.85546875" customWidth="1"/>
    <col min="15392" max="15392" width="2.140625" customWidth="1"/>
    <col min="15393" max="15393" width="18.5703125" customWidth="1"/>
    <col min="15394" max="15394" width="2.140625" customWidth="1"/>
    <col min="15395" max="15395" width="6.5703125" customWidth="1"/>
    <col min="15396" max="15396" width="2.7109375" customWidth="1"/>
    <col min="15398" max="15398" width="1" customWidth="1"/>
    <col min="15400" max="15400" width="1" customWidth="1"/>
    <col min="15402" max="15402" width="1" customWidth="1"/>
    <col min="15404" max="15404" width="1" customWidth="1"/>
    <col min="15406" max="15406" width="1" customWidth="1"/>
    <col min="15408" max="15408" width="1" customWidth="1"/>
    <col min="15409" max="15409" width="9.5703125" customWidth="1"/>
    <col min="15410" max="15410" width="1" customWidth="1"/>
    <col min="15411" max="15411" width="11.42578125" customWidth="1"/>
    <col min="15578" max="15578" width="2.7109375" customWidth="1"/>
    <col min="15579" max="15579" width="35.28515625" customWidth="1"/>
    <col min="15580" max="15580" width="14.85546875" customWidth="1"/>
    <col min="15581" max="15582" width="2.140625" customWidth="1"/>
    <col min="15583" max="15583" width="45.85546875" customWidth="1"/>
    <col min="15584" max="15584" width="7.28515625" customWidth="1"/>
    <col min="15585" max="15585" width="25.140625" customWidth="1"/>
    <col min="15586" max="15586" width="10.28515625" customWidth="1"/>
    <col min="15587" max="15587" width="11.5703125" customWidth="1"/>
    <col min="15588" max="15588" width="2.140625" customWidth="1"/>
    <col min="15589" max="15589" width="9.42578125" customWidth="1"/>
    <col min="15590" max="15590" width="2.140625" customWidth="1"/>
    <col min="15591" max="15591" width="7.5703125" customWidth="1"/>
    <col min="15592" max="15592" width="2.140625" customWidth="1"/>
    <col min="15593" max="15593" width="17.42578125" customWidth="1"/>
    <col min="15594" max="15594" width="2.140625" customWidth="1"/>
    <col min="15595" max="15595" width="6.5703125" customWidth="1"/>
    <col min="15596" max="15596" width="2.7109375" customWidth="1"/>
    <col min="15597" max="15597" width="46.42578125" customWidth="1"/>
    <col min="15598" max="15598" width="2.140625" customWidth="1"/>
    <col min="15599" max="15599" width="25.140625" customWidth="1"/>
    <col min="15600" max="15600" width="2.140625" customWidth="1"/>
    <col min="15601" max="15601" width="10.28515625" customWidth="1"/>
    <col min="15602" max="15602" width="2.140625" customWidth="1"/>
    <col min="15603" max="15603" width="7.7109375" customWidth="1"/>
    <col min="15604" max="15604" width="2.140625" customWidth="1"/>
    <col min="15605" max="15605" width="5.5703125" customWidth="1"/>
    <col min="15606" max="15606" width="17.42578125" customWidth="1"/>
    <col min="15607" max="15607" width="7.5703125" customWidth="1"/>
    <col min="15608" max="15608" width="2.140625" customWidth="1"/>
    <col min="15609" max="15609" width="7.5703125" customWidth="1"/>
    <col min="15610" max="15610" width="2.7109375" customWidth="1"/>
    <col min="15611" max="15611" width="6.5703125" customWidth="1"/>
    <col min="15612" max="15612" width="45.85546875" customWidth="1"/>
    <col min="15613" max="15613" width="5.5703125" customWidth="1"/>
    <col min="15614" max="15614" width="7.28515625" customWidth="1"/>
    <col min="15615" max="15615" width="25.140625" customWidth="1"/>
    <col min="15616" max="15616" width="10.28515625" customWidth="1"/>
    <col min="15617" max="15617" width="7.5703125" customWidth="1"/>
    <col min="15618" max="15618" width="2.140625" customWidth="1"/>
    <col min="15619" max="15619" width="7.5703125" customWidth="1"/>
    <col min="15620" max="15620" width="2.140625" customWidth="1"/>
    <col min="15621" max="15621" width="7.5703125" customWidth="1"/>
    <col min="15622" max="15622" width="17.42578125" customWidth="1"/>
    <col min="15623" max="15623" width="7.5703125" customWidth="1"/>
    <col min="15624" max="15624" width="2.140625" customWidth="1"/>
    <col min="15625" max="15625" width="7.5703125" customWidth="1"/>
    <col min="15626" max="15626" width="2.7109375" customWidth="1"/>
    <col min="15627" max="15627" width="45.85546875" customWidth="1"/>
    <col min="15628" max="15628" width="25.140625" customWidth="1"/>
    <col min="15629" max="15629" width="7.5703125" customWidth="1"/>
    <col min="15630" max="15630" width="10.28515625" customWidth="1"/>
    <col min="15631" max="15631" width="8" customWidth="1"/>
    <col min="15632" max="15632" width="2.140625" customWidth="1"/>
    <col min="15633" max="15633" width="11" customWidth="1"/>
    <col min="15634" max="15634" width="2.140625" customWidth="1"/>
    <col min="15635" max="15635" width="18.5703125" customWidth="1"/>
    <col min="15636" max="15636" width="2.140625" customWidth="1"/>
    <col min="15637" max="15637" width="6.5703125" customWidth="1"/>
    <col min="15638" max="15638" width="2.7109375" customWidth="1"/>
    <col min="15639" max="15639" width="6.5703125" customWidth="1"/>
    <col min="15640" max="15640" width="2.140625" customWidth="1"/>
    <col min="15641" max="15641" width="45.85546875" customWidth="1"/>
    <col min="15642" max="15642" width="25.140625" customWidth="1"/>
    <col min="15643" max="15643" width="11.5703125" customWidth="1"/>
    <col min="15644" max="15644" width="10.28515625" customWidth="1"/>
    <col min="15645" max="15645" width="9.85546875" customWidth="1"/>
    <col min="15646" max="15646" width="2.140625" customWidth="1"/>
    <col min="15647" max="15647" width="7.85546875" customWidth="1"/>
    <col min="15648" max="15648" width="2.140625" customWidth="1"/>
    <col min="15649" max="15649" width="18.5703125" customWidth="1"/>
    <col min="15650" max="15650" width="2.140625" customWidth="1"/>
    <col min="15651" max="15651" width="6.5703125" customWidth="1"/>
    <col min="15652" max="15652" width="2.7109375" customWidth="1"/>
    <col min="15654" max="15654" width="1" customWidth="1"/>
    <col min="15656" max="15656" width="1" customWidth="1"/>
    <col min="15658" max="15658" width="1" customWidth="1"/>
    <col min="15660" max="15660" width="1" customWidth="1"/>
    <col min="15662" max="15662" width="1" customWidth="1"/>
    <col min="15664" max="15664" width="1" customWidth="1"/>
    <col min="15665" max="15665" width="9.5703125" customWidth="1"/>
    <col min="15666" max="15666" width="1" customWidth="1"/>
    <col min="15667" max="15667" width="11.42578125" customWidth="1"/>
    <col min="15834" max="15834" width="2.7109375" customWidth="1"/>
    <col min="15835" max="15835" width="35.28515625" customWidth="1"/>
    <col min="15836" max="15836" width="14.85546875" customWidth="1"/>
    <col min="15837" max="15838" width="2.140625" customWidth="1"/>
    <col min="15839" max="15839" width="45.85546875" customWidth="1"/>
    <col min="15840" max="15840" width="7.28515625" customWidth="1"/>
    <col min="15841" max="15841" width="25.140625" customWidth="1"/>
    <col min="15842" max="15842" width="10.28515625" customWidth="1"/>
    <col min="15843" max="15843" width="11.5703125" customWidth="1"/>
    <col min="15844" max="15844" width="2.140625" customWidth="1"/>
    <col min="15845" max="15845" width="9.42578125" customWidth="1"/>
    <col min="15846" max="15846" width="2.140625" customWidth="1"/>
    <col min="15847" max="15847" width="7.5703125" customWidth="1"/>
    <col min="15848" max="15848" width="2.140625" customWidth="1"/>
    <col min="15849" max="15849" width="17.42578125" customWidth="1"/>
    <col min="15850" max="15850" width="2.140625" customWidth="1"/>
    <col min="15851" max="15851" width="6.5703125" customWidth="1"/>
    <col min="15852" max="15852" width="2.7109375" customWidth="1"/>
    <col min="15853" max="15853" width="46.42578125" customWidth="1"/>
    <col min="15854" max="15854" width="2.140625" customWidth="1"/>
    <col min="15855" max="15855" width="25.140625" customWidth="1"/>
    <col min="15856" max="15856" width="2.140625" customWidth="1"/>
    <col min="15857" max="15857" width="10.28515625" customWidth="1"/>
    <col min="15858" max="15858" width="2.140625" customWidth="1"/>
    <col min="15859" max="15859" width="7.7109375" customWidth="1"/>
    <col min="15860" max="15860" width="2.140625" customWidth="1"/>
    <col min="15861" max="15861" width="5.5703125" customWidth="1"/>
    <col min="15862" max="15862" width="17.42578125" customWidth="1"/>
    <col min="15863" max="15863" width="7.5703125" customWidth="1"/>
    <col min="15864" max="15864" width="2.140625" customWidth="1"/>
    <col min="15865" max="15865" width="7.5703125" customWidth="1"/>
    <col min="15866" max="15866" width="2.7109375" customWidth="1"/>
    <col min="15867" max="15867" width="6.5703125" customWidth="1"/>
    <col min="15868" max="15868" width="45.85546875" customWidth="1"/>
    <col min="15869" max="15869" width="5.5703125" customWidth="1"/>
    <col min="15870" max="15870" width="7.28515625" customWidth="1"/>
    <col min="15871" max="15871" width="25.140625" customWidth="1"/>
    <col min="15872" max="15872" width="10.28515625" customWidth="1"/>
    <col min="15873" max="15873" width="7.5703125" customWidth="1"/>
    <col min="15874" max="15874" width="2.140625" customWidth="1"/>
    <col min="15875" max="15875" width="7.5703125" customWidth="1"/>
    <col min="15876" max="15876" width="2.140625" customWidth="1"/>
    <col min="15877" max="15877" width="7.5703125" customWidth="1"/>
    <col min="15878" max="15878" width="17.42578125" customWidth="1"/>
    <col min="15879" max="15879" width="7.5703125" customWidth="1"/>
    <col min="15880" max="15880" width="2.140625" customWidth="1"/>
    <col min="15881" max="15881" width="7.5703125" customWidth="1"/>
    <col min="15882" max="15882" width="2.7109375" customWidth="1"/>
    <col min="15883" max="15883" width="45.85546875" customWidth="1"/>
    <col min="15884" max="15884" width="25.140625" customWidth="1"/>
    <col min="15885" max="15885" width="7.5703125" customWidth="1"/>
    <col min="15886" max="15886" width="10.28515625" customWidth="1"/>
    <col min="15887" max="15887" width="8" customWidth="1"/>
    <col min="15888" max="15888" width="2.140625" customWidth="1"/>
    <col min="15889" max="15889" width="11" customWidth="1"/>
    <col min="15890" max="15890" width="2.140625" customWidth="1"/>
    <col min="15891" max="15891" width="18.5703125" customWidth="1"/>
    <col min="15892" max="15892" width="2.140625" customWidth="1"/>
    <col min="15893" max="15893" width="6.5703125" customWidth="1"/>
    <col min="15894" max="15894" width="2.7109375" customWidth="1"/>
    <col min="15895" max="15895" width="6.5703125" customWidth="1"/>
    <col min="15896" max="15896" width="2.140625" customWidth="1"/>
    <col min="15897" max="15897" width="45.85546875" customWidth="1"/>
    <col min="15898" max="15898" width="25.140625" customWidth="1"/>
    <col min="15899" max="15899" width="11.5703125" customWidth="1"/>
    <col min="15900" max="15900" width="10.28515625" customWidth="1"/>
    <col min="15901" max="15901" width="9.85546875" customWidth="1"/>
    <col min="15902" max="15902" width="2.140625" customWidth="1"/>
    <col min="15903" max="15903" width="7.85546875" customWidth="1"/>
    <col min="15904" max="15904" width="2.140625" customWidth="1"/>
    <col min="15905" max="15905" width="18.5703125" customWidth="1"/>
    <col min="15906" max="15906" width="2.140625" customWidth="1"/>
    <col min="15907" max="15907" width="6.5703125" customWidth="1"/>
    <col min="15908" max="15908" width="2.7109375" customWidth="1"/>
    <col min="15910" max="15910" width="1" customWidth="1"/>
    <col min="15912" max="15912" width="1" customWidth="1"/>
    <col min="15914" max="15914" width="1" customWidth="1"/>
    <col min="15916" max="15916" width="1" customWidth="1"/>
    <col min="15918" max="15918" width="1" customWidth="1"/>
    <col min="15920" max="15920" width="1" customWidth="1"/>
    <col min="15921" max="15921" width="9.5703125" customWidth="1"/>
    <col min="15922" max="15922" width="1" customWidth="1"/>
    <col min="15923" max="15923" width="11.42578125" customWidth="1"/>
    <col min="16090" max="16090" width="2.7109375" customWidth="1"/>
    <col min="16091" max="16091" width="35.28515625" customWidth="1"/>
    <col min="16092" max="16092" width="14.85546875" customWidth="1"/>
    <col min="16093" max="16094" width="2.140625" customWidth="1"/>
    <col min="16095" max="16095" width="45.85546875" customWidth="1"/>
    <col min="16096" max="16096" width="7.28515625" customWidth="1"/>
    <col min="16097" max="16097" width="25.140625" customWidth="1"/>
    <col min="16098" max="16098" width="10.28515625" customWidth="1"/>
    <col min="16099" max="16099" width="11.5703125" customWidth="1"/>
    <col min="16100" max="16100" width="2.140625" customWidth="1"/>
    <col min="16101" max="16101" width="9.42578125" customWidth="1"/>
    <col min="16102" max="16102" width="2.140625" customWidth="1"/>
    <col min="16103" max="16103" width="7.5703125" customWidth="1"/>
    <col min="16104" max="16104" width="2.140625" customWidth="1"/>
    <col min="16105" max="16105" width="17.42578125" customWidth="1"/>
    <col min="16106" max="16106" width="2.140625" customWidth="1"/>
    <col min="16107" max="16107" width="6.5703125" customWidth="1"/>
    <col min="16108" max="16108" width="2.7109375" customWidth="1"/>
    <col min="16109" max="16109" width="46.42578125" customWidth="1"/>
    <col min="16110" max="16110" width="2.140625" customWidth="1"/>
    <col min="16111" max="16111" width="25.140625" customWidth="1"/>
    <col min="16112" max="16112" width="2.140625" customWidth="1"/>
    <col min="16113" max="16113" width="10.28515625" customWidth="1"/>
    <col min="16114" max="16114" width="2.140625" customWidth="1"/>
    <col min="16115" max="16115" width="7.7109375" customWidth="1"/>
    <col min="16116" max="16116" width="2.140625" customWidth="1"/>
    <col min="16117" max="16117" width="5.5703125" customWidth="1"/>
    <col min="16118" max="16118" width="17.42578125" customWidth="1"/>
    <col min="16119" max="16119" width="7.5703125" customWidth="1"/>
    <col min="16120" max="16120" width="2.140625" customWidth="1"/>
    <col min="16121" max="16121" width="7.5703125" customWidth="1"/>
    <col min="16122" max="16122" width="2.7109375" customWidth="1"/>
    <col min="16123" max="16123" width="6.5703125" customWidth="1"/>
    <col min="16124" max="16124" width="45.85546875" customWidth="1"/>
    <col min="16125" max="16125" width="5.5703125" customWidth="1"/>
    <col min="16126" max="16126" width="7.28515625" customWidth="1"/>
    <col min="16127" max="16127" width="25.140625" customWidth="1"/>
    <col min="16128" max="16128" width="10.28515625" customWidth="1"/>
    <col min="16129" max="16129" width="7.5703125" customWidth="1"/>
    <col min="16130" max="16130" width="2.140625" customWidth="1"/>
    <col min="16131" max="16131" width="7.5703125" customWidth="1"/>
    <col min="16132" max="16132" width="2.140625" customWidth="1"/>
    <col min="16133" max="16133" width="7.5703125" customWidth="1"/>
    <col min="16134" max="16134" width="17.42578125" customWidth="1"/>
    <col min="16135" max="16135" width="7.5703125" customWidth="1"/>
    <col min="16136" max="16136" width="2.140625" customWidth="1"/>
    <col min="16137" max="16137" width="7.5703125" customWidth="1"/>
    <col min="16138" max="16138" width="2.7109375" customWidth="1"/>
    <col min="16139" max="16139" width="45.85546875" customWidth="1"/>
    <col min="16140" max="16140" width="25.140625" customWidth="1"/>
    <col min="16141" max="16141" width="7.5703125" customWidth="1"/>
    <col min="16142" max="16142" width="10.28515625" customWidth="1"/>
    <col min="16143" max="16143" width="8" customWidth="1"/>
    <col min="16144" max="16144" width="2.140625" customWidth="1"/>
    <col min="16145" max="16145" width="11" customWidth="1"/>
    <col min="16146" max="16146" width="2.140625" customWidth="1"/>
    <col min="16147" max="16147" width="18.5703125" customWidth="1"/>
    <col min="16148" max="16148" width="2.140625" customWidth="1"/>
    <col min="16149" max="16149" width="6.5703125" customWidth="1"/>
    <col min="16150" max="16150" width="2.7109375" customWidth="1"/>
    <col min="16151" max="16151" width="6.5703125" customWidth="1"/>
    <col min="16152" max="16152" width="2.140625" customWidth="1"/>
    <col min="16153" max="16153" width="45.85546875" customWidth="1"/>
    <col min="16154" max="16154" width="25.140625" customWidth="1"/>
    <col min="16155" max="16155" width="11.5703125" customWidth="1"/>
    <col min="16156" max="16156" width="10.28515625" customWidth="1"/>
    <col min="16157" max="16157" width="9.85546875" customWidth="1"/>
    <col min="16158" max="16158" width="2.140625" customWidth="1"/>
    <col min="16159" max="16159" width="7.85546875" customWidth="1"/>
    <col min="16160" max="16160" width="2.140625" customWidth="1"/>
    <col min="16161" max="16161" width="18.5703125" customWidth="1"/>
    <col min="16162" max="16162" width="2.140625" customWidth="1"/>
    <col min="16163" max="16163" width="6.5703125" customWidth="1"/>
    <col min="16164" max="16164" width="2.7109375" customWidth="1"/>
    <col min="16166" max="16166" width="1" customWidth="1"/>
    <col min="16168" max="16168" width="1" customWidth="1"/>
    <col min="16170" max="16170" width="1" customWidth="1"/>
    <col min="16172" max="16172" width="1" customWidth="1"/>
    <col min="16174" max="16174" width="1" customWidth="1"/>
    <col min="16176" max="16176" width="1" customWidth="1"/>
    <col min="16177" max="16177" width="9.5703125" customWidth="1"/>
    <col min="16178" max="16178" width="1" customWidth="1"/>
    <col min="16179" max="16179" width="11.42578125" customWidth="1"/>
  </cols>
  <sheetData>
    <row r="1" spans="1:36" ht="15" customHeight="1">
      <c r="A1" s="8" t="s">
        <v>177</v>
      </c>
    </row>
    <row r="2" spans="1:36" ht="15" customHeight="1">
      <c r="A2" s="8" t="s">
        <v>287</v>
      </c>
    </row>
    <row r="3" spans="1:36" ht="15" customHeight="1"/>
    <row r="4" spans="1:36" ht="15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36" ht="15" customHeight="1">
      <c r="A5" s="2" t="s">
        <v>178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</row>
    <row r="6" spans="1:36" ht="15" customHeight="1">
      <c r="A6" s="18"/>
    </row>
    <row r="7" spans="1:36" ht="15" customHeight="1">
      <c r="B7" s="3" t="s">
        <v>30</v>
      </c>
      <c r="C7" s="3" t="s">
        <v>19</v>
      </c>
      <c r="D7" s="3" t="s">
        <v>124</v>
      </c>
      <c r="E7" s="3" t="s">
        <v>125</v>
      </c>
      <c r="F7" s="3" t="s">
        <v>6</v>
      </c>
      <c r="G7" s="3" t="s">
        <v>61</v>
      </c>
      <c r="H7" s="3" t="s">
        <v>10</v>
      </c>
      <c r="I7" s="3" t="s">
        <v>16</v>
      </c>
      <c r="J7" s="3" t="s">
        <v>31</v>
      </c>
      <c r="K7" s="3" t="s">
        <v>17</v>
      </c>
      <c r="L7" s="3" t="s">
        <v>2</v>
      </c>
      <c r="M7" s="3" t="s">
        <v>29</v>
      </c>
      <c r="N7" s="3" t="s">
        <v>9</v>
      </c>
      <c r="O7" s="3" t="s">
        <v>14</v>
      </c>
      <c r="P7" s="3" t="s">
        <v>15</v>
      </c>
      <c r="Q7" s="3" t="s">
        <v>36</v>
      </c>
      <c r="R7" s="3" t="s">
        <v>28</v>
      </c>
      <c r="S7" s="3" t="s">
        <v>5</v>
      </c>
      <c r="T7" s="3" t="s">
        <v>114</v>
      </c>
      <c r="U7" s="3" t="s">
        <v>3</v>
      </c>
      <c r="V7" s="3" t="s">
        <v>18</v>
      </c>
      <c r="W7" s="3" t="s">
        <v>4</v>
      </c>
      <c r="X7" s="3" t="s">
        <v>8</v>
      </c>
      <c r="Y7" s="3" t="s">
        <v>11</v>
      </c>
      <c r="Z7" s="3" t="s">
        <v>26</v>
      </c>
      <c r="AA7" s="3" t="s">
        <v>113</v>
      </c>
      <c r="AB7" s="3" t="s">
        <v>25</v>
      </c>
      <c r="AC7" s="3" t="s">
        <v>20</v>
      </c>
      <c r="AD7" s="3" t="s">
        <v>12</v>
      </c>
      <c r="AE7" s="3" t="s">
        <v>32</v>
      </c>
      <c r="AF7" s="3" t="s">
        <v>27</v>
      </c>
      <c r="AG7" s="3" t="s">
        <v>35</v>
      </c>
      <c r="AH7" s="3" t="s">
        <v>33</v>
      </c>
      <c r="AI7" s="3" t="s">
        <v>126</v>
      </c>
      <c r="AJ7" s="3" t="s">
        <v>7</v>
      </c>
    </row>
    <row r="8" spans="1:36" ht="15" customHeight="1">
      <c r="B8" s="22" t="s">
        <v>127</v>
      </c>
      <c r="C8" s="22"/>
      <c r="D8" s="22" t="s">
        <v>127</v>
      </c>
      <c r="E8" s="22" t="s">
        <v>127</v>
      </c>
      <c r="F8" s="22" t="s">
        <v>127</v>
      </c>
      <c r="G8" s="22"/>
      <c r="H8" s="22"/>
      <c r="I8" s="22" t="s">
        <v>127</v>
      </c>
      <c r="J8" s="22"/>
      <c r="K8" s="22"/>
      <c r="L8" s="22"/>
      <c r="M8" s="22" t="s">
        <v>127</v>
      </c>
      <c r="N8" s="22"/>
      <c r="O8" s="22"/>
      <c r="P8" s="22" t="s">
        <v>127</v>
      </c>
      <c r="Q8" s="22" t="s">
        <v>127</v>
      </c>
      <c r="R8" s="22" t="s">
        <v>127</v>
      </c>
      <c r="S8" s="22"/>
      <c r="T8" s="22" t="s">
        <v>127</v>
      </c>
      <c r="U8" s="22"/>
      <c r="V8" s="22"/>
      <c r="W8" s="22"/>
      <c r="X8" s="22"/>
      <c r="Y8" s="22"/>
      <c r="Z8" s="22" t="s">
        <v>127</v>
      </c>
      <c r="AA8" s="22"/>
      <c r="AB8" s="22" t="s">
        <v>127</v>
      </c>
      <c r="AC8" s="22"/>
      <c r="AD8" s="22"/>
      <c r="AE8" s="22"/>
      <c r="AF8" s="22" t="s">
        <v>127</v>
      </c>
      <c r="AG8" s="22"/>
      <c r="AH8" s="22"/>
      <c r="AI8" s="22" t="s">
        <v>127</v>
      </c>
      <c r="AJ8" s="22"/>
    </row>
    <row r="9" spans="1:36" ht="15" customHeight="1">
      <c r="A9" s="9" t="s">
        <v>37</v>
      </c>
      <c r="B9" s="4">
        <v>10661</v>
      </c>
      <c r="C9" s="4">
        <v>38846</v>
      </c>
      <c r="D9" s="4">
        <v>22905</v>
      </c>
      <c r="E9" s="4">
        <v>4670</v>
      </c>
      <c r="F9" s="4">
        <v>109296</v>
      </c>
      <c r="G9" s="4">
        <v>28539</v>
      </c>
      <c r="H9" s="4">
        <v>12545</v>
      </c>
      <c r="I9" s="4">
        <v>56911</v>
      </c>
      <c r="J9" s="4">
        <v>37067</v>
      </c>
      <c r="K9" s="4">
        <v>239292</v>
      </c>
      <c r="L9" s="4">
        <v>260266</v>
      </c>
      <c r="M9" s="4">
        <v>5744</v>
      </c>
      <c r="N9" s="4">
        <v>115205</v>
      </c>
      <c r="O9" s="4">
        <v>122321</v>
      </c>
      <c r="P9" s="4">
        <v>28154</v>
      </c>
      <c r="Q9" s="4">
        <v>2661</v>
      </c>
      <c r="R9" s="4">
        <v>9634</v>
      </c>
      <c r="S9" s="4">
        <v>146721</v>
      </c>
      <c r="T9" s="4">
        <v>3106</v>
      </c>
      <c r="U9" s="4">
        <v>331214</v>
      </c>
      <c r="V9" s="4">
        <v>183522</v>
      </c>
      <c r="W9" s="4">
        <v>183763</v>
      </c>
      <c r="X9" s="4">
        <v>287809</v>
      </c>
      <c r="Y9" s="4">
        <v>539770</v>
      </c>
      <c r="Z9" s="4">
        <v>2500</v>
      </c>
      <c r="AA9" s="4">
        <v>20329</v>
      </c>
      <c r="AB9" s="4">
        <v>8490</v>
      </c>
      <c r="AC9" s="4">
        <v>32827</v>
      </c>
      <c r="AD9" s="4">
        <v>94746</v>
      </c>
      <c r="AE9" s="4">
        <v>24263</v>
      </c>
      <c r="AF9" s="4">
        <v>5823</v>
      </c>
      <c r="AG9" s="4">
        <v>7334</v>
      </c>
      <c r="AH9" s="4">
        <v>11608</v>
      </c>
      <c r="AI9" s="4">
        <v>41400</v>
      </c>
      <c r="AJ9" s="4">
        <v>94452</v>
      </c>
    </row>
    <row r="10" spans="1:36" ht="15" customHeight="1">
      <c r="A10" s="10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5" customHeight="1">
      <c r="A11" s="10" t="s">
        <v>134</v>
      </c>
      <c r="B11" s="5">
        <v>10407</v>
      </c>
      <c r="C11" s="5">
        <v>35138</v>
      </c>
      <c r="D11" s="5">
        <v>18085</v>
      </c>
      <c r="E11" s="5">
        <v>3871</v>
      </c>
      <c r="F11" s="5">
        <v>99353</v>
      </c>
      <c r="G11" s="5">
        <v>26327</v>
      </c>
      <c r="H11" s="5">
        <v>11403</v>
      </c>
      <c r="I11" s="5">
        <v>47052</v>
      </c>
      <c r="J11" s="5">
        <v>28182</v>
      </c>
      <c r="K11" s="5">
        <v>183140</v>
      </c>
      <c r="L11" s="5">
        <v>218465</v>
      </c>
      <c r="M11" s="5">
        <v>5448</v>
      </c>
      <c r="N11" s="5">
        <v>99705</v>
      </c>
      <c r="O11" s="5">
        <v>83725</v>
      </c>
      <c r="P11" s="5">
        <v>24603</v>
      </c>
      <c r="Q11" s="5">
        <v>2589</v>
      </c>
      <c r="R11" s="5">
        <v>8955</v>
      </c>
      <c r="S11" s="5">
        <v>102291</v>
      </c>
      <c r="T11" s="5">
        <v>2562</v>
      </c>
      <c r="U11" s="5">
        <v>263750</v>
      </c>
      <c r="V11" s="5">
        <v>157603</v>
      </c>
      <c r="W11" s="5">
        <v>162548</v>
      </c>
      <c r="X11" s="5">
        <v>242811</v>
      </c>
      <c r="Y11" s="5">
        <v>458974</v>
      </c>
      <c r="Z11" s="5">
        <v>2384</v>
      </c>
      <c r="AA11" s="5">
        <v>17426</v>
      </c>
      <c r="AB11" s="5">
        <v>7203</v>
      </c>
      <c r="AC11" s="5">
        <v>25909</v>
      </c>
      <c r="AD11" s="5">
        <v>80355</v>
      </c>
      <c r="AE11" s="5">
        <v>20626</v>
      </c>
      <c r="AF11" s="5">
        <v>5489</v>
      </c>
      <c r="AG11" s="5">
        <v>5971</v>
      </c>
      <c r="AH11" s="5">
        <v>8802</v>
      </c>
      <c r="AI11" s="5">
        <v>38822</v>
      </c>
      <c r="AJ11" s="5">
        <v>79448</v>
      </c>
    </row>
    <row r="12" spans="1:36" ht="15" customHeight="1">
      <c r="A12" s="10" t="s">
        <v>135</v>
      </c>
      <c r="B12" s="5">
        <v>0</v>
      </c>
      <c r="C12" s="5">
        <v>18</v>
      </c>
      <c r="D12" s="5">
        <v>0</v>
      </c>
      <c r="E12" s="5">
        <v>0</v>
      </c>
      <c r="F12" s="5">
        <v>93</v>
      </c>
      <c r="G12" s="5">
        <v>0</v>
      </c>
      <c r="H12" s="5">
        <v>12</v>
      </c>
      <c r="I12" s="5">
        <v>5</v>
      </c>
      <c r="J12" s="5">
        <v>7</v>
      </c>
      <c r="K12" s="5">
        <v>131</v>
      </c>
      <c r="L12" s="5">
        <v>648</v>
      </c>
      <c r="M12" s="5">
        <v>0</v>
      </c>
      <c r="N12" s="5">
        <v>202</v>
      </c>
      <c r="O12" s="5">
        <v>1388</v>
      </c>
      <c r="P12" s="5">
        <v>44</v>
      </c>
      <c r="Q12" s="5">
        <v>0</v>
      </c>
      <c r="R12" s="5">
        <v>43</v>
      </c>
      <c r="S12" s="5">
        <v>351</v>
      </c>
      <c r="T12" s="5">
        <v>0</v>
      </c>
      <c r="U12" s="5">
        <v>458</v>
      </c>
      <c r="V12" s="5">
        <v>329</v>
      </c>
      <c r="W12" s="5">
        <v>529</v>
      </c>
      <c r="X12" s="5">
        <v>371</v>
      </c>
      <c r="Y12" s="5">
        <v>2620</v>
      </c>
      <c r="Z12" s="5">
        <v>0</v>
      </c>
      <c r="AA12" s="5">
        <v>0</v>
      </c>
      <c r="AB12" s="5">
        <v>0</v>
      </c>
      <c r="AC12" s="5">
        <v>44</v>
      </c>
      <c r="AD12" s="5">
        <v>356</v>
      </c>
      <c r="AE12" s="5">
        <v>12</v>
      </c>
      <c r="AF12" s="5">
        <v>0</v>
      </c>
      <c r="AG12" s="5">
        <v>2</v>
      </c>
      <c r="AH12" s="5">
        <v>15</v>
      </c>
      <c r="AI12" s="5">
        <v>68</v>
      </c>
      <c r="AJ12" s="5">
        <v>875</v>
      </c>
    </row>
    <row r="13" spans="1:36" ht="15" customHeight="1">
      <c r="A13" s="10" t="s">
        <v>136</v>
      </c>
      <c r="B13" s="5">
        <v>105</v>
      </c>
      <c r="C13" s="5">
        <v>1323</v>
      </c>
      <c r="D13" s="5">
        <v>842</v>
      </c>
      <c r="E13" s="5">
        <v>130</v>
      </c>
      <c r="F13" s="5">
        <v>3539</v>
      </c>
      <c r="G13" s="5">
        <v>1051</v>
      </c>
      <c r="H13" s="5">
        <v>295</v>
      </c>
      <c r="I13" s="5">
        <v>2001</v>
      </c>
      <c r="J13" s="5">
        <v>1032</v>
      </c>
      <c r="K13" s="5">
        <v>14238</v>
      </c>
      <c r="L13" s="5">
        <v>11333</v>
      </c>
      <c r="M13" s="5">
        <v>121</v>
      </c>
      <c r="N13" s="5">
        <v>4583</v>
      </c>
      <c r="O13" s="5">
        <v>2102</v>
      </c>
      <c r="P13" s="5">
        <v>1676</v>
      </c>
      <c r="Q13" s="5">
        <v>21</v>
      </c>
      <c r="R13" s="5">
        <v>161</v>
      </c>
      <c r="S13" s="5">
        <v>5599</v>
      </c>
      <c r="T13" s="5">
        <v>55</v>
      </c>
      <c r="U13" s="5">
        <v>9910</v>
      </c>
      <c r="V13" s="5">
        <v>6007</v>
      </c>
      <c r="W13" s="5">
        <v>5985</v>
      </c>
      <c r="X13" s="5">
        <v>9936</v>
      </c>
      <c r="Y13" s="5">
        <v>5436</v>
      </c>
      <c r="Z13" s="5">
        <v>62</v>
      </c>
      <c r="AA13" s="5">
        <v>433</v>
      </c>
      <c r="AB13" s="5">
        <v>461</v>
      </c>
      <c r="AC13" s="5">
        <v>1157</v>
      </c>
      <c r="AD13" s="5">
        <v>2417</v>
      </c>
      <c r="AE13" s="5">
        <v>319</v>
      </c>
      <c r="AF13" s="5">
        <v>79</v>
      </c>
      <c r="AG13" s="5">
        <v>132</v>
      </c>
      <c r="AH13" s="5">
        <v>507</v>
      </c>
      <c r="AI13" s="5">
        <v>816</v>
      </c>
      <c r="AJ13" s="5">
        <v>5121</v>
      </c>
    </row>
    <row r="14" spans="1:36" ht="15" customHeight="1">
      <c r="A14" s="10" t="s">
        <v>137</v>
      </c>
      <c r="B14" s="5">
        <v>112</v>
      </c>
      <c r="C14" s="5">
        <v>1592</v>
      </c>
      <c r="D14" s="5">
        <v>1363</v>
      </c>
      <c r="E14" s="5">
        <v>436</v>
      </c>
      <c r="F14" s="5">
        <v>2604</v>
      </c>
      <c r="G14" s="5">
        <v>752</v>
      </c>
      <c r="H14" s="5">
        <v>220</v>
      </c>
      <c r="I14" s="5">
        <v>5957</v>
      </c>
      <c r="J14" s="5">
        <v>5656</v>
      </c>
      <c r="K14" s="5">
        <v>22216</v>
      </c>
      <c r="L14" s="5">
        <v>12272</v>
      </c>
      <c r="M14" s="5">
        <v>140</v>
      </c>
      <c r="N14" s="5">
        <v>7576</v>
      </c>
      <c r="O14" s="5">
        <v>2772</v>
      </c>
      <c r="P14" s="5">
        <v>1036</v>
      </c>
      <c r="Q14" s="5">
        <v>5</v>
      </c>
      <c r="R14" s="5">
        <v>112</v>
      </c>
      <c r="S14" s="5">
        <v>10834</v>
      </c>
      <c r="T14" s="5">
        <v>464</v>
      </c>
      <c r="U14" s="5">
        <v>41672</v>
      </c>
      <c r="V14" s="5">
        <v>11938</v>
      </c>
      <c r="W14" s="5">
        <v>8187</v>
      </c>
      <c r="X14" s="5">
        <v>16645</v>
      </c>
      <c r="Y14" s="5">
        <v>29495</v>
      </c>
      <c r="Z14" s="5">
        <v>15</v>
      </c>
      <c r="AA14" s="5">
        <v>2210</v>
      </c>
      <c r="AB14" s="5">
        <v>752</v>
      </c>
      <c r="AC14" s="5">
        <v>4797</v>
      </c>
      <c r="AD14" s="5">
        <v>8058</v>
      </c>
      <c r="AE14" s="5">
        <v>3150</v>
      </c>
      <c r="AF14" s="5">
        <v>225</v>
      </c>
      <c r="AG14" s="5">
        <v>945</v>
      </c>
      <c r="AH14" s="5">
        <v>428</v>
      </c>
      <c r="AI14" s="5">
        <v>161</v>
      </c>
      <c r="AJ14" s="5">
        <v>6337</v>
      </c>
    </row>
    <row r="15" spans="1:36" ht="15" customHeight="1">
      <c r="A15" s="10" t="s">
        <v>138</v>
      </c>
      <c r="B15" s="5">
        <v>8</v>
      </c>
      <c r="C15" s="5">
        <v>36</v>
      </c>
      <c r="D15" s="5">
        <v>308</v>
      </c>
      <c r="E15" s="5">
        <v>148</v>
      </c>
      <c r="F15" s="5">
        <v>534</v>
      </c>
      <c r="G15" s="5">
        <v>39</v>
      </c>
      <c r="H15" s="5">
        <v>285</v>
      </c>
      <c r="I15" s="5">
        <v>460</v>
      </c>
      <c r="J15" s="5">
        <v>1474</v>
      </c>
      <c r="K15" s="5">
        <v>1734</v>
      </c>
      <c r="L15" s="5">
        <v>4109</v>
      </c>
      <c r="M15" s="5">
        <v>0</v>
      </c>
      <c r="N15" s="5">
        <v>49</v>
      </c>
      <c r="O15" s="5">
        <v>22717</v>
      </c>
      <c r="P15" s="5">
        <v>289</v>
      </c>
      <c r="Q15" s="5">
        <v>0</v>
      </c>
      <c r="R15" s="5">
        <v>227</v>
      </c>
      <c r="S15" s="5">
        <v>72</v>
      </c>
      <c r="T15" s="5">
        <v>21</v>
      </c>
      <c r="U15" s="5">
        <v>442</v>
      </c>
      <c r="V15" s="5">
        <v>2496</v>
      </c>
      <c r="W15" s="5">
        <v>37</v>
      </c>
      <c r="X15" s="5">
        <v>8394</v>
      </c>
      <c r="Y15" s="5">
        <v>199</v>
      </c>
      <c r="Z15" s="5">
        <v>37</v>
      </c>
      <c r="AA15" s="5">
        <v>0</v>
      </c>
      <c r="AB15" s="5">
        <v>44</v>
      </c>
      <c r="AC15" s="5">
        <v>568</v>
      </c>
      <c r="AD15" s="5">
        <v>621</v>
      </c>
      <c r="AE15" s="5">
        <v>13</v>
      </c>
      <c r="AF15" s="5">
        <v>0</v>
      </c>
      <c r="AG15" s="5">
        <v>8</v>
      </c>
      <c r="AH15" s="5">
        <v>851</v>
      </c>
      <c r="AI15" s="5">
        <v>213</v>
      </c>
      <c r="AJ15" s="5">
        <v>448</v>
      </c>
    </row>
    <row r="16" spans="1:36" ht="15" customHeight="1">
      <c r="A16" s="10" t="s">
        <v>139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5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119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35</v>
      </c>
      <c r="AE16" s="5">
        <v>0</v>
      </c>
      <c r="AF16" s="5">
        <v>0</v>
      </c>
      <c r="AG16" s="5">
        <v>0</v>
      </c>
      <c r="AH16" s="5">
        <v>67</v>
      </c>
      <c r="AI16" s="5">
        <v>0</v>
      </c>
      <c r="AJ16" s="5">
        <v>0</v>
      </c>
    </row>
    <row r="17" spans="1:36" ht="15" customHeight="1">
      <c r="A17" s="10" t="s">
        <v>140</v>
      </c>
      <c r="B17" s="5">
        <v>26</v>
      </c>
      <c r="C17" s="5">
        <v>498</v>
      </c>
      <c r="D17" s="5">
        <v>206</v>
      </c>
      <c r="E17" s="5">
        <v>70</v>
      </c>
      <c r="F17" s="5">
        <v>1254</v>
      </c>
      <c r="G17" s="5">
        <v>283</v>
      </c>
      <c r="H17" s="5">
        <v>69</v>
      </c>
      <c r="I17" s="5">
        <v>858</v>
      </c>
      <c r="J17" s="5">
        <v>268</v>
      </c>
      <c r="K17" s="5">
        <v>15693</v>
      </c>
      <c r="L17" s="5">
        <v>3042</v>
      </c>
      <c r="M17" s="5">
        <v>33</v>
      </c>
      <c r="N17" s="5">
        <v>1929</v>
      </c>
      <c r="O17" s="5">
        <v>221</v>
      </c>
      <c r="P17" s="5">
        <v>395</v>
      </c>
      <c r="Q17" s="5">
        <v>46</v>
      </c>
      <c r="R17" s="5">
        <v>71</v>
      </c>
      <c r="S17" s="5">
        <v>2186</v>
      </c>
      <c r="T17" s="5">
        <v>0</v>
      </c>
      <c r="U17" s="5">
        <v>4917</v>
      </c>
      <c r="V17" s="5">
        <v>2282</v>
      </c>
      <c r="W17" s="5">
        <v>3230</v>
      </c>
      <c r="X17" s="5">
        <v>3971</v>
      </c>
      <c r="Y17" s="5">
        <v>5898</v>
      </c>
      <c r="Z17" s="5">
        <v>1</v>
      </c>
      <c r="AA17" s="5">
        <v>113</v>
      </c>
      <c r="AB17" s="5">
        <v>14</v>
      </c>
      <c r="AC17" s="5">
        <v>276</v>
      </c>
      <c r="AD17" s="5">
        <v>1515</v>
      </c>
      <c r="AE17" s="5">
        <v>104</v>
      </c>
      <c r="AF17" s="5">
        <v>30</v>
      </c>
      <c r="AG17" s="5">
        <v>17</v>
      </c>
      <c r="AH17" s="5">
        <v>57</v>
      </c>
      <c r="AI17" s="5">
        <v>555</v>
      </c>
      <c r="AJ17" s="5">
        <v>1320</v>
      </c>
    </row>
    <row r="18" spans="1:36" ht="15" customHeight="1">
      <c r="A18" s="10" t="s">
        <v>141</v>
      </c>
      <c r="B18" s="5">
        <v>3</v>
      </c>
      <c r="C18" s="5">
        <v>241</v>
      </c>
      <c r="D18" s="5">
        <v>2101</v>
      </c>
      <c r="E18" s="5">
        <v>15</v>
      </c>
      <c r="F18" s="5">
        <v>1919</v>
      </c>
      <c r="G18" s="5">
        <v>87</v>
      </c>
      <c r="H18" s="5">
        <v>261</v>
      </c>
      <c r="I18" s="5">
        <v>578</v>
      </c>
      <c r="J18" s="5">
        <v>378</v>
      </c>
      <c r="K18" s="5">
        <v>2140</v>
      </c>
      <c r="L18" s="5">
        <v>10378</v>
      </c>
      <c r="M18" s="5">
        <v>2</v>
      </c>
      <c r="N18" s="5">
        <v>1161</v>
      </c>
      <c r="O18" s="5">
        <v>9396</v>
      </c>
      <c r="P18" s="5">
        <v>111</v>
      </c>
      <c r="Q18" s="5">
        <v>0</v>
      </c>
      <c r="R18" s="5">
        <v>65</v>
      </c>
      <c r="S18" s="5">
        <v>25388</v>
      </c>
      <c r="T18" s="5">
        <v>4</v>
      </c>
      <c r="U18" s="5">
        <v>10065</v>
      </c>
      <c r="V18" s="5">
        <v>2748</v>
      </c>
      <c r="W18" s="5">
        <v>3247</v>
      </c>
      <c r="X18" s="5">
        <v>5681</v>
      </c>
      <c r="Y18" s="5">
        <v>37148</v>
      </c>
      <c r="Z18" s="5">
        <v>1</v>
      </c>
      <c r="AA18" s="5">
        <v>147</v>
      </c>
      <c r="AB18" s="5">
        <v>16</v>
      </c>
      <c r="AC18" s="5">
        <v>76</v>
      </c>
      <c r="AD18" s="5">
        <v>1389</v>
      </c>
      <c r="AE18" s="5">
        <v>39</v>
      </c>
      <c r="AF18" s="5">
        <v>0</v>
      </c>
      <c r="AG18" s="5">
        <v>259</v>
      </c>
      <c r="AH18" s="5">
        <v>875</v>
      </c>
      <c r="AI18" s="5">
        <v>765</v>
      </c>
      <c r="AJ18" s="5">
        <v>903</v>
      </c>
    </row>
    <row r="19" spans="1:36" ht="15" customHeight="1">
      <c r="A19" s="10" t="s">
        <v>142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70</v>
      </c>
      <c r="K19" s="5">
        <v>0</v>
      </c>
      <c r="L19" s="5">
        <v>14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6</v>
      </c>
      <c r="AI19" s="5">
        <v>0</v>
      </c>
      <c r="AJ19" s="5">
        <v>0</v>
      </c>
    </row>
    <row r="20" spans="1:36" ht="15" customHeight="1">
      <c r="A20" s="1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5" customHeight="1">
      <c r="A21" s="9" t="s">
        <v>41</v>
      </c>
      <c r="B21" s="4">
        <v>10528</v>
      </c>
      <c r="C21" s="4">
        <v>34536</v>
      </c>
      <c r="D21" s="4">
        <v>23690</v>
      </c>
      <c r="E21" s="4">
        <v>4411</v>
      </c>
      <c r="F21" s="4">
        <v>107274</v>
      </c>
      <c r="G21" s="4">
        <v>26775</v>
      </c>
      <c r="H21" s="4">
        <v>11522</v>
      </c>
      <c r="I21" s="4">
        <v>54702</v>
      </c>
      <c r="J21" s="4">
        <v>34814</v>
      </c>
      <c r="K21" s="4">
        <v>218591</v>
      </c>
      <c r="L21" s="4">
        <v>241849</v>
      </c>
      <c r="M21" s="4">
        <v>6053</v>
      </c>
      <c r="N21" s="4">
        <v>111235</v>
      </c>
      <c r="O21" s="4">
        <v>110875</v>
      </c>
      <c r="P21" s="4">
        <v>27384</v>
      </c>
      <c r="Q21" s="4">
        <v>2661</v>
      </c>
      <c r="R21" s="4">
        <v>9105</v>
      </c>
      <c r="S21" s="4">
        <v>162734</v>
      </c>
      <c r="T21" s="4">
        <v>2629</v>
      </c>
      <c r="U21" s="4">
        <v>310982</v>
      </c>
      <c r="V21" s="4">
        <v>169566</v>
      </c>
      <c r="W21" s="4">
        <v>182732</v>
      </c>
      <c r="X21" s="4">
        <v>265341</v>
      </c>
      <c r="Y21" s="4">
        <v>500900.99999999994</v>
      </c>
      <c r="Z21" s="4">
        <v>2087</v>
      </c>
      <c r="AA21" s="4">
        <v>17117</v>
      </c>
      <c r="AB21" s="4">
        <v>7174</v>
      </c>
      <c r="AC21" s="4">
        <v>32667</v>
      </c>
      <c r="AD21" s="4">
        <v>94524</v>
      </c>
      <c r="AE21" s="4">
        <v>23687</v>
      </c>
      <c r="AF21" s="4">
        <v>5211</v>
      </c>
      <c r="AG21" s="4">
        <v>9076</v>
      </c>
      <c r="AH21" s="4">
        <v>10542</v>
      </c>
      <c r="AI21" s="4">
        <v>40291</v>
      </c>
      <c r="AJ21" s="4">
        <v>93074</v>
      </c>
    </row>
    <row r="22" spans="1:36" ht="15" customHeight="1">
      <c r="A22" s="1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5" customHeight="1">
      <c r="A23" s="10" t="s">
        <v>143</v>
      </c>
      <c r="B23" s="5">
        <v>9290</v>
      </c>
      <c r="C23" s="5">
        <v>23967</v>
      </c>
      <c r="D23" s="5">
        <v>15009</v>
      </c>
      <c r="E23" s="5">
        <v>1973</v>
      </c>
      <c r="F23" s="5">
        <v>65494</v>
      </c>
      <c r="G23" s="5">
        <v>18741</v>
      </c>
      <c r="H23" s="5">
        <v>6187</v>
      </c>
      <c r="I23" s="5">
        <v>32643</v>
      </c>
      <c r="J23" s="5">
        <v>22619</v>
      </c>
      <c r="K23" s="5">
        <v>125027</v>
      </c>
      <c r="L23" s="5">
        <v>150860</v>
      </c>
      <c r="M23" s="5">
        <v>3784</v>
      </c>
      <c r="N23" s="5">
        <v>68237</v>
      </c>
      <c r="O23" s="5">
        <v>60477</v>
      </c>
      <c r="P23" s="5">
        <v>19140</v>
      </c>
      <c r="Q23" s="5">
        <v>1039</v>
      </c>
      <c r="R23" s="5">
        <v>7201</v>
      </c>
      <c r="S23" s="5">
        <v>72186</v>
      </c>
      <c r="T23" s="5">
        <v>1968</v>
      </c>
      <c r="U23" s="5">
        <v>195085</v>
      </c>
      <c r="V23" s="5">
        <v>116126</v>
      </c>
      <c r="W23" s="5">
        <v>117648</v>
      </c>
      <c r="X23" s="5">
        <v>182136</v>
      </c>
      <c r="Y23" s="5">
        <v>307456</v>
      </c>
      <c r="Z23" s="5">
        <v>1287</v>
      </c>
      <c r="AA23" s="5">
        <v>13043</v>
      </c>
      <c r="AB23" s="5">
        <v>4672</v>
      </c>
      <c r="AC23" s="5">
        <v>19650</v>
      </c>
      <c r="AD23" s="5">
        <v>61778</v>
      </c>
      <c r="AE23" s="5">
        <v>17112</v>
      </c>
      <c r="AF23" s="5">
        <v>4239</v>
      </c>
      <c r="AG23" s="5">
        <v>5325</v>
      </c>
      <c r="AH23" s="5">
        <v>6475</v>
      </c>
      <c r="AI23" s="5">
        <v>27951</v>
      </c>
      <c r="AJ23" s="5">
        <v>52406</v>
      </c>
    </row>
    <row r="24" spans="1:36" ht="15" customHeight="1">
      <c r="A24" s="10" t="s">
        <v>144</v>
      </c>
      <c r="B24" s="5">
        <v>16</v>
      </c>
      <c r="C24" s="5">
        <v>41</v>
      </c>
      <c r="D24" s="5">
        <v>52</v>
      </c>
      <c r="E24" s="5">
        <v>13</v>
      </c>
      <c r="F24" s="5">
        <v>164</v>
      </c>
      <c r="G24" s="5">
        <v>103</v>
      </c>
      <c r="H24" s="5">
        <v>21</v>
      </c>
      <c r="I24" s="5">
        <v>65</v>
      </c>
      <c r="J24" s="5">
        <v>92</v>
      </c>
      <c r="K24" s="5">
        <v>2038</v>
      </c>
      <c r="L24" s="5">
        <v>1026</v>
      </c>
      <c r="M24" s="5">
        <v>16</v>
      </c>
      <c r="N24" s="5">
        <v>480</v>
      </c>
      <c r="O24" s="5">
        <v>248</v>
      </c>
      <c r="P24" s="5">
        <v>289</v>
      </c>
      <c r="Q24" s="5">
        <v>7</v>
      </c>
      <c r="R24" s="5">
        <v>23</v>
      </c>
      <c r="S24" s="5">
        <v>561</v>
      </c>
      <c r="T24" s="5">
        <v>7</v>
      </c>
      <c r="U24" s="5">
        <v>1227</v>
      </c>
      <c r="V24" s="5">
        <v>691</v>
      </c>
      <c r="W24" s="5">
        <v>1528</v>
      </c>
      <c r="X24" s="5">
        <v>687</v>
      </c>
      <c r="Y24" s="5">
        <v>573</v>
      </c>
      <c r="Z24" s="5">
        <v>2</v>
      </c>
      <c r="AA24" s="5">
        <v>12</v>
      </c>
      <c r="AB24" s="5">
        <v>62</v>
      </c>
      <c r="AC24" s="5">
        <v>80</v>
      </c>
      <c r="AD24" s="5">
        <v>165</v>
      </c>
      <c r="AE24" s="5">
        <v>30</v>
      </c>
      <c r="AF24" s="5">
        <v>10</v>
      </c>
      <c r="AG24" s="5">
        <v>66</v>
      </c>
      <c r="AH24" s="5">
        <v>29</v>
      </c>
      <c r="AI24" s="5">
        <v>9</v>
      </c>
      <c r="AJ24" s="5">
        <v>313</v>
      </c>
    </row>
    <row r="25" spans="1:36" ht="15" customHeight="1">
      <c r="A25" s="10" t="s">
        <v>145</v>
      </c>
      <c r="B25" s="5">
        <v>50</v>
      </c>
      <c r="C25" s="5">
        <v>432</v>
      </c>
      <c r="D25" s="5">
        <v>1095</v>
      </c>
      <c r="E25" s="5">
        <v>369</v>
      </c>
      <c r="F25" s="5">
        <v>994</v>
      </c>
      <c r="G25" s="5">
        <v>98</v>
      </c>
      <c r="H25" s="5">
        <v>145</v>
      </c>
      <c r="I25" s="5">
        <v>3832</v>
      </c>
      <c r="J25" s="5">
        <v>5511</v>
      </c>
      <c r="K25" s="5">
        <v>8405</v>
      </c>
      <c r="L25" s="5">
        <v>5850</v>
      </c>
      <c r="M25" s="5">
        <v>6</v>
      </c>
      <c r="N25" s="5">
        <v>2373</v>
      </c>
      <c r="O25" s="5">
        <v>710</v>
      </c>
      <c r="P25" s="5">
        <v>817</v>
      </c>
      <c r="Q25" s="5">
        <v>1</v>
      </c>
      <c r="R25" s="5">
        <v>4</v>
      </c>
      <c r="S25" s="5">
        <v>4892</v>
      </c>
      <c r="T25" s="5">
        <v>0</v>
      </c>
      <c r="U25" s="5">
        <v>30340</v>
      </c>
      <c r="V25" s="5">
        <v>8033</v>
      </c>
      <c r="W25" s="5">
        <v>3515</v>
      </c>
      <c r="X25" s="5">
        <v>9362</v>
      </c>
      <c r="Y25" s="5">
        <v>20274</v>
      </c>
      <c r="Z25" s="5">
        <v>1</v>
      </c>
      <c r="AA25" s="5">
        <v>1115</v>
      </c>
      <c r="AB25" s="5">
        <v>240</v>
      </c>
      <c r="AC25" s="5">
        <v>4921</v>
      </c>
      <c r="AD25" s="5">
        <v>6053</v>
      </c>
      <c r="AE25" s="5">
        <v>3311</v>
      </c>
      <c r="AF25" s="5">
        <v>190</v>
      </c>
      <c r="AG25" s="5">
        <v>932</v>
      </c>
      <c r="AH25" s="5">
        <v>534</v>
      </c>
      <c r="AI25" s="5">
        <v>58</v>
      </c>
      <c r="AJ25" s="5">
        <v>3338</v>
      </c>
    </row>
    <row r="26" spans="1:36" ht="15" customHeight="1">
      <c r="A26" s="10" t="s">
        <v>146</v>
      </c>
      <c r="B26" s="5">
        <v>475</v>
      </c>
      <c r="C26" s="5">
        <v>5413</v>
      </c>
      <c r="D26" s="5">
        <v>4290</v>
      </c>
      <c r="E26" s="5">
        <v>472</v>
      </c>
      <c r="F26" s="5">
        <v>17495</v>
      </c>
      <c r="G26" s="5">
        <v>4317</v>
      </c>
      <c r="H26" s="5">
        <v>2687</v>
      </c>
      <c r="I26" s="5">
        <v>11137</v>
      </c>
      <c r="J26" s="5">
        <v>3130</v>
      </c>
      <c r="K26" s="5">
        <v>42811</v>
      </c>
      <c r="L26" s="5">
        <v>42328</v>
      </c>
      <c r="M26" s="5">
        <v>1201</v>
      </c>
      <c r="N26" s="5">
        <v>21159</v>
      </c>
      <c r="O26" s="5">
        <v>7507</v>
      </c>
      <c r="P26" s="5">
        <v>3631</v>
      </c>
      <c r="Q26" s="5">
        <v>832</v>
      </c>
      <c r="R26" s="5">
        <v>1057</v>
      </c>
      <c r="S26" s="5">
        <v>26795</v>
      </c>
      <c r="T26" s="5">
        <v>229</v>
      </c>
      <c r="U26" s="5">
        <v>41685</v>
      </c>
      <c r="V26" s="5">
        <v>23167</v>
      </c>
      <c r="W26" s="5">
        <v>30881</v>
      </c>
      <c r="X26" s="5">
        <v>33326</v>
      </c>
      <c r="Y26" s="5">
        <v>54280</v>
      </c>
      <c r="Z26" s="5">
        <v>401</v>
      </c>
      <c r="AA26" s="5">
        <v>944</v>
      </c>
      <c r="AB26" s="5">
        <v>1192</v>
      </c>
      <c r="AC26" s="5">
        <v>4655</v>
      </c>
      <c r="AD26" s="5">
        <v>14577</v>
      </c>
      <c r="AE26" s="5">
        <v>1314</v>
      </c>
      <c r="AF26" s="5">
        <v>417</v>
      </c>
      <c r="AG26" s="5">
        <v>1477</v>
      </c>
      <c r="AH26" s="5">
        <v>1598</v>
      </c>
      <c r="AI26" s="5">
        <v>8332</v>
      </c>
      <c r="AJ26" s="5">
        <v>18109</v>
      </c>
    </row>
    <row r="27" spans="1:36" ht="15" customHeight="1">
      <c r="A27" s="10" t="s">
        <v>201</v>
      </c>
      <c r="B27" s="5">
        <v>281</v>
      </c>
      <c r="C27" s="5">
        <v>3247</v>
      </c>
      <c r="D27" s="5">
        <v>2319</v>
      </c>
      <c r="E27" s="5">
        <v>269</v>
      </c>
      <c r="F27" s="5">
        <v>13987</v>
      </c>
      <c r="G27" s="5">
        <v>2866</v>
      </c>
      <c r="H27" s="5">
        <v>1765</v>
      </c>
      <c r="I27" s="5">
        <v>6325</v>
      </c>
      <c r="J27" s="5">
        <v>1727</v>
      </c>
      <c r="K27" s="5">
        <v>25821</v>
      </c>
      <c r="L27" s="5">
        <v>29206</v>
      </c>
      <c r="M27" s="5">
        <v>622</v>
      </c>
      <c r="N27" s="5">
        <v>14553</v>
      </c>
      <c r="O27" s="5">
        <v>4762</v>
      </c>
      <c r="P27" s="5">
        <v>1907</v>
      </c>
      <c r="Q27" s="5">
        <v>593</v>
      </c>
      <c r="R27" s="5">
        <v>686</v>
      </c>
      <c r="S27" s="5">
        <v>20184</v>
      </c>
      <c r="T27" s="5">
        <v>100</v>
      </c>
      <c r="U27" s="5">
        <v>25496</v>
      </c>
      <c r="V27" s="5">
        <v>15239</v>
      </c>
      <c r="W27" s="5">
        <v>22958</v>
      </c>
      <c r="X27" s="5">
        <v>22264</v>
      </c>
      <c r="Y27" s="5">
        <v>40222</v>
      </c>
      <c r="Z27" s="5">
        <v>295</v>
      </c>
      <c r="AA27" s="5">
        <v>538</v>
      </c>
      <c r="AB27" s="5">
        <v>641</v>
      </c>
      <c r="AC27" s="5">
        <v>3127</v>
      </c>
      <c r="AD27" s="5">
        <v>9802</v>
      </c>
      <c r="AE27" s="5">
        <v>513</v>
      </c>
      <c r="AF27" s="5">
        <v>271</v>
      </c>
      <c r="AG27" s="5">
        <v>786</v>
      </c>
      <c r="AH27" s="5">
        <v>953</v>
      </c>
      <c r="AI27" s="5">
        <v>5647</v>
      </c>
      <c r="AJ27" s="5">
        <v>13416</v>
      </c>
    </row>
    <row r="28" spans="1:36" ht="15" customHeight="1">
      <c r="A28" s="10" t="s">
        <v>202</v>
      </c>
      <c r="B28" s="5">
        <v>194</v>
      </c>
      <c r="C28" s="5">
        <v>2166</v>
      </c>
      <c r="D28" s="5">
        <v>1971</v>
      </c>
      <c r="E28" s="5">
        <v>203</v>
      </c>
      <c r="F28" s="5">
        <v>3508</v>
      </c>
      <c r="G28" s="5">
        <v>1451</v>
      </c>
      <c r="H28" s="5">
        <v>922</v>
      </c>
      <c r="I28" s="5">
        <v>4812</v>
      </c>
      <c r="J28" s="5">
        <v>1403</v>
      </c>
      <c r="K28" s="5">
        <v>16990</v>
      </c>
      <c r="L28" s="5">
        <v>13122</v>
      </c>
      <c r="M28" s="5">
        <v>579</v>
      </c>
      <c r="N28" s="5">
        <v>6606</v>
      </c>
      <c r="O28" s="5">
        <v>2745</v>
      </c>
      <c r="P28" s="5">
        <v>1724</v>
      </c>
      <c r="Q28" s="5">
        <v>239</v>
      </c>
      <c r="R28" s="5">
        <v>371</v>
      </c>
      <c r="S28" s="5">
        <v>6611</v>
      </c>
      <c r="T28" s="5">
        <v>129</v>
      </c>
      <c r="U28" s="5">
        <v>16189</v>
      </c>
      <c r="V28" s="5">
        <v>7928</v>
      </c>
      <c r="W28" s="5">
        <v>7923</v>
      </c>
      <c r="X28" s="5">
        <v>11062</v>
      </c>
      <c r="Y28" s="5">
        <v>14058</v>
      </c>
      <c r="Z28" s="5">
        <v>106</v>
      </c>
      <c r="AA28" s="5">
        <v>406</v>
      </c>
      <c r="AB28" s="5">
        <v>551</v>
      </c>
      <c r="AC28" s="5">
        <v>1528</v>
      </c>
      <c r="AD28" s="5">
        <v>4775</v>
      </c>
      <c r="AE28" s="5">
        <v>801</v>
      </c>
      <c r="AF28" s="5">
        <v>146</v>
      </c>
      <c r="AG28" s="5">
        <v>691</v>
      </c>
      <c r="AH28" s="5">
        <v>645</v>
      </c>
      <c r="AI28" s="5">
        <v>2685</v>
      </c>
      <c r="AJ28" s="5">
        <v>4693</v>
      </c>
    </row>
    <row r="29" spans="1:36" ht="15" customHeight="1">
      <c r="A29" s="10" t="s">
        <v>149</v>
      </c>
      <c r="B29" s="5">
        <v>64</v>
      </c>
      <c r="C29" s="5">
        <v>1243</v>
      </c>
      <c r="D29" s="5">
        <v>2149</v>
      </c>
      <c r="E29" s="5">
        <v>43</v>
      </c>
      <c r="F29" s="5">
        <v>841</v>
      </c>
      <c r="G29" s="5">
        <v>1904</v>
      </c>
      <c r="H29" s="5">
        <v>754</v>
      </c>
      <c r="I29" s="5">
        <v>4507</v>
      </c>
      <c r="J29" s="5">
        <v>736</v>
      </c>
      <c r="K29" s="5">
        <v>12718</v>
      </c>
      <c r="L29" s="5">
        <v>7405</v>
      </c>
      <c r="M29" s="5">
        <v>216</v>
      </c>
      <c r="N29" s="5">
        <v>3366</v>
      </c>
      <c r="O29" s="5">
        <v>1328</v>
      </c>
      <c r="P29" s="5">
        <v>726</v>
      </c>
      <c r="Q29" s="5">
        <v>355</v>
      </c>
      <c r="R29" s="5">
        <v>145</v>
      </c>
      <c r="S29" s="5">
        <v>3041</v>
      </c>
      <c r="T29" s="5">
        <v>13</v>
      </c>
      <c r="U29" s="5">
        <v>4611</v>
      </c>
      <c r="V29" s="5">
        <v>4228</v>
      </c>
      <c r="W29" s="5">
        <v>3472</v>
      </c>
      <c r="X29" s="5">
        <v>5685</v>
      </c>
      <c r="Y29" s="5">
        <v>6576</v>
      </c>
      <c r="Z29" s="5">
        <v>36</v>
      </c>
      <c r="AA29" s="5">
        <v>210</v>
      </c>
      <c r="AB29" s="5">
        <v>78</v>
      </c>
      <c r="AC29" s="5">
        <v>543</v>
      </c>
      <c r="AD29" s="5">
        <v>3028</v>
      </c>
      <c r="AE29" s="5">
        <v>1012</v>
      </c>
      <c r="AF29" s="5">
        <v>47</v>
      </c>
      <c r="AG29" s="5">
        <v>545</v>
      </c>
      <c r="AH29" s="5">
        <v>313</v>
      </c>
      <c r="AI29" s="5">
        <v>1585</v>
      </c>
      <c r="AJ29" s="5">
        <v>2830</v>
      </c>
    </row>
    <row r="30" spans="1:36" ht="15" customHeight="1">
      <c r="A30" s="10" t="s">
        <v>150</v>
      </c>
      <c r="B30" s="5">
        <v>13</v>
      </c>
      <c r="C30" s="5">
        <v>90</v>
      </c>
      <c r="D30" s="5">
        <v>16</v>
      </c>
      <c r="E30" s="5">
        <v>3</v>
      </c>
      <c r="F30" s="5">
        <v>252</v>
      </c>
      <c r="G30" s="5">
        <v>46</v>
      </c>
      <c r="H30" s="5">
        <v>98</v>
      </c>
      <c r="I30" s="5">
        <v>339</v>
      </c>
      <c r="J30" s="5">
        <v>40</v>
      </c>
      <c r="K30" s="5">
        <v>2744</v>
      </c>
      <c r="L30" s="5">
        <v>1466</v>
      </c>
      <c r="M30" s="5">
        <v>13</v>
      </c>
      <c r="N30" s="5">
        <v>158</v>
      </c>
      <c r="O30" s="5">
        <v>889</v>
      </c>
      <c r="P30" s="5">
        <v>22</v>
      </c>
      <c r="Q30" s="5">
        <v>6</v>
      </c>
      <c r="R30" s="5">
        <v>3</v>
      </c>
      <c r="S30" s="5">
        <v>172</v>
      </c>
      <c r="T30" s="5">
        <v>1</v>
      </c>
      <c r="U30" s="5">
        <v>1456</v>
      </c>
      <c r="V30" s="5">
        <v>192</v>
      </c>
      <c r="W30" s="5">
        <v>397</v>
      </c>
      <c r="X30" s="5">
        <v>805</v>
      </c>
      <c r="Y30" s="5">
        <v>927</v>
      </c>
      <c r="Z30" s="5">
        <v>2</v>
      </c>
      <c r="AA30" s="5">
        <v>15</v>
      </c>
      <c r="AB30" s="5">
        <v>16</v>
      </c>
      <c r="AC30" s="5">
        <v>7</v>
      </c>
      <c r="AD30" s="5">
        <v>337</v>
      </c>
      <c r="AE30" s="5">
        <v>30</v>
      </c>
      <c r="AF30" s="5">
        <v>4</v>
      </c>
      <c r="AG30" s="5">
        <v>9</v>
      </c>
      <c r="AH30" s="5">
        <v>19</v>
      </c>
      <c r="AI30" s="5">
        <v>275</v>
      </c>
      <c r="AJ30" s="5">
        <v>104</v>
      </c>
    </row>
    <row r="31" spans="1:36" ht="15" customHeight="1">
      <c r="A31" s="10" t="s">
        <v>151</v>
      </c>
      <c r="B31" s="5">
        <v>570</v>
      </c>
      <c r="C31" s="5">
        <v>2357</v>
      </c>
      <c r="D31" s="5">
        <v>1020</v>
      </c>
      <c r="E31" s="5">
        <v>1349</v>
      </c>
      <c r="F31" s="5">
        <v>21370</v>
      </c>
      <c r="G31" s="5">
        <v>511</v>
      </c>
      <c r="H31" s="5">
        <v>1004</v>
      </c>
      <c r="I31" s="5">
        <v>1371</v>
      </c>
      <c r="J31" s="5">
        <v>2562</v>
      </c>
      <c r="K31" s="5">
        <v>18443</v>
      </c>
      <c r="L31" s="5">
        <v>23805</v>
      </c>
      <c r="M31" s="5">
        <v>782</v>
      </c>
      <c r="N31" s="5">
        <v>14104</v>
      </c>
      <c r="O31" s="5">
        <v>29659</v>
      </c>
      <c r="P31" s="5">
        <v>2507</v>
      </c>
      <c r="Q31" s="5">
        <v>418</v>
      </c>
      <c r="R31" s="5">
        <v>393</v>
      </c>
      <c r="S31" s="5">
        <v>29555</v>
      </c>
      <c r="T31" s="5">
        <v>22</v>
      </c>
      <c r="U31" s="5">
        <v>17818</v>
      </c>
      <c r="V31" s="5">
        <v>6344</v>
      </c>
      <c r="W31" s="5">
        <v>13804</v>
      </c>
      <c r="X31" s="5">
        <v>25856</v>
      </c>
      <c r="Y31" s="5">
        <v>73930</v>
      </c>
      <c r="Z31" s="5">
        <v>86</v>
      </c>
      <c r="AA31" s="5">
        <v>356</v>
      </c>
      <c r="AB31" s="5">
        <v>162</v>
      </c>
      <c r="AC31" s="5">
        <v>2596</v>
      </c>
      <c r="AD31" s="5">
        <v>7352</v>
      </c>
      <c r="AE31" s="5">
        <v>706</v>
      </c>
      <c r="AF31" s="5">
        <v>0</v>
      </c>
      <c r="AG31" s="5">
        <v>667</v>
      </c>
      <c r="AH31" s="5">
        <v>1411</v>
      </c>
      <c r="AI31" s="5">
        <v>1681</v>
      </c>
      <c r="AJ31" s="5">
        <v>14977</v>
      </c>
    </row>
    <row r="32" spans="1:36" ht="15" customHeight="1">
      <c r="A32" s="10" t="s">
        <v>203</v>
      </c>
      <c r="B32" s="5">
        <v>570</v>
      </c>
      <c r="C32" s="5">
        <v>2215</v>
      </c>
      <c r="D32" s="5">
        <v>1020</v>
      </c>
      <c r="E32" s="5">
        <v>1349</v>
      </c>
      <c r="F32" s="5">
        <v>21368</v>
      </c>
      <c r="G32" s="5">
        <v>511</v>
      </c>
      <c r="H32" s="5">
        <v>995</v>
      </c>
      <c r="I32" s="5">
        <v>1371</v>
      </c>
      <c r="J32" s="5">
        <v>2562</v>
      </c>
      <c r="K32" s="5">
        <v>18239</v>
      </c>
      <c r="L32" s="5">
        <v>22882</v>
      </c>
      <c r="M32" s="5">
        <v>702</v>
      </c>
      <c r="N32" s="5">
        <v>14021</v>
      </c>
      <c r="O32" s="5">
        <v>29659</v>
      </c>
      <c r="P32" s="5">
        <v>2389</v>
      </c>
      <c r="Q32" s="5">
        <v>418</v>
      </c>
      <c r="R32" s="5">
        <v>393</v>
      </c>
      <c r="S32" s="5">
        <v>16217</v>
      </c>
      <c r="T32" s="5">
        <v>22</v>
      </c>
      <c r="U32" s="5">
        <v>17818</v>
      </c>
      <c r="V32" s="5">
        <v>5826</v>
      </c>
      <c r="W32" s="5">
        <v>13533</v>
      </c>
      <c r="X32" s="5">
        <v>25794</v>
      </c>
      <c r="Y32" s="5">
        <v>52711</v>
      </c>
      <c r="Z32" s="5">
        <v>86</v>
      </c>
      <c r="AA32" s="5">
        <v>356</v>
      </c>
      <c r="AB32" s="5">
        <v>162</v>
      </c>
      <c r="AC32" s="5">
        <v>2596</v>
      </c>
      <c r="AD32" s="5">
        <v>7352</v>
      </c>
      <c r="AE32" s="5">
        <v>706</v>
      </c>
      <c r="AF32" s="5">
        <v>0</v>
      </c>
      <c r="AG32" s="5">
        <v>667</v>
      </c>
      <c r="AH32" s="5">
        <v>1411</v>
      </c>
      <c r="AI32" s="5">
        <v>1681</v>
      </c>
      <c r="AJ32" s="5">
        <v>14597</v>
      </c>
    </row>
    <row r="33" spans="1:36" ht="15" customHeight="1">
      <c r="A33" s="10" t="s">
        <v>204</v>
      </c>
      <c r="B33" s="5">
        <v>0</v>
      </c>
      <c r="C33" s="5">
        <v>142</v>
      </c>
      <c r="D33" s="5">
        <v>0</v>
      </c>
      <c r="E33" s="5">
        <v>0</v>
      </c>
      <c r="F33" s="5">
        <v>2</v>
      </c>
      <c r="G33" s="5">
        <v>0</v>
      </c>
      <c r="H33" s="5">
        <v>9</v>
      </c>
      <c r="I33" s="5">
        <v>0</v>
      </c>
      <c r="J33" s="5">
        <v>0</v>
      </c>
      <c r="K33" s="5">
        <v>204</v>
      </c>
      <c r="L33" s="5">
        <v>923</v>
      </c>
      <c r="M33" s="5">
        <v>80</v>
      </c>
      <c r="N33" s="5">
        <v>83</v>
      </c>
      <c r="O33" s="5">
        <v>0</v>
      </c>
      <c r="P33" s="5">
        <v>118</v>
      </c>
      <c r="Q33" s="5">
        <v>0</v>
      </c>
      <c r="R33" s="5">
        <v>0</v>
      </c>
      <c r="S33" s="5">
        <v>13338</v>
      </c>
      <c r="T33" s="5">
        <v>0</v>
      </c>
      <c r="U33" s="5">
        <v>0</v>
      </c>
      <c r="V33" s="5">
        <v>518</v>
      </c>
      <c r="W33" s="5">
        <v>271</v>
      </c>
      <c r="X33" s="5">
        <v>62</v>
      </c>
      <c r="Y33" s="5">
        <v>21219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380</v>
      </c>
    </row>
    <row r="34" spans="1:36" ht="15" customHeight="1">
      <c r="A34" s="10" t="s">
        <v>154</v>
      </c>
      <c r="B34" s="5">
        <v>2</v>
      </c>
      <c r="C34" s="5">
        <v>33</v>
      </c>
      <c r="D34" s="5">
        <v>40</v>
      </c>
      <c r="E34" s="5">
        <v>31</v>
      </c>
      <c r="F34" s="5">
        <v>565</v>
      </c>
      <c r="G34" s="5">
        <v>49</v>
      </c>
      <c r="H34" s="5">
        <v>119</v>
      </c>
      <c r="I34" s="5">
        <v>784</v>
      </c>
      <c r="J34" s="5">
        <v>36</v>
      </c>
      <c r="K34" s="5">
        <v>214</v>
      </c>
      <c r="L34" s="5">
        <v>3918</v>
      </c>
      <c r="M34" s="5">
        <v>12</v>
      </c>
      <c r="N34" s="5">
        <v>635</v>
      </c>
      <c r="O34" s="5">
        <v>386</v>
      </c>
      <c r="P34" s="5">
        <v>245</v>
      </c>
      <c r="Q34" s="5">
        <v>0</v>
      </c>
      <c r="R34" s="5">
        <v>79</v>
      </c>
      <c r="S34" s="5">
        <v>25146</v>
      </c>
      <c r="T34" s="5">
        <v>77</v>
      </c>
      <c r="U34" s="5">
        <v>17922</v>
      </c>
      <c r="V34" s="5">
        <v>7116</v>
      </c>
      <c r="W34" s="5">
        <v>11006</v>
      </c>
      <c r="X34" s="5">
        <v>1062</v>
      </c>
      <c r="Y34" s="5">
        <v>20686</v>
      </c>
      <c r="Z34" s="5">
        <v>0</v>
      </c>
      <c r="AA34" s="5">
        <v>13</v>
      </c>
      <c r="AB34" s="5">
        <v>141</v>
      </c>
      <c r="AC34" s="5">
        <v>161</v>
      </c>
      <c r="AD34" s="5">
        <v>1015</v>
      </c>
      <c r="AE34" s="5">
        <v>22</v>
      </c>
      <c r="AF34" s="5">
        <v>1</v>
      </c>
      <c r="AG34" s="5">
        <v>46</v>
      </c>
      <c r="AH34" s="5">
        <v>116</v>
      </c>
      <c r="AI34" s="5">
        <v>393</v>
      </c>
      <c r="AJ34" s="5">
        <v>907</v>
      </c>
    </row>
    <row r="35" spans="1:36" ht="15" customHeight="1">
      <c r="A35" s="10" t="s">
        <v>155</v>
      </c>
      <c r="B35" s="5">
        <v>47</v>
      </c>
      <c r="C35" s="5">
        <v>836</v>
      </c>
      <c r="D35" s="5">
        <v>3</v>
      </c>
      <c r="E35" s="5">
        <v>150</v>
      </c>
      <c r="F35" s="5">
        <v>0</v>
      </c>
      <c r="G35" s="5">
        <v>993</v>
      </c>
      <c r="H35" s="5">
        <v>491</v>
      </c>
      <c r="I35" s="5">
        <v>0</v>
      </c>
      <c r="J35" s="5">
        <v>53</v>
      </c>
      <c r="K35" s="5">
        <v>3947</v>
      </c>
      <c r="L35" s="5">
        <v>4388</v>
      </c>
      <c r="M35" s="5">
        <v>18</v>
      </c>
      <c r="N35" s="5">
        <v>302</v>
      </c>
      <c r="O35" s="5">
        <v>9500</v>
      </c>
      <c r="P35" s="5">
        <v>0</v>
      </c>
      <c r="Q35" s="5">
        <v>2</v>
      </c>
      <c r="R35" s="5">
        <v>192</v>
      </c>
      <c r="S35" s="5">
        <v>151</v>
      </c>
      <c r="T35" s="5">
        <v>312</v>
      </c>
      <c r="U35" s="5">
        <v>322</v>
      </c>
      <c r="V35" s="5">
        <v>321</v>
      </c>
      <c r="W35" s="5">
        <v>35</v>
      </c>
      <c r="X35" s="5">
        <v>5625</v>
      </c>
      <c r="Y35" s="5">
        <v>15408</v>
      </c>
      <c r="Z35" s="5">
        <v>259</v>
      </c>
      <c r="AA35" s="5">
        <v>1371</v>
      </c>
      <c r="AB35" s="5">
        <v>597</v>
      </c>
      <c r="AC35" s="5">
        <v>15</v>
      </c>
      <c r="AD35" s="5">
        <v>62</v>
      </c>
      <c r="AE35" s="5">
        <v>134</v>
      </c>
      <c r="AF35" s="5">
        <v>301</v>
      </c>
      <c r="AG35" s="5">
        <v>1</v>
      </c>
      <c r="AH35" s="5">
        <v>2</v>
      </c>
      <c r="AI35" s="5">
        <v>0</v>
      </c>
      <c r="AJ35" s="5">
        <v>0</v>
      </c>
    </row>
    <row r="36" spans="1:36" ht="15" customHeight="1">
      <c r="A36" s="10" t="s">
        <v>156</v>
      </c>
      <c r="B36" s="5">
        <v>1</v>
      </c>
      <c r="C36" s="5">
        <v>124</v>
      </c>
      <c r="D36" s="5">
        <v>16</v>
      </c>
      <c r="E36" s="5">
        <v>8</v>
      </c>
      <c r="F36" s="5">
        <v>99</v>
      </c>
      <c r="G36" s="5">
        <v>12</v>
      </c>
      <c r="H36" s="5">
        <v>16</v>
      </c>
      <c r="I36" s="5">
        <v>24</v>
      </c>
      <c r="J36" s="5">
        <v>34</v>
      </c>
      <c r="K36" s="5">
        <v>297</v>
      </c>
      <c r="L36" s="5">
        <v>483</v>
      </c>
      <c r="M36" s="5">
        <v>5</v>
      </c>
      <c r="N36" s="5">
        <v>309</v>
      </c>
      <c r="O36" s="5">
        <v>171</v>
      </c>
      <c r="P36" s="5">
        <v>7</v>
      </c>
      <c r="Q36" s="5">
        <v>1</v>
      </c>
      <c r="R36" s="5">
        <v>8</v>
      </c>
      <c r="S36" s="5">
        <v>235</v>
      </c>
      <c r="T36" s="5">
        <v>0</v>
      </c>
      <c r="U36" s="5">
        <v>516</v>
      </c>
      <c r="V36" s="5">
        <v>470</v>
      </c>
      <c r="W36" s="5">
        <v>446</v>
      </c>
      <c r="X36" s="5">
        <v>381</v>
      </c>
      <c r="Y36" s="5">
        <v>791</v>
      </c>
      <c r="Z36" s="5">
        <v>13</v>
      </c>
      <c r="AA36" s="5">
        <v>38</v>
      </c>
      <c r="AB36" s="5">
        <v>14</v>
      </c>
      <c r="AC36" s="5">
        <v>39</v>
      </c>
      <c r="AD36" s="5">
        <v>108</v>
      </c>
      <c r="AE36" s="5">
        <v>13</v>
      </c>
      <c r="AF36" s="5">
        <v>2</v>
      </c>
      <c r="AG36" s="5">
        <v>8</v>
      </c>
      <c r="AH36" s="5">
        <v>45</v>
      </c>
      <c r="AI36" s="5">
        <v>7</v>
      </c>
      <c r="AJ36" s="5">
        <v>90</v>
      </c>
    </row>
    <row r="37" spans="1:36" ht="15" customHeight="1">
      <c r="A37" s="10" t="s">
        <v>157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7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206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</row>
    <row r="38" spans="1:36" ht="15" customHeight="1">
      <c r="A38" s="10" t="s">
        <v>158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1</v>
      </c>
      <c r="H38" s="5">
        <v>0</v>
      </c>
      <c r="I38" s="5">
        <v>0</v>
      </c>
      <c r="J38" s="5">
        <v>1</v>
      </c>
      <c r="K38" s="5">
        <v>1947</v>
      </c>
      <c r="L38" s="5">
        <v>313</v>
      </c>
      <c r="M38" s="5">
        <v>0</v>
      </c>
      <c r="N38" s="5">
        <v>112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2878</v>
      </c>
      <c r="W38" s="5">
        <v>0</v>
      </c>
      <c r="X38" s="5">
        <v>210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49</v>
      </c>
      <c r="AE38" s="5">
        <v>3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</row>
    <row r="39" spans="1:36" ht="15" customHeight="1">
      <c r="A39" s="12" t="s">
        <v>159</v>
      </c>
      <c r="B39" s="7">
        <v>133</v>
      </c>
      <c r="C39" s="7">
        <v>4310</v>
      </c>
      <c r="D39" s="7">
        <v>-785</v>
      </c>
      <c r="E39" s="7">
        <v>259</v>
      </c>
      <c r="F39" s="7">
        <v>2022</v>
      </c>
      <c r="G39" s="7">
        <v>1764</v>
      </c>
      <c r="H39" s="7">
        <v>1023</v>
      </c>
      <c r="I39" s="7">
        <v>2209</v>
      </c>
      <c r="J39" s="7">
        <v>2253</v>
      </c>
      <c r="K39" s="7">
        <v>20701</v>
      </c>
      <c r="L39" s="7">
        <v>18417</v>
      </c>
      <c r="M39" s="7">
        <v>-309</v>
      </c>
      <c r="N39" s="7">
        <v>3970</v>
      </c>
      <c r="O39" s="7">
        <v>11446</v>
      </c>
      <c r="P39" s="7">
        <v>770</v>
      </c>
      <c r="Q39" s="7">
        <v>0</v>
      </c>
      <c r="R39" s="7">
        <v>529</v>
      </c>
      <c r="S39" s="7">
        <v>-16013</v>
      </c>
      <c r="T39" s="7">
        <v>477</v>
      </c>
      <c r="U39" s="7">
        <v>20232</v>
      </c>
      <c r="V39" s="7">
        <v>13956</v>
      </c>
      <c r="W39" s="7">
        <v>1031</v>
      </c>
      <c r="X39" s="7">
        <v>22468</v>
      </c>
      <c r="Y39" s="7">
        <v>38869</v>
      </c>
      <c r="Z39" s="7">
        <v>413</v>
      </c>
      <c r="AA39" s="7">
        <v>3212</v>
      </c>
      <c r="AB39" s="7">
        <v>1316</v>
      </c>
      <c r="AC39" s="7">
        <v>160</v>
      </c>
      <c r="AD39" s="7">
        <v>222</v>
      </c>
      <c r="AE39" s="7">
        <v>576</v>
      </c>
      <c r="AF39" s="7">
        <v>612</v>
      </c>
      <c r="AG39" s="7">
        <v>-1742</v>
      </c>
      <c r="AH39" s="7">
        <v>1066</v>
      </c>
      <c r="AI39" s="7">
        <v>1109</v>
      </c>
      <c r="AJ39" s="7">
        <v>1378</v>
      </c>
    </row>
    <row r="40" spans="1:36" ht="15" customHeight="1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</row>
    <row r="41" spans="1:36" ht="15" customHeight="1">
      <c r="A41" s="16" t="s">
        <v>160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</row>
    <row r="42" spans="1:36" ht="15" customHeight="1">
      <c r="A42" s="11" t="s">
        <v>54</v>
      </c>
      <c r="B42" s="6">
        <v>1117</v>
      </c>
      <c r="C42" s="6">
        <v>11171</v>
      </c>
      <c r="D42" s="6">
        <v>3076</v>
      </c>
      <c r="E42" s="6">
        <v>1898</v>
      </c>
      <c r="F42" s="6">
        <v>33859</v>
      </c>
      <c r="G42" s="6">
        <v>7586</v>
      </c>
      <c r="H42" s="6">
        <v>5216</v>
      </c>
      <c r="I42" s="6">
        <v>14409</v>
      </c>
      <c r="J42" s="6">
        <v>5563</v>
      </c>
      <c r="K42" s="6">
        <v>58113</v>
      </c>
      <c r="L42" s="6">
        <v>67605</v>
      </c>
      <c r="M42" s="6">
        <v>1664</v>
      </c>
      <c r="N42" s="6">
        <v>31468</v>
      </c>
      <c r="O42" s="6">
        <v>23248</v>
      </c>
      <c r="P42" s="6">
        <v>5463</v>
      </c>
      <c r="Q42" s="6">
        <v>1550</v>
      </c>
      <c r="R42" s="6">
        <v>1754</v>
      </c>
      <c r="S42" s="6">
        <v>30105</v>
      </c>
      <c r="T42" s="6">
        <v>594</v>
      </c>
      <c r="U42" s="6">
        <v>68665</v>
      </c>
      <c r="V42" s="6">
        <v>41477</v>
      </c>
      <c r="W42" s="6">
        <v>44900</v>
      </c>
      <c r="X42" s="6">
        <v>60675</v>
      </c>
      <c r="Y42" s="6">
        <v>151518</v>
      </c>
      <c r="Z42" s="6">
        <v>1097</v>
      </c>
      <c r="AA42" s="6">
        <v>4383</v>
      </c>
      <c r="AB42" s="6">
        <v>2531</v>
      </c>
      <c r="AC42" s="6">
        <v>6259</v>
      </c>
      <c r="AD42" s="6">
        <v>18577</v>
      </c>
      <c r="AE42" s="6">
        <v>3514</v>
      </c>
      <c r="AF42" s="6">
        <v>1250</v>
      </c>
      <c r="AG42" s="6">
        <v>646</v>
      </c>
      <c r="AH42" s="6">
        <v>2327</v>
      </c>
      <c r="AI42" s="6">
        <v>10871</v>
      </c>
      <c r="AJ42" s="6">
        <v>27042</v>
      </c>
    </row>
    <row r="43" spans="1:36" ht="15" customHeight="1">
      <c r="A43" s="10" t="s">
        <v>55</v>
      </c>
      <c r="B43" s="5">
        <v>163</v>
      </c>
      <c r="C43" s="5">
        <v>2744</v>
      </c>
      <c r="D43" s="5">
        <v>1232</v>
      </c>
      <c r="E43" s="5">
        <v>243</v>
      </c>
      <c r="F43" s="5">
        <v>5981</v>
      </c>
      <c r="G43" s="5">
        <v>1827</v>
      </c>
      <c r="H43" s="5">
        <v>316</v>
      </c>
      <c r="I43" s="5">
        <v>4561</v>
      </c>
      <c r="J43" s="5">
        <v>1286</v>
      </c>
      <c r="K43" s="5">
        <v>38794</v>
      </c>
      <c r="L43" s="5">
        <v>18470</v>
      </c>
      <c r="M43" s="5">
        <v>254</v>
      </c>
      <c r="N43" s="5">
        <v>10970</v>
      </c>
      <c r="O43" s="5">
        <v>4465</v>
      </c>
      <c r="P43" s="5">
        <v>2016</v>
      </c>
      <c r="Q43" s="5">
        <v>57</v>
      </c>
      <c r="R43" s="5">
        <v>349</v>
      </c>
      <c r="S43" s="5">
        <v>13110</v>
      </c>
      <c r="T43" s="5">
        <v>511</v>
      </c>
      <c r="U43" s="5">
        <v>23418</v>
      </c>
      <c r="V43" s="5">
        <v>11170</v>
      </c>
      <c r="W43" s="5">
        <v>12045</v>
      </c>
      <c r="X43" s="5">
        <v>19688</v>
      </c>
      <c r="Y43" s="5">
        <v>20884</v>
      </c>
      <c r="Z43" s="5">
        <v>60</v>
      </c>
      <c r="AA43" s="5">
        <v>1576</v>
      </c>
      <c r="AB43" s="5">
        <v>895</v>
      </c>
      <c r="AC43" s="5">
        <v>1227</v>
      </c>
      <c r="AD43" s="5">
        <v>5683</v>
      </c>
      <c r="AE43" s="5">
        <v>201</v>
      </c>
      <c r="AF43" s="5">
        <v>128</v>
      </c>
      <c r="AG43" s="5">
        <v>81</v>
      </c>
      <c r="AH43" s="5">
        <v>380</v>
      </c>
      <c r="AI43" s="5">
        <v>1251</v>
      </c>
      <c r="AJ43" s="5">
        <v>9808</v>
      </c>
    </row>
    <row r="44" spans="1:36" ht="15" customHeight="1">
      <c r="A44" s="10" t="s">
        <v>56</v>
      </c>
      <c r="B44" s="5">
        <v>1280</v>
      </c>
      <c r="C44" s="5">
        <v>13915</v>
      </c>
      <c r="D44" s="5">
        <v>4308</v>
      </c>
      <c r="E44" s="5">
        <v>2141</v>
      </c>
      <c r="F44" s="5">
        <v>39840</v>
      </c>
      <c r="G44" s="5">
        <v>9413</v>
      </c>
      <c r="H44" s="5">
        <v>5532</v>
      </c>
      <c r="I44" s="5">
        <v>18970</v>
      </c>
      <c r="J44" s="5">
        <v>6849</v>
      </c>
      <c r="K44" s="5">
        <v>96907</v>
      </c>
      <c r="L44" s="5">
        <v>86075</v>
      </c>
      <c r="M44" s="5">
        <v>1918</v>
      </c>
      <c r="N44" s="5">
        <v>42438</v>
      </c>
      <c r="O44" s="5">
        <v>27713</v>
      </c>
      <c r="P44" s="5">
        <v>7479</v>
      </c>
      <c r="Q44" s="5">
        <v>1607</v>
      </c>
      <c r="R44" s="5">
        <v>2103</v>
      </c>
      <c r="S44" s="5">
        <v>43215</v>
      </c>
      <c r="T44" s="5">
        <v>1105</v>
      </c>
      <c r="U44" s="5">
        <v>92083</v>
      </c>
      <c r="V44" s="5">
        <v>52647</v>
      </c>
      <c r="W44" s="5">
        <v>56945</v>
      </c>
      <c r="X44" s="5">
        <v>80363</v>
      </c>
      <c r="Y44" s="5">
        <v>172402</v>
      </c>
      <c r="Z44" s="5">
        <v>1157</v>
      </c>
      <c r="AA44" s="5">
        <v>5959</v>
      </c>
      <c r="AB44" s="5">
        <v>3426</v>
      </c>
      <c r="AC44" s="5">
        <v>7486</v>
      </c>
      <c r="AD44" s="5">
        <v>24260</v>
      </c>
      <c r="AE44" s="5">
        <v>3715</v>
      </c>
      <c r="AF44" s="5">
        <v>1378</v>
      </c>
      <c r="AG44" s="5">
        <v>727</v>
      </c>
      <c r="AH44" s="5">
        <v>2707</v>
      </c>
      <c r="AI44" s="5">
        <v>12122</v>
      </c>
      <c r="AJ44" s="5">
        <v>36850</v>
      </c>
    </row>
    <row r="45" spans="1:36" ht="15" customHeight="1">
      <c r="A45" s="10" t="s">
        <v>57</v>
      </c>
      <c r="B45" s="5">
        <v>475</v>
      </c>
      <c r="C45" s="5">
        <v>5413</v>
      </c>
      <c r="D45" s="5">
        <v>4290</v>
      </c>
      <c r="E45" s="5">
        <v>472</v>
      </c>
      <c r="F45" s="5">
        <v>17495</v>
      </c>
      <c r="G45" s="5">
        <v>4317</v>
      </c>
      <c r="H45" s="5">
        <v>2687</v>
      </c>
      <c r="I45" s="5">
        <v>11137</v>
      </c>
      <c r="J45" s="5">
        <v>3130</v>
      </c>
      <c r="K45" s="5">
        <v>42811</v>
      </c>
      <c r="L45" s="5">
        <v>42328</v>
      </c>
      <c r="M45" s="5">
        <v>1201</v>
      </c>
      <c r="N45" s="5">
        <v>21159</v>
      </c>
      <c r="O45" s="5">
        <v>7507</v>
      </c>
      <c r="P45" s="5">
        <v>3631</v>
      </c>
      <c r="Q45" s="5">
        <v>832</v>
      </c>
      <c r="R45" s="5">
        <v>1057</v>
      </c>
      <c r="S45" s="5">
        <v>26795</v>
      </c>
      <c r="T45" s="5">
        <v>229</v>
      </c>
      <c r="U45" s="5">
        <v>41685</v>
      </c>
      <c r="V45" s="5">
        <v>23167</v>
      </c>
      <c r="W45" s="5">
        <v>30881</v>
      </c>
      <c r="X45" s="5">
        <v>33326</v>
      </c>
      <c r="Y45" s="5">
        <v>54280</v>
      </c>
      <c r="Z45" s="5">
        <v>401</v>
      </c>
      <c r="AA45" s="5">
        <v>944</v>
      </c>
      <c r="AB45" s="5">
        <v>1192</v>
      </c>
      <c r="AC45" s="5">
        <v>4655</v>
      </c>
      <c r="AD45" s="5">
        <v>14577</v>
      </c>
      <c r="AE45" s="5">
        <v>1314</v>
      </c>
      <c r="AF45" s="5">
        <v>417</v>
      </c>
      <c r="AG45" s="5">
        <v>1477</v>
      </c>
      <c r="AH45" s="5">
        <v>1598</v>
      </c>
      <c r="AI45" s="5">
        <v>8332</v>
      </c>
      <c r="AJ45" s="5">
        <v>18109</v>
      </c>
    </row>
    <row r="46" spans="1:36" ht="15" customHeight="1">
      <c r="A46" s="10" t="s">
        <v>196</v>
      </c>
      <c r="B46" s="5">
        <v>805</v>
      </c>
      <c r="C46" s="5">
        <v>8502</v>
      </c>
      <c r="D46" s="5">
        <v>18</v>
      </c>
      <c r="E46" s="5">
        <v>1669</v>
      </c>
      <c r="F46" s="5">
        <v>22345</v>
      </c>
      <c r="G46" s="5">
        <v>5096</v>
      </c>
      <c r="H46" s="5">
        <v>2845</v>
      </c>
      <c r="I46" s="5">
        <v>7833</v>
      </c>
      <c r="J46" s="5">
        <v>3719</v>
      </c>
      <c r="K46" s="5">
        <v>54096</v>
      </c>
      <c r="L46" s="5">
        <v>43747</v>
      </c>
      <c r="M46" s="5">
        <v>717</v>
      </c>
      <c r="N46" s="5">
        <v>21279</v>
      </c>
      <c r="O46" s="5">
        <v>20206</v>
      </c>
      <c r="P46" s="5">
        <v>3848</v>
      </c>
      <c r="Q46" s="5">
        <v>775</v>
      </c>
      <c r="R46" s="5">
        <v>1046</v>
      </c>
      <c r="S46" s="5">
        <v>16420</v>
      </c>
      <c r="T46" s="5">
        <v>876</v>
      </c>
      <c r="U46" s="5">
        <v>50398</v>
      </c>
      <c r="V46" s="5">
        <v>29480</v>
      </c>
      <c r="W46" s="5">
        <v>26064</v>
      </c>
      <c r="X46" s="5">
        <v>47037</v>
      </c>
      <c r="Y46" s="5">
        <v>118122</v>
      </c>
      <c r="Z46" s="5">
        <v>756</v>
      </c>
      <c r="AA46" s="5">
        <v>5015</v>
      </c>
      <c r="AB46" s="5">
        <v>2234</v>
      </c>
      <c r="AC46" s="5">
        <v>2831</v>
      </c>
      <c r="AD46" s="5">
        <v>9683</v>
      </c>
      <c r="AE46" s="5">
        <v>2401</v>
      </c>
      <c r="AF46" s="5">
        <v>961</v>
      </c>
      <c r="AG46" s="5">
        <v>-750</v>
      </c>
      <c r="AH46" s="5">
        <v>1109</v>
      </c>
      <c r="AI46" s="5">
        <v>3790</v>
      </c>
      <c r="AJ46" s="5">
        <v>18741</v>
      </c>
    </row>
    <row r="47" spans="1:36" ht="15" customHeight="1">
      <c r="A47" s="10" t="s">
        <v>197</v>
      </c>
      <c r="B47" s="5">
        <v>9</v>
      </c>
      <c r="C47" s="5">
        <v>244</v>
      </c>
      <c r="D47" s="5">
        <v>2369</v>
      </c>
      <c r="E47" s="5">
        <v>132</v>
      </c>
      <c r="F47" s="5">
        <v>1888</v>
      </c>
      <c r="G47" s="5">
        <v>77</v>
      </c>
      <c r="H47" s="5">
        <v>427</v>
      </c>
      <c r="I47" s="5">
        <v>254</v>
      </c>
      <c r="J47" s="5">
        <v>1816</v>
      </c>
      <c r="K47" s="5">
        <v>3660</v>
      </c>
      <c r="L47" s="5">
        <v>10569</v>
      </c>
      <c r="M47" s="5">
        <v>-10</v>
      </c>
      <c r="N47" s="5">
        <v>575</v>
      </c>
      <c r="O47" s="5">
        <v>31727</v>
      </c>
      <c r="P47" s="5">
        <v>155</v>
      </c>
      <c r="Q47" s="5">
        <v>0</v>
      </c>
      <c r="R47" s="5">
        <v>213</v>
      </c>
      <c r="S47" s="5">
        <v>314</v>
      </c>
      <c r="T47" s="5">
        <v>-52</v>
      </c>
      <c r="U47" s="5">
        <v>-7415</v>
      </c>
      <c r="V47" s="5">
        <v>-1872</v>
      </c>
      <c r="W47" s="5">
        <v>-7722</v>
      </c>
      <c r="X47" s="5">
        <v>13013</v>
      </c>
      <c r="Y47" s="5">
        <v>16661</v>
      </c>
      <c r="Z47" s="5">
        <v>38</v>
      </c>
      <c r="AA47" s="5">
        <v>134</v>
      </c>
      <c r="AB47" s="5">
        <v>-81</v>
      </c>
      <c r="AC47" s="5">
        <v>483</v>
      </c>
      <c r="AD47" s="5">
        <v>995</v>
      </c>
      <c r="AE47" s="5">
        <v>30</v>
      </c>
      <c r="AF47" s="5">
        <v>-1</v>
      </c>
      <c r="AG47" s="5">
        <v>221</v>
      </c>
      <c r="AH47" s="5">
        <v>1610</v>
      </c>
      <c r="AI47" s="5">
        <v>585</v>
      </c>
      <c r="AJ47" s="5">
        <v>444</v>
      </c>
    </row>
    <row r="48" spans="1:36" ht="15" customHeight="1">
      <c r="A48" s="10" t="s">
        <v>58</v>
      </c>
      <c r="B48" s="5">
        <v>814</v>
      </c>
      <c r="C48" s="5">
        <v>8746</v>
      </c>
      <c r="D48" s="5">
        <v>2387</v>
      </c>
      <c r="E48" s="5">
        <v>1801</v>
      </c>
      <c r="F48" s="5">
        <v>24233</v>
      </c>
      <c r="G48" s="5">
        <v>5173</v>
      </c>
      <c r="H48" s="5">
        <v>3272</v>
      </c>
      <c r="I48" s="5">
        <v>8087</v>
      </c>
      <c r="J48" s="5">
        <v>5535</v>
      </c>
      <c r="K48" s="5">
        <v>57756</v>
      </c>
      <c r="L48" s="5">
        <v>54316</v>
      </c>
      <c r="M48" s="5">
        <v>707</v>
      </c>
      <c r="N48" s="5">
        <v>21854</v>
      </c>
      <c r="O48" s="5">
        <v>51933</v>
      </c>
      <c r="P48" s="5">
        <v>4003</v>
      </c>
      <c r="Q48" s="5">
        <v>775</v>
      </c>
      <c r="R48" s="5">
        <v>1259</v>
      </c>
      <c r="S48" s="5">
        <v>16734</v>
      </c>
      <c r="T48" s="5">
        <v>824</v>
      </c>
      <c r="U48" s="5">
        <v>42983</v>
      </c>
      <c r="V48" s="5">
        <v>27608</v>
      </c>
      <c r="W48" s="5">
        <v>18342</v>
      </c>
      <c r="X48" s="5">
        <v>60050</v>
      </c>
      <c r="Y48" s="5">
        <v>134783</v>
      </c>
      <c r="Z48" s="5">
        <v>794</v>
      </c>
      <c r="AA48" s="5">
        <v>5149</v>
      </c>
      <c r="AB48" s="5">
        <v>2153</v>
      </c>
      <c r="AC48" s="5">
        <v>3314</v>
      </c>
      <c r="AD48" s="5">
        <v>10678</v>
      </c>
      <c r="AE48" s="5">
        <v>2431</v>
      </c>
      <c r="AF48" s="5">
        <v>960</v>
      </c>
      <c r="AG48" s="5">
        <v>-529</v>
      </c>
      <c r="AH48" s="5">
        <v>2719</v>
      </c>
      <c r="AI48" s="5">
        <v>4375</v>
      </c>
      <c r="AJ48" s="5">
        <v>19185</v>
      </c>
    </row>
    <row r="49" spans="1:36" ht="15" customHeight="1">
      <c r="A49" s="10" t="s">
        <v>198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-1</v>
      </c>
      <c r="H49" s="5">
        <v>0</v>
      </c>
      <c r="I49" s="5">
        <v>0</v>
      </c>
      <c r="J49" s="5">
        <v>69</v>
      </c>
      <c r="K49" s="5">
        <v>-1947</v>
      </c>
      <c r="L49" s="5">
        <v>-301</v>
      </c>
      <c r="M49" s="5">
        <v>0</v>
      </c>
      <c r="N49" s="5">
        <v>-112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-2759</v>
      </c>
      <c r="W49" s="5">
        <v>0</v>
      </c>
      <c r="X49" s="5">
        <v>-416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-14</v>
      </c>
      <c r="AE49" s="5">
        <v>-3</v>
      </c>
      <c r="AF49" s="5">
        <v>0</v>
      </c>
      <c r="AG49" s="5">
        <v>0</v>
      </c>
      <c r="AH49" s="5">
        <v>73</v>
      </c>
      <c r="AI49" s="5">
        <v>0</v>
      </c>
      <c r="AJ49" s="5">
        <v>0</v>
      </c>
    </row>
    <row r="50" spans="1:36" ht="15" customHeight="1">
      <c r="A50" s="10" t="s">
        <v>199</v>
      </c>
      <c r="B50" s="5">
        <v>634</v>
      </c>
      <c r="C50" s="5">
        <v>3600</v>
      </c>
      <c r="D50" s="5">
        <v>3169</v>
      </c>
      <c r="E50" s="5">
        <v>1392</v>
      </c>
      <c r="F50" s="5">
        <v>22211</v>
      </c>
      <c r="G50" s="5">
        <v>2415</v>
      </c>
      <c r="H50" s="5">
        <v>1758</v>
      </c>
      <c r="I50" s="5">
        <v>5878</v>
      </c>
      <c r="J50" s="5">
        <v>3298</v>
      </c>
      <c r="K50" s="5">
        <v>31161</v>
      </c>
      <c r="L50" s="5">
        <v>31210</v>
      </c>
      <c r="M50" s="5">
        <v>998</v>
      </c>
      <c r="N50" s="5">
        <v>17470</v>
      </c>
      <c r="O50" s="5">
        <v>30987</v>
      </c>
      <c r="P50" s="5">
        <v>3233</v>
      </c>
      <c r="Q50" s="5">
        <v>773</v>
      </c>
      <c r="R50" s="5">
        <v>538</v>
      </c>
      <c r="S50" s="5">
        <v>32596</v>
      </c>
      <c r="T50" s="5">
        <v>35</v>
      </c>
      <c r="U50" s="5">
        <v>22429</v>
      </c>
      <c r="V50" s="5">
        <v>10572</v>
      </c>
      <c r="W50" s="5">
        <v>17276</v>
      </c>
      <c r="X50" s="5">
        <v>31541</v>
      </c>
      <c r="Y50" s="5">
        <v>80506</v>
      </c>
      <c r="Z50" s="5">
        <v>122</v>
      </c>
      <c r="AA50" s="5">
        <v>566</v>
      </c>
      <c r="AB50" s="5">
        <v>240</v>
      </c>
      <c r="AC50" s="5">
        <v>3139</v>
      </c>
      <c r="AD50" s="5">
        <v>10380</v>
      </c>
      <c r="AE50" s="5">
        <v>1718</v>
      </c>
      <c r="AF50" s="5">
        <v>47</v>
      </c>
      <c r="AG50" s="5">
        <v>1212</v>
      </c>
      <c r="AH50" s="5">
        <v>1724</v>
      </c>
      <c r="AI50" s="5">
        <v>3266</v>
      </c>
      <c r="AJ50" s="5">
        <v>17807</v>
      </c>
    </row>
    <row r="51" spans="1:36" ht="15" customHeight="1">
      <c r="A51" s="10" t="s">
        <v>59</v>
      </c>
      <c r="B51" s="5">
        <v>47</v>
      </c>
      <c r="C51" s="5">
        <v>836</v>
      </c>
      <c r="D51" s="5">
        <v>3</v>
      </c>
      <c r="E51" s="5">
        <v>150</v>
      </c>
      <c r="F51" s="5">
        <v>0</v>
      </c>
      <c r="G51" s="5">
        <v>993</v>
      </c>
      <c r="H51" s="5">
        <v>491</v>
      </c>
      <c r="I51" s="5">
        <v>0</v>
      </c>
      <c r="J51" s="5">
        <v>53</v>
      </c>
      <c r="K51" s="5">
        <v>3947</v>
      </c>
      <c r="L51" s="5">
        <v>4388</v>
      </c>
      <c r="M51" s="5">
        <v>18</v>
      </c>
      <c r="N51" s="5">
        <v>302</v>
      </c>
      <c r="O51" s="5">
        <v>9500</v>
      </c>
      <c r="P51" s="5">
        <v>0</v>
      </c>
      <c r="Q51" s="5">
        <v>2</v>
      </c>
      <c r="R51" s="5">
        <v>192</v>
      </c>
      <c r="S51" s="5">
        <v>151</v>
      </c>
      <c r="T51" s="5">
        <v>312</v>
      </c>
      <c r="U51" s="5">
        <v>322</v>
      </c>
      <c r="V51" s="5">
        <v>321</v>
      </c>
      <c r="W51" s="5">
        <v>35</v>
      </c>
      <c r="X51" s="5">
        <v>5625</v>
      </c>
      <c r="Y51" s="5">
        <v>15408</v>
      </c>
      <c r="Z51" s="5">
        <v>259</v>
      </c>
      <c r="AA51" s="5">
        <v>1371</v>
      </c>
      <c r="AB51" s="5">
        <v>597</v>
      </c>
      <c r="AC51" s="5">
        <v>15</v>
      </c>
      <c r="AD51" s="5">
        <v>62</v>
      </c>
      <c r="AE51" s="5">
        <v>134</v>
      </c>
      <c r="AF51" s="5">
        <v>301</v>
      </c>
      <c r="AG51" s="5">
        <v>1</v>
      </c>
      <c r="AH51" s="5">
        <v>2</v>
      </c>
      <c r="AI51" s="5">
        <v>0</v>
      </c>
      <c r="AJ51" s="5">
        <v>0</v>
      </c>
    </row>
    <row r="52" spans="1:36" ht="15" customHeight="1">
      <c r="A52" s="12" t="s">
        <v>200</v>
      </c>
      <c r="B52" s="7">
        <v>133</v>
      </c>
      <c r="C52" s="7">
        <v>4310</v>
      </c>
      <c r="D52" s="7">
        <v>-785</v>
      </c>
      <c r="E52" s="7">
        <v>259</v>
      </c>
      <c r="F52" s="7">
        <v>2022</v>
      </c>
      <c r="G52" s="7">
        <v>1764</v>
      </c>
      <c r="H52" s="7">
        <v>1023</v>
      </c>
      <c r="I52" s="7">
        <v>2209</v>
      </c>
      <c r="J52" s="7">
        <v>2253</v>
      </c>
      <c r="K52" s="7">
        <v>20701</v>
      </c>
      <c r="L52" s="7">
        <v>18417</v>
      </c>
      <c r="M52" s="7">
        <v>-309</v>
      </c>
      <c r="N52" s="7">
        <v>3970</v>
      </c>
      <c r="O52" s="7">
        <v>11446</v>
      </c>
      <c r="P52" s="7">
        <v>770</v>
      </c>
      <c r="Q52" s="7">
        <v>0</v>
      </c>
      <c r="R52" s="7">
        <v>529</v>
      </c>
      <c r="S52" s="7">
        <v>-16013</v>
      </c>
      <c r="T52" s="7">
        <v>477</v>
      </c>
      <c r="U52" s="7">
        <v>20232</v>
      </c>
      <c r="V52" s="7">
        <v>13956</v>
      </c>
      <c r="W52" s="7">
        <v>1031</v>
      </c>
      <c r="X52" s="7">
        <v>22468</v>
      </c>
      <c r="Y52" s="7">
        <v>38869</v>
      </c>
      <c r="Z52" s="7">
        <v>413</v>
      </c>
      <c r="AA52" s="7">
        <v>3212</v>
      </c>
      <c r="AB52" s="7">
        <v>1316</v>
      </c>
      <c r="AC52" s="7">
        <v>160</v>
      </c>
      <c r="AD52" s="7">
        <v>222</v>
      </c>
      <c r="AE52" s="7">
        <v>576</v>
      </c>
      <c r="AF52" s="7">
        <v>612</v>
      </c>
      <c r="AG52" s="7">
        <v>-1742</v>
      </c>
      <c r="AH52" s="7">
        <v>1066</v>
      </c>
      <c r="AI52" s="7">
        <v>1109</v>
      </c>
      <c r="AJ52" s="7">
        <v>1378</v>
      </c>
    </row>
    <row r="53" spans="1:36" ht="15" customHeight="1"/>
    <row r="54" spans="1:36" ht="15" customHeight="1"/>
    <row r="55" spans="1:36" ht="15" customHeight="1">
      <c r="A55" s="2" t="s">
        <v>195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</row>
    <row r="56" spans="1:36" ht="15" customHeight="1"/>
    <row r="57" spans="1:36" ht="15" customHeight="1"/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Folha36"/>
  <dimension ref="A1:R164"/>
  <sheetViews>
    <sheetView showGridLines="0" workbookViewId="0">
      <selection activeCell="F7" sqref="F7"/>
    </sheetView>
  </sheetViews>
  <sheetFormatPr defaultColWidth="8.5703125" defaultRowHeight="12.75"/>
  <cols>
    <col min="1" max="1" width="44.5703125" style="2" customWidth="1"/>
    <col min="2" max="17" width="10.85546875" style="2" bestFit="1" customWidth="1"/>
  </cols>
  <sheetData>
    <row r="1" spans="1:17" ht="15" customHeight="1">
      <c r="A1" s="8" t="s">
        <v>194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 customHeight="1">
      <c r="A2" s="8" t="s">
        <v>60</v>
      </c>
    </row>
    <row r="3" spans="1:17" ht="15" customHeight="1">
      <c r="A3" s="8"/>
    </row>
    <row r="4" spans="1:17" ht="15" customHeight="1">
      <c r="A4" s="8"/>
    </row>
    <row r="5" spans="1:17" ht="15" customHeight="1">
      <c r="A5" s="2" t="s">
        <v>178</v>
      </c>
    </row>
    <row r="6" spans="1:17" ht="15" customHeight="1"/>
    <row r="7" spans="1:17" ht="15" customHeight="1">
      <c r="B7" s="3" t="s">
        <v>6</v>
      </c>
      <c r="C7" s="3" t="s">
        <v>16</v>
      </c>
      <c r="D7" s="3" t="s">
        <v>31</v>
      </c>
      <c r="E7" s="3" t="s">
        <v>17</v>
      </c>
      <c r="F7" s="3" t="s">
        <v>2</v>
      </c>
      <c r="G7" s="3" t="s">
        <v>9</v>
      </c>
      <c r="H7" s="3" t="s">
        <v>14</v>
      </c>
      <c r="I7" s="3" t="s">
        <v>15</v>
      </c>
      <c r="J7" s="3" t="s">
        <v>5</v>
      </c>
      <c r="K7" s="3" t="s">
        <v>3</v>
      </c>
      <c r="L7" s="3" t="s">
        <v>18</v>
      </c>
      <c r="M7" s="3" t="s">
        <v>4</v>
      </c>
      <c r="N7" s="3" t="s">
        <v>8</v>
      </c>
      <c r="O7" s="3" t="s">
        <v>11</v>
      </c>
      <c r="P7" s="3" t="s">
        <v>12</v>
      </c>
      <c r="Q7" s="3" t="s">
        <v>7</v>
      </c>
    </row>
    <row r="8" spans="1:17" ht="15" customHeight="1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1:17" ht="15" customHeight="1">
      <c r="A9" s="9" t="s">
        <v>37</v>
      </c>
      <c r="B9" s="4">
        <f>B10+B13+B17+B18+B19+B22+B23</f>
        <v>102834</v>
      </c>
      <c r="C9" s="4">
        <f>C10+C13+C17+C18+C19+C22+C23</f>
        <v>33540</v>
      </c>
      <c r="D9" s="4">
        <f>D10+D13+D17+D18+D19+D22+D23</f>
        <v>21262</v>
      </c>
      <c r="E9" s="4">
        <f>E10+E13+E17+E18+E19+E22+E23</f>
        <v>150303</v>
      </c>
      <c r="F9" s="4">
        <f t="shared" ref="F9:P9" si="0">F10+F13+F17+F18+F19+F22+F23</f>
        <v>205589</v>
      </c>
      <c r="G9" s="4">
        <f>G10+G13+G17+G18+G19+G22+G23</f>
        <v>90701</v>
      </c>
      <c r="H9" s="4">
        <f>H10+H13+H17+H18+H19+H22+H23</f>
        <v>85193</v>
      </c>
      <c r="I9" s="4">
        <f>I10+I13+I17+I18+I19+I22+I23</f>
        <v>26301</v>
      </c>
      <c r="J9" s="4">
        <f>J10+J13+J17+J18+J19+J22+J23</f>
        <v>111562</v>
      </c>
      <c r="K9" s="4">
        <f t="shared" si="0"/>
        <v>264806</v>
      </c>
      <c r="L9" s="4">
        <f>L10+L13+L17+L18+L19+L22+L23</f>
        <v>74340</v>
      </c>
      <c r="M9" s="4">
        <f t="shared" si="0"/>
        <v>173910</v>
      </c>
      <c r="N9" s="4">
        <f t="shared" si="0"/>
        <v>216429</v>
      </c>
      <c r="O9" s="4">
        <f t="shared" si="0"/>
        <v>498178.00000000006</v>
      </c>
      <c r="P9" s="4">
        <f t="shared" si="0"/>
        <v>78948</v>
      </c>
      <c r="Q9" s="4">
        <f>Q10+Q13+Q17+Q18+Q19+Q22+Q23</f>
        <v>87347</v>
      </c>
    </row>
    <row r="10" spans="1:17" ht="15" customHeight="1">
      <c r="A10" s="10" t="s">
        <v>38</v>
      </c>
      <c r="B10" s="5">
        <v>90665</v>
      </c>
      <c r="C10" s="5">
        <v>29458</v>
      </c>
      <c r="D10" s="5">
        <v>18236</v>
      </c>
      <c r="E10" s="5">
        <v>123696</v>
      </c>
      <c r="F10" s="5">
        <v>179866</v>
      </c>
      <c r="G10" s="5">
        <v>81084</v>
      </c>
      <c r="H10" s="5">
        <v>77326</v>
      </c>
      <c r="I10" s="5">
        <v>23236</v>
      </c>
      <c r="J10" s="5">
        <v>89028</v>
      </c>
      <c r="K10" s="5">
        <v>220711</v>
      </c>
      <c r="L10" s="5">
        <v>65351</v>
      </c>
      <c r="M10" s="5">
        <v>139911</v>
      </c>
      <c r="N10" s="5">
        <v>185526</v>
      </c>
      <c r="O10" s="5">
        <v>442583.00000000006</v>
      </c>
      <c r="P10" s="5">
        <v>67840</v>
      </c>
      <c r="Q10" s="5">
        <v>74148</v>
      </c>
    </row>
    <row r="11" spans="1:17" ht="15" customHeight="1">
      <c r="A11" s="10" t="s">
        <v>205</v>
      </c>
      <c r="B11" s="5">
        <v>31229</v>
      </c>
      <c r="C11" s="5">
        <v>4150</v>
      </c>
      <c r="D11" s="5">
        <v>8222</v>
      </c>
      <c r="E11" s="5">
        <v>37124</v>
      </c>
      <c r="F11" s="5">
        <v>42644</v>
      </c>
      <c r="G11" s="5">
        <v>24366</v>
      </c>
      <c r="H11" s="5">
        <v>10427</v>
      </c>
      <c r="I11" s="5">
        <v>1349</v>
      </c>
      <c r="J11" s="5">
        <v>15405</v>
      </c>
      <c r="K11" s="5">
        <v>81921</v>
      </c>
      <c r="L11" s="5">
        <v>23210</v>
      </c>
      <c r="M11" s="5">
        <v>40105</v>
      </c>
      <c r="N11" s="5">
        <v>70536</v>
      </c>
      <c r="O11" s="5">
        <v>95511</v>
      </c>
      <c r="P11" s="5">
        <v>10025</v>
      </c>
      <c r="Q11" s="5">
        <v>19014</v>
      </c>
    </row>
    <row r="12" spans="1:17" ht="15" customHeight="1">
      <c r="A12" s="10" t="s">
        <v>206</v>
      </c>
      <c r="B12" s="5">
        <f>B10-B11</f>
        <v>59436</v>
      </c>
      <c r="C12" s="5">
        <f>C10-C11</f>
        <v>25308</v>
      </c>
      <c r="D12" s="5">
        <f>D10-D11</f>
        <v>10014</v>
      </c>
      <c r="E12" s="5">
        <f>E10-E11</f>
        <v>86572</v>
      </c>
      <c r="F12" s="5">
        <f t="shared" ref="F12:P12" si="1">F10-F11</f>
        <v>137222</v>
      </c>
      <c r="G12" s="5">
        <f>G10-G11</f>
        <v>56718</v>
      </c>
      <c r="H12" s="5">
        <f>H10-H11</f>
        <v>66899</v>
      </c>
      <c r="I12" s="5">
        <f>I10-I11</f>
        <v>21887</v>
      </c>
      <c r="J12" s="5">
        <f>J10-J11</f>
        <v>73623</v>
      </c>
      <c r="K12" s="5">
        <f t="shared" si="1"/>
        <v>138790</v>
      </c>
      <c r="L12" s="5">
        <f>L10-L11</f>
        <v>42141</v>
      </c>
      <c r="M12" s="5">
        <f t="shared" si="1"/>
        <v>99806</v>
      </c>
      <c r="N12" s="5">
        <f t="shared" si="1"/>
        <v>114990</v>
      </c>
      <c r="O12" s="5">
        <f t="shared" si="1"/>
        <v>347072.00000000006</v>
      </c>
      <c r="P12" s="5">
        <f t="shared" si="1"/>
        <v>57815</v>
      </c>
      <c r="Q12" s="5">
        <f>Q10-Q11</f>
        <v>55134</v>
      </c>
    </row>
    <row r="13" spans="1:17" ht="15" customHeight="1">
      <c r="A13" s="10" t="s">
        <v>207</v>
      </c>
      <c r="B13" s="5">
        <f>B14+B15+B16</f>
        <v>64</v>
      </c>
      <c r="C13" s="5">
        <f>C14+C15+C16</f>
        <v>0</v>
      </c>
      <c r="D13" s="5">
        <f>D14+D15+D16</f>
        <v>16</v>
      </c>
      <c r="E13" s="5">
        <f>E14+E15+E16</f>
        <v>84</v>
      </c>
      <c r="F13" s="5">
        <f t="shared" ref="F13:P13" si="2">F14+F15+F16</f>
        <v>640</v>
      </c>
      <c r="G13" s="5">
        <f>G14+G15+G16</f>
        <v>89</v>
      </c>
      <c r="H13" s="5">
        <f>H14+H15+H16</f>
        <v>459</v>
      </c>
      <c r="I13" s="5">
        <f>I14+I15+I16</f>
        <v>16</v>
      </c>
      <c r="J13" s="5">
        <f>J14+J15+J16</f>
        <v>457</v>
      </c>
      <c r="K13" s="5">
        <f t="shared" si="2"/>
        <v>503</v>
      </c>
      <c r="L13" s="5">
        <f>L14+L15+L16</f>
        <v>194</v>
      </c>
      <c r="M13" s="5">
        <f t="shared" si="2"/>
        <v>446</v>
      </c>
      <c r="N13" s="5">
        <f t="shared" si="2"/>
        <v>147</v>
      </c>
      <c r="O13" s="5">
        <f t="shared" si="2"/>
        <v>1165</v>
      </c>
      <c r="P13" s="5">
        <f t="shared" si="2"/>
        <v>269</v>
      </c>
      <c r="Q13" s="5">
        <f>Q14+Q15+Q16</f>
        <v>610</v>
      </c>
    </row>
    <row r="14" spans="1:17" ht="15" customHeight="1">
      <c r="A14" s="10" t="s">
        <v>208</v>
      </c>
      <c r="B14" s="5">
        <v>17</v>
      </c>
      <c r="C14" s="5">
        <v>0</v>
      </c>
      <c r="D14" s="5">
        <v>2</v>
      </c>
      <c r="E14" s="5">
        <v>2</v>
      </c>
      <c r="F14" s="5">
        <v>348</v>
      </c>
      <c r="G14" s="5">
        <v>14</v>
      </c>
      <c r="H14" s="5">
        <v>41</v>
      </c>
      <c r="I14" s="5">
        <v>16</v>
      </c>
      <c r="J14" s="5">
        <v>227</v>
      </c>
      <c r="K14" s="5">
        <v>53</v>
      </c>
      <c r="L14" s="5">
        <v>79</v>
      </c>
      <c r="M14" s="5">
        <v>437</v>
      </c>
      <c r="N14" s="5">
        <v>60</v>
      </c>
      <c r="O14" s="5">
        <v>755</v>
      </c>
      <c r="P14" s="5">
        <v>268</v>
      </c>
      <c r="Q14" s="5">
        <v>468</v>
      </c>
    </row>
    <row r="15" spans="1:17" ht="15" customHeight="1">
      <c r="A15" s="10" t="s">
        <v>209</v>
      </c>
      <c r="B15" s="5">
        <v>11</v>
      </c>
      <c r="C15" s="5">
        <v>0</v>
      </c>
      <c r="D15" s="5">
        <v>14</v>
      </c>
      <c r="E15" s="5">
        <v>45</v>
      </c>
      <c r="F15" s="5">
        <v>292</v>
      </c>
      <c r="G15" s="5">
        <v>14</v>
      </c>
      <c r="H15" s="5">
        <v>238</v>
      </c>
      <c r="I15" s="5">
        <v>0</v>
      </c>
      <c r="J15" s="5">
        <v>135</v>
      </c>
      <c r="K15" s="5">
        <v>211</v>
      </c>
      <c r="L15" s="5">
        <v>115</v>
      </c>
      <c r="M15" s="5">
        <v>9</v>
      </c>
      <c r="N15" s="5">
        <v>87</v>
      </c>
      <c r="O15" s="5">
        <v>140</v>
      </c>
      <c r="P15" s="5">
        <v>1</v>
      </c>
      <c r="Q15" s="5">
        <v>131</v>
      </c>
    </row>
    <row r="16" spans="1:17" ht="15" customHeight="1">
      <c r="A16" s="10" t="s">
        <v>39</v>
      </c>
      <c r="B16" s="5">
        <v>36</v>
      </c>
      <c r="C16" s="5">
        <v>0</v>
      </c>
      <c r="D16" s="5">
        <v>0</v>
      </c>
      <c r="E16" s="5">
        <v>37</v>
      </c>
      <c r="F16" s="5">
        <v>0</v>
      </c>
      <c r="G16" s="5">
        <v>61</v>
      </c>
      <c r="H16" s="5">
        <v>180</v>
      </c>
      <c r="I16" s="5">
        <v>0</v>
      </c>
      <c r="J16" s="5">
        <v>95</v>
      </c>
      <c r="K16" s="5">
        <v>239</v>
      </c>
      <c r="L16" s="5">
        <v>0</v>
      </c>
      <c r="M16" s="5">
        <v>0</v>
      </c>
      <c r="N16" s="5">
        <v>0</v>
      </c>
      <c r="O16" s="5">
        <v>270</v>
      </c>
      <c r="P16" s="5">
        <v>0</v>
      </c>
      <c r="Q16" s="5">
        <v>11</v>
      </c>
    </row>
    <row r="17" spans="1:17" ht="15" customHeight="1">
      <c r="A17" s="10" t="s">
        <v>210</v>
      </c>
      <c r="B17" s="5">
        <v>3786</v>
      </c>
      <c r="C17" s="5">
        <v>1277</v>
      </c>
      <c r="D17" s="5">
        <v>576</v>
      </c>
      <c r="E17" s="5">
        <v>8508</v>
      </c>
      <c r="F17" s="5">
        <v>8790</v>
      </c>
      <c r="G17" s="5">
        <v>3742</v>
      </c>
      <c r="H17" s="5">
        <v>1390</v>
      </c>
      <c r="I17" s="5">
        <v>1466</v>
      </c>
      <c r="J17" s="5">
        <v>5052</v>
      </c>
      <c r="K17" s="5">
        <v>8355</v>
      </c>
      <c r="L17" s="5">
        <v>2496</v>
      </c>
      <c r="M17" s="5">
        <v>5441</v>
      </c>
      <c r="N17" s="5">
        <v>6734</v>
      </c>
      <c r="O17" s="5">
        <v>4093</v>
      </c>
      <c r="P17" s="5">
        <v>1756</v>
      </c>
      <c r="Q17" s="5">
        <v>4132</v>
      </c>
    </row>
    <row r="18" spans="1:17" ht="15" customHeight="1">
      <c r="A18" s="10" t="s">
        <v>40</v>
      </c>
      <c r="B18" s="5">
        <v>4626</v>
      </c>
      <c r="C18" s="5">
        <v>1331</v>
      </c>
      <c r="D18" s="5">
        <v>1593</v>
      </c>
      <c r="E18" s="5">
        <v>13810</v>
      </c>
      <c r="F18" s="5">
        <v>6886</v>
      </c>
      <c r="G18" s="5">
        <v>3532</v>
      </c>
      <c r="H18" s="5">
        <v>2592</v>
      </c>
      <c r="I18" s="5">
        <v>1154</v>
      </c>
      <c r="J18" s="5">
        <v>13029</v>
      </c>
      <c r="K18" s="5">
        <v>23657</v>
      </c>
      <c r="L18" s="5">
        <v>4613</v>
      </c>
      <c r="M18" s="5">
        <v>20972</v>
      </c>
      <c r="N18" s="5">
        <v>11936</v>
      </c>
      <c r="O18" s="5">
        <v>26066</v>
      </c>
      <c r="P18" s="5">
        <v>6184</v>
      </c>
      <c r="Q18" s="5">
        <v>5656</v>
      </c>
    </row>
    <row r="19" spans="1:17" ht="15" customHeight="1">
      <c r="A19" s="10" t="s">
        <v>211</v>
      </c>
      <c r="B19" s="5">
        <f>B20+B21</f>
        <v>376</v>
      </c>
      <c r="C19" s="5">
        <f>C20+C21</f>
        <v>36</v>
      </c>
      <c r="D19" s="5">
        <f>D20+D21</f>
        <v>600</v>
      </c>
      <c r="E19" s="5">
        <f>E20+E21</f>
        <v>0</v>
      </c>
      <c r="F19" s="5">
        <f t="shared" ref="F19:P19" si="3">F20+F21</f>
        <v>29</v>
      </c>
      <c r="G19" s="5">
        <f>G20+G21</f>
        <v>38</v>
      </c>
      <c r="H19" s="5">
        <f>H20+H21</f>
        <v>1824</v>
      </c>
      <c r="I19" s="5">
        <f>I20+I21</f>
        <v>54</v>
      </c>
      <c r="J19" s="5">
        <f>J20+J21</f>
        <v>443</v>
      </c>
      <c r="K19" s="5">
        <f t="shared" si="3"/>
        <v>137</v>
      </c>
      <c r="L19" s="5">
        <f>L20+L21</f>
        <v>237</v>
      </c>
      <c r="M19" s="5">
        <f t="shared" si="3"/>
        <v>55</v>
      </c>
      <c r="N19" s="5">
        <f t="shared" si="3"/>
        <v>6965</v>
      </c>
      <c r="O19" s="5">
        <f t="shared" si="3"/>
        <v>154</v>
      </c>
      <c r="P19" s="5">
        <f t="shared" si="3"/>
        <v>493</v>
      </c>
      <c r="Q19" s="5">
        <f>Q20+Q21</f>
        <v>58</v>
      </c>
    </row>
    <row r="20" spans="1:17" ht="15" customHeight="1">
      <c r="A20" s="10" t="s">
        <v>212</v>
      </c>
      <c r="B20" s="5">
        <v>277</v>
      </c>
      <c r="C20" s="5">
        <v>36</v>
      </c>
      <c r="D20" s="5">
        <v>600</v>
      </c>
      <c r="E20" s="5">
        <v>0</v>
      </c>
      <c r="F20" s="5">
        <v>29</v>
      </c>
      <c r="G20" s="5">
        <v>38</v>
      </c>
      <c r="H20" s="5">
        <v>1824</v>
      </c>
      <c r="I20" s="5">
        <v>54</v>
      </c>
      <c r="J20" s="5">
        <v>443</v>
      </c>
      <c r="K20" s="5">
        <v>137</v>
      </c>
      <c r="L20" s="5">
        <v>237</v>
      </c>
      <c r="M20" s="5">
        <v>55</v>
      </c>
      <c r="N20" s="5">
        <v>6965</v>
      </c>
      <c r="O20" s="5">
        <v>154</v>
      </c>
      <c r="P20" s="5">
        <v>361</v>
      </c>
      <c r="Q20" s="5">
        <v>58</v>
      </c>
    </row>
    <row r="21" spans="1:17" ht="15" customHeight="1">
      <c r="A21" s="10" t="s">
        <v>213</v>
      </c>
      <c r="B21" s="5">
        <v>99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132</v>
      </c>
      <c r="Q21" s="5">
        <v>0</v>
      </c>
    </row>
    <row r="22" spans="1:17" ht="15" customHeight="1">
      <c r="A22" s="10" t="s">
        <v>214</v>
      </c>
      <c r="B22" s="5">
        <v>1195</v>
      </c>
      <c r="C22" s="5">
        <v>381</v>
      </c>
      <c r="D22" s="5">
        <v>133</v>
      </c>
      <c r="E22" s="5">
        <v>2419</v>
      </c>
      <c r="F22" s="5">
        <v>2012</v>
      </c>
      <c r="G22" s="5">
        <v>1276</v>
      </c>
      <c r="H22" s="5">
        <v>196</v>
      </c>
      <c r="I22" s="5">
        <v>323</v>
      </c>
      <c r="J22" s="5">
        <v>2097</v>
      </c>
      <c r="K22" s="5">
        <v>2224</v>
      </c>
      <c r="L22" s="5">
        <v>725</v>
      </c>
      <c r="M22" s="5">
        <v>2388</v>
      </c>
      <c r="N22" s="5">
        <v>2247</v>
      </c>
      <c r="O22" s="5">
        <v>5188</v>
      </c>
      <c r="P22" s="5">
        <v>993</v>
      </c>
      <c r="Q22" s="5">
        <v>1234</v>
      </c>
    </row>
    <row r="23" spans="1:17" ht="15" customHeight="1">
      <c r="A23" s="10" t="s">
        <v>215</v>
      </c>
      <c r="B23" s="5">
        <v>2122</v>
      </c>
      <c r="C23" s="5">
        <v>1057</v>
      </c>
      <c r="D23" s="5">
        <v>108</v>
      </c>
      <c r="E23" s="5">
        <v>1786</v>
      </c>
      <c r="F23" s="5">
        <v>7366</v>
      </c>
      <c r="G23" s="5">
        <v>940</v>
      </c>
      <c r="H23" s="5">
        <v>1406</v>
      </c>
      <c r="I23" s="5">
        <v>52</v>
      </c>
      <c r="J23" s="5">
        <v>1456</v>
      </c>
      <c r="K23" s="5">
        <v>9219</v>
      </c>
      <c r="L23" s="5">
        <f>569+155</f>
        <v>724</v>
      </c>
      <c r="M23" s="5">
        <v>4697</v>
      </c>
      <c r="N23" s="5">
        <v>2874</v>
      </c>
      <c r="O23" s="5">
        <v>18929</v>
      </c>
      <c r="P23" s="5">
        <v>1413</v>
      </c>
      <c r="Q23" s="5">
        <v>1509</v>
      </c>
    </row>
    <row r="24" spans="1:17" ht="15" customHeight="1">
      <c r="A24" s="9" t="s">
        <v>41</v>
      </c>
      <c r="B24" s="4">
        <f>B25+B26+B27+B28+B34+B35+B36+B37+B40+B41+B42</f>
        <v>101172</v>
      </c>
      <c r="C24" s="4">
        <f>C25+C26+C27+C28+C34+C35+C36+C37+C40+C41+C42</f>
        <v>30870</v>
      </c>
      <c r="D24" s="4">
        <f>D25+D26+D27+D28+D34+D35+D36+D37+D40+D41+D42</f>
        <v>19406</v>
      </c>
      <c r="E24" s="4">
        <f>E25+E26+E27+E28+E34+E35+E36+E37+E40+E41+E42</f>
        <v>135043</v>
      </c>
      <c r="F24" s="4">
        <f t="shared" ref="F24:P24" si="4">F25+F26+F27+F28+F34+F35+F36+F37+F40+F41+F42</f>
        <v>189860</v>
      </c>
      <c r="G24" s="4">
        <f>G25+G26+G27+G28+G34+G35+G36+G37+G40+G41+G42</f>
        <v>86070</v>
      </c>
      <c r="H24" s="4">
        <f>H25+H26+H27+H28+H34+H35+H36+H37+H40+H41+H42</f>
        <v>76958</v>
      </c>
      <c r="I24" s="4">
        <f>I25+I26+I27+I28+I34+I35+I36+I37+I40+I41+I42</f>
        <v>24672</v>
      </c>
      <c r="J24" s="4">
        <f>J25+J26+J27+J28+J34+J35+J36+J37+J40+J41+J42</f>
        <v>109915</v>
      </c>
      <c r="K24" s="4">
        <f t="shared" si="4"/>
        <v>239784</v>
      </c>
      <c r="L24" s="4">
        <f>L25+L26+L27+L28+L34+L35+L36+L37+L40+L41+L42</f>
        <v>64989</v>
      </c>
      <c r="M24" s="4">
        <f t="shared" si="4"/>
        <v>171837</v>
      </c>
      <c r="N24" s="4">
        <f t="shared" si="4"/>
        <v>197894</v>
      </c>
      <c r="O24" s="4">
        <f t="shared" si="4"/>
        <v>469534</v>
      </c>
      <c r="P24" s="4">
        <f t="shared" si="4"/>
        <v>76936</v>
      </c>
      <c r="Q24" s="4">
        <f>Q25+Q26+Q27+Q28+Q34+Q35+Q36+Q37+Q40+Q41+Q42</f>
        <v>85005</v>
      </c>
    </row>
    <row r="25" spans="1:17" ht="15" customHeight="1">
      <c r="A25" s="10" t="s">
        <v>42</v>
      </c>
      <c r="B25" s="5">
        <v>57978</v>
      </c>
      <c r="C25" s="5">
        <v>17663</v>
      </c>
      <c r="D25" s="5">
        <v>14225</v>
      </c>
      <c r="E25" s="5">
        <v>86556</v>
      </c>
      <c r="F25" s="5">
        <v>113354</v>
      </c>
      <c r="G25" s="5">
        <v>51817</v>
      </c>
      <c r="H25" s="5">
        <v>48719</v>
      </c>
      <c r="I25" s="5">
        <v>16604</v>
      </c>
      <c r="J25" s="5">
        <v>61648</v>
      </c>
      <c r="K25" s="5">
        <v>155228</v>
      </c>
      <c r="L25" s="5">
        <v>42965</v>
      </c>
      <c r="M25" s="5">
        <v>98296</v>
      </c>
      <c r="N25" s="5">
        <v>128401</v>
      </c>
      <c r="O25" s="5">
        <v>280955</v>
      </c>
      <c r="P25" s="5">
        <v>49900</v>
      </c>
      <c r="Q25" s="5">
        <v>47191</v>
      </c>
    </row>
    <row r="26" spans="1:17" ht="15" customHeight="1">
      <c r="A26" s="10" t="s">
        <v>216</v>
      </c>
      <c r="B26" s="5">
        <v>411</v>
      </c>
      <c r="C26" s="5">
        <v>61</v>
      </c>
      <c r="D26" s="5">
        <v>53</v>
      </c>
      <c r="E26" s="5">
        <v>924</v>
      </c>
      <c r="F26" s="5">
        <v>805</v>
      </c>
      <c r="G26" s="5">
        <v>583</v>
      </c>
      <c r="H26" s="5">
        <v>160</v>
      </c>
      <c r="I26" s="5">
        <v>219</v>
      </c>
      <c r="J26" s="5">
        <v>447</v>
      </c>
      <c r="K26" s="5">
        <v>1155</v>
      </c>
      <c r="L26" s="5">
        <v>358</v>
      </c>
      <c r="M26" s="5">
        <v>1538</v>
      </c>
      <c r="N26" s="5">
        <v>361</v>
      </c>
      <c r="O26" s="5">
        <v>1340</v>
      </c>
      <c r="P26" s="5">
        <v>135</v>
      </c>
      <c r="Q26" s="5">
        <v>207</v>
      </c>
    </row>
    <row r="27" spans="1:17" ht="15" customHeight="1">
      <c r="A27" s="10" t="s">
        <v>217</v>
      </c>
      <c r="B27" s="5">
        <v>2772</v>
      </c>
      <c r="C27" s="5">
        <v>129</v>
      </c>
      <c r="D27" s="5">
        <v>1238</v>
      </c>
      <c r="E27" s="5">
        <v>4798</v>
      </c>
      <c r="F27" s="5">
        <v>4489</v>
      </c>
      <c r="G27" s="5">
        <v>1674</v>
      </c>
      <c r="H27" s="5">
        <v>2213</v>
      </c>
      <c r="I27" s="5">
        <v>732</v>
      </c>
      <c r="J27" s="5">
        <v>8635</v>
      </c>
      <c r="K27" s="5">
        <v>19032</v>
      </c>
      <c r="L27" s="5">
        <v>2462</v>
      </c>
      <c r="M27" s="5">
        <v>4234</v>
      </c>
      <c r="N27" s="5">
        <v>8202</v>
      </c>
      <c r="O27" s="5">
        <v>21182</v>
      </c>
      <c r="P27" s="5">
        <v>4891</v>
      </c>
      <c r="Q27" s="5">
        <v>3238</v>
      </c>
    </row>
    <row r="28" spans="1:17" ht="15" customHeight="1">
      <c r="A28" s="10" t="s">
        <v>43</v>
      </c>
      <c r="B28" s="5">
        <v>12650</v>
      </c>
      <c r="C28" s="5">
        <v>4594</v>
      </c>
      <c r="D28" s="5">
        <v>960</v>
      </c>
      <c r="E28" s="5">
        <v>16101</v>
      </c>
      <c r="F28" s="5">
        <v>25063</v>
      </c>
      <c r="G28" s="5">
        <v>12418</v>
      </c>
      <c r="H28" s="5">
        <v>3700</v>
      </c>
      <c r="I28" s="5">
        <v>1609</v>
      </c>
      <c r="J28" s="5">
        <v>16963</v>
      </c>
      <c r="K28" s="5">
        <v>22757</v>
      </c>
      <c r="L28" s="5">
        <v>6840</v>
      </c>
      <c r="M28" s="5">
        <v>20384</v>
      </c>
      <c r="N28" s="5">
        <v>17439</v>
      </c>
      <c r="O28" s="5">
        <v>30909</v>
      </c>
      <c r="P28" s="5">
        <v>8211</v>
      </c>
      <c r="Q28" s="5">
        <v>11379</v>
      </c>
    </row>
    <row r="29" spans="1:17" ht="15" customHeight="1">
      <c r="A29" s="10" t="s">
        <v>44</v>
      </c>
      <c r="B29" s="5">
        <v>9286</v>
      </c>
      <c r="C29" s="5">
        <v>3527</v>
      </c>
      <c r="D29" s="5">
        <v>757</v>
      </c>
      <c r="E29" s="5">
        <v>11278</v>
      </c>
      <c r="F29" s="5">
        <v>16551</v>
      </c>
      <c r="G29" s="5">
        <v>8120</v>
      </c>
      <c r="H29" s="5">
        <v>2580</v>
      </c>
      <c r="I29" s="5">
        <v>1207</v>
      </c>
      <c r="J29" s="5">
        <v>10845</v>
      </c>
      <c r="K29" s="5">
        <v>16071</v>
      </c>
      <c r="L29" s="5">
        <v>4779</v>
      </c>
      <c r="M29" s="5">
        <v>15155</v>
      </c>
      <c r="N29" s="5">
        <v>12504</v>
      </c>
      <c r="O29" s="5">
        <v>26955</v>
      </c>
      <c r="P29" s="5">
        <v>5869</v>
      </c>
      <c r="Q29" s="5">
        <v>7835</v>
      </c>
    </row>
    <row r="30" spans="1:17" ht="15" customHeight="1">
      <c r="A30" s="10" t="s">
        <v>45</v>
      </c>
      <c r="B30" s="5">
        <v>3276</v>
      </c>
      <c r="C30" s="5">
        <v>991</v>
      </c>
      <c r="D30" s="5">
        <v>189</v>
      </c>
      <c r="E30" s="5">
        <v>4773</v>
      </c>
      <c r="F30" s="5">
        <v>8307</v>
      </c>
      <c r="G30" s="5">
        <v>4105</v>
      </c>
      <c r="H30" s="5">
        <v>1075</v>
      </c>
      <c r="I30" s="5">
        <v>387</v>
      </c>
      <c r="J30" s="5">
        <v>6061</v>
      </c>
      <c r="K30" s="5">
        <v>6349</v>
      </c>
      <c r="L30" s="5">
        <v>1887</v>
      </c>
      <c r="M30" s="5">
        <v>4888</v>
      </c>
      <c r="N30" s="5">
        <v>4848</v>
      </c>
      <c r="O30" s="5">
        <v>3930</v>
      </c>
      <c r="P30" s="5">
        <v>2205</v>
      </c>
      <c r="Q30" s="5">
        <v>3510</v>
      </c>
    </row>
    <row r="31" spans="1:17" ht="15" customHeight="1">
      <c r="A31" s="10" t="s">
        <v>218</v>
      </c>
      <c r="B31" s="5">
        <v>1250</v>
      </c>
      <c r="C31" s="5">
        <v>506</v>
      </c>
      <c r="D31" s="5">
        <v>119</v>
      </c>
      <c r="E31" s="5">
        <v>2278</v>
      </c>
      <c r="F31" s="5">
        <v>5114</v>
      </c>
      <c r="G31" s="5">
        <v>2314</v>
      </c>
      <c r="H31" s="5">
        <v>507</v>
      </c>
      <c r="I31" s="5">
        <v>152</v>
      </c>
      <c r="J31" s="5">
        <v>3658</v>
      </c>
      <c r="K31" s="5">
        <v>2469</v>
      </c>
      <c r="L31" s="5">
        <v>987</v>
      </c>
      <c r="M31" s="5">
        <v>1473</v>
      </c>
      <c r="N31" s="5">
        <v>1276</v>
      </c>
      <c r="O31" s="5">
        <v>4</v>
      </c>
      <c r="P31" s="5">
        <v>1000</v>
      </c>
      <c r="Q31" s="5">
        <v>1714</v>
      </c>
    </row>
    <row r="32" spans="1:17" ht="15" customHeight="1">
      <c r="A32" s="10" t="s">
        <v>46</v>
      </c>
      <c r="B32" s="5">
        <f>B30-B31</f>
        <v>2026</v>
      </c>
      <c r="C32" s="5">
        <f>C30-C31</f>
        <v>485</v>
      </c>
      <c r="D32" s="5">
        <f>D30-D31</f>
        <v>70</v>
      </c>
      <c r="E32" s="5">
        <f>E30-E31</f>
        <v>2495</v>
      </c>
      <c r="F32" s="5">
        <f t="shared" ref="F32:P32" si="5">F30-F31</f>
        <v>3193</v>
      </c>
      <c r="G32" s="5">
        <f>G30-G31</f>
        <v>1791</v>
      </c>
      <c r="H32" s="5">
        <f>H30-H31</f>
        <v>568</v>
      </c>
      <c r="I32" s="5">
        <f>I30-I31</f>
        <v>235</v>
      </c>
      <c r="J32" s="5">
        <f>J30-J31</f>
        <v>2403</v>
      </c>
      <c r="K32" s="5">
        <f t="shared" si="5"/>
        <v>3880</v>
      </c>
      <c r="L32" s="5">
        <f>L30-L31</f>
        <v>900</v>
      </c>
      <c r="M32" s="5">
        <f t="shared" si="5"/>
        <v>3415</v>
      </c>
      <c r="N32" s="5">
        <f t="shared" si="5"/>
        <v>3572</v>
      </c>
      <c r="O32" s="5">
        <f t="shared" si="5"/>
        <v>3926</v>
      </c>
      <c r="P32" s="5">
        <f t="shared" si="5"/>
        <v>1205</v>
      </c>
      <c r="Q32" s="5">
        <f>Q30-Q31</f>
        <v>1796</v>
      </c>
    </row>
    <row r="33" spans="1:18" ht="15" customHeight="1">
      <c r="A33" s="10" t="s">
        <v>47</v>
      </c>
      <c r="B33" s="5">
        <f>B28-B29-B30</f>
        <v>88</v>
      </c>
      <c r="C33" s="5">
        <f>C28-C29-C30</f>
        <v>76</v>
      </c>
      <c r="D33" s="5">
        <f>D28-D29-D30</f>
        <v>14</v>
      </c>
      <c r="E33" s="5">
        <f>E28-E29-E30</f>
        <v>50</v>
      </c>
      <c r="F33" s="5">
        <f t="shared" ref="F33:P33" si="6">F28-F29-F30</f>
        <v>205</v>
      </c>
      <c r="G33" s="5">
        <f>G28-G29-G30</f>
        <v>193</v>
      </c>
      <c r="H33" s="5">
        <f>H28-H29-H30</f>
        <v>45</v>
      </c>
      <c r="I33" s="5">
        <f>I28-I29-I30</f>
        <v>15</v>
      </c>
      <c r="J33" s="5">
        <f>J28-J29-J30</f>
        <v>57</v>
      </c>
      <c r="K33" s="5">
        <f t="shared" si="6"/>
        <v>337</v>
      </c>
      <c r="L33" s="5">
        <f>L28-L29-L30</f>
        <v>174</v>
      </c>
      <c r="M33" s="5">
        <f t="shared" si="6"/>
        <v>341</v>
      </c>
      <c r="N33" s="5">
        <f t="shared" si="6"/>
        <v>87</v>
      </c>
      <c r="O33" s="5">
        <f t="shared" si="6"/>
        <v>24</v>
      </c>
      <c r="P33" s="5">
        <f t="shared" si="6"/>
        <v>137</v>
      </c>
      <c r="Q33" s="5">
        <f>Q28-Q29-Q30</f>
        <v>34</v>
      </c>
    </row>
    <row r="34" spans="1:18" ht="15" customHeight="1">
      <c r="A34" s="10" t="s">
        <v>48</v>
      </c>
      <c r="B34" s="5">
        <v>3297</v>
      </c>
      <c r="C34" s="5">
        <v>3215</v>
      </c>
      <c r="D34" s="5">
        <v>848</v>
      </c>
      <c r="E34" s="5">
        <v>11084</v>
      </c>
      <c r="F34" s="5">
        <v>9947</v>
      </c>
      <c r="G34" s="5">
        <v>4778</v>
      </c>
      <c r="H34" s="5">
        <v>2612</v>
      </c>
      <c r="I34" s="5">
        <v>1459</v>
      </c>
      <c r="J34" s="5">
        <v>5637</v>
      </c>
      <c r="K34" s="5">
        <v>12987</v>
      </c>
      <c r="L34" s="5">
        <v>3001</v>
      </c>
      <c r="M34" s="5">
        <v>7088</v>
      </c>
      <c r="N34" s="5">
        <v>7789</v>
      </c>
      <c r="O34" s="5">
        <v>11173</v>
      </c>
      <c r="P34" s="5">
        <v>3785</v>
      </c>
      <c r="Q34" s="5">
        <v>3152</v>
      </c>
    </row>
    <row r="35" spans="1:18" ht="15" customHeight="1">
      <c r="A35" s="10" t="s">
        <v>219</v>
      </c>
      <c r="B35" s="5">
        <v>773</v>
      </c>
      <c r="C35" s="5">
        <v>2233</v>
      </c>
      <c r="D35" s="5">
        <v>583</v>
      </c>
      <c r="E35" s="5">
        <v>7057</v>
      </c>
      <c r="F35" s="5">
        <v>4846</v>
      </c>
      <c r="G35" s="5">
        <v>1874</v>
      </c>
      <c r="H35" s="5">
        <v>1070</v>
      </c>
      <c r="I35" s="5">
        <v>783</v>
      </c>
      <c r="J35" s="5">
        <v>2217</v>
      </c>
      <c r="K35" s="5">
        <v>4480</v>
      </c>
      <c r="L35" s="5">
        <v>1273</v>
      </c>
      <c r="M35" s="5">
        <v>2722</v>
      </c>
      <c r="N35" s="5">
        <v>3317</v>
      </c>
      <c r="O35" s="5">
        <v>4793</v>
      </c>
      <c r="P35" s="5">
        <v>2385</v>
      </c>
      <c r="Q35" s="5">
        <v>1598</v>
      </c>
    </row>
    <row r="36" spans="1:18" ht="15" customHeight="1">
      <c r="A36" s="10" t="s">
        <v>220</v>
      </c>
      <c r="B36" s="5">
        <v>206</v>
      </c>
      <c r="C36" s="5">
        <v>178</v>
      </c>
      <c r="D36" s="5">
        <v>16</v>
      </c>
      <c r="E36" s="5">
        <v>167</v>
      </c>
      <c r="F36" s="5">
        <v>824</v>
      </c>
      <c r="G36" s="5">
        <v>115</v>
      </c>
      <c r="H36" s="5">
        <v>654</v>
      </c>
      <c r="I36" s="5">
        <v>39</v>
      </c>
      <c r="J36" s="5">
        <v>372</v>
      </c>
      <c r="K36" s="5">
        <v>3782</v>
      </c>
      <c r="L36" s="5">
        <v>218</v>
      </c>
      <c r="M36" s="5">
        <v>652</v>
      </c>
      <c r="N36" s="5">
        <v>543</v>
      </c>
      <c r="O36" s="5">
        <v>524</v>
      </c>
      <c r="P36" s="5">
        <v>203</v>
      </c>
      <c r="Q36" s="5">
        <v>91</v>
      </c>
    </row>
    <row r="37" spans="1:18" ht="15" customHeight="1">
      <c r="A37" s="10" t="s">
        <v>221</v>
      </c>
      <c r="B37" s="5">
        <f>B38+B39</f>
        <v>22136</v>
      </c>
      <c r="C37" s="5">
        <f>C38+C39</f>
        <v>1951</v>
      </c>
      <c r="D37" s="5">
        <f>D38+D39</f>
        <v>1292</v>
      </c>
      <c r="E37" s="5">
        <f>E38+E39</f>
        <v>5764</v>
      </c>
      <c r="F37" s="5">
        <f t="shared" ref="F37:P37" si="7">F38+F39</f>
        <v>21136</v>
      </c>
      <c r="G37" s="5">
        <f>G38+G39</f>
        <v>10677</v>
      </c>
      <c r="H37" s="5">
        <f>H38+H39</f>
        <v>13503</v>
      </c>
      <c r="I37" s="5">
        <f>I38+I39</f>
        <v>2408</v>
      </c>
      <c r="J37" s="5">
        <f>J38+J39</f>
        <v>11591</v>
      </c>
      <c r="K37" s="5">
        <f t="shared" si="7"/>
        <v>14216</v>
      </c>
      <c r="L37" s="5">
        <f>L38+L39</f>
        <v>3126</v>
      </c>
      <c r="M37" s="5">
        <f t="shared" si="7"/>
        <v>35468</v>
      </c>
      <c r="N37" s="5">
        <f t="shared" si="7"/>
        <v>25569</v>
      </c>
      <c r="O37" s="5">
        <f t="shared" si="7"/>
        <v>82014</v>
      </c>
      <c r="P37" s="5">
        <f t="shared" si="7"/>
        <v>6621</v>
      </c>
      <c r="Q37" s="5">
        <f>Q38+Q39</f>
        <v>17540</v>
      </c>
    </row>
    <row r="38" spans="1:18" ht="15" customHeight="1">
      <c r="A38" s="10" t="s">
        <v>49</v>
      </c>
      <c r="B38" s="5">
        <v>22136</v>
      </c>
      <c r="C38" s="5">
        <v>1951</v>
      </c>
      <c r="D38" s="5">
        <v>1292</v>
      </c>
      <c r="E38" s="5">
        <v>5764</v>
      </c>
      <c r="F38" s="5">
        <v>20528</v>
      </c>
      <c r="G38" s="5">
        <v>9333</v>
      </c>
      <c r="H38" s="5">
        <v>6991</v>
      </c>
      <c r="I38" s="5">
        <v>2408</v>
      </c>
      <c r="J38" s="5">
        <v>11591</v>
      </c>
      <c r="K38" s="5">
        <v>14216</v>
      </c>
      <c r="L38" s="5">
        <v>1686</v>
      </c>
      <c r="M38" s="5">
        <v>31713</v>
      </c>
      <c r="N38" s="5">
        <v>25530</v>
      </c>
      <c r="O38" s="5">
        <v>65990</v>
      </c>
      <c r="P38" s="5">
        <v>6488</v>
      </c>
      <c r="Q38" s="5">
        <v>17540</v>
      </c>
    </row>
    <row r="39" spans="1:18" ht="15" customHeight="1">
      <c r="A39" s="10" t="s">
        <v>50</v>
      </c>
      <c r="B39" s="5">
        <v>0</v>
      </c>
      <c r="C39" s="5">
        <v>0</v>
      </c>
      <c r="D39" s="5">
        <v>0</v>
      </c>
      <c r="E39" s="5">
        <v>0</v>
      </c>
      <c r="F39" s="5">
        <v>608</v>
      </c>
      <c r="G39" s="5">
        <v>1344</v>
      </c>
      <c r="H39" s="5">
        <v>6512</v>
      </c>
      <c r="I39" s="5">
        <v>0</v>
      </c>
      <c r="J39" s="5">
        <v>0</v>
      </c>
      <c r="K39" s="5">
        <v>0</v>
      </c>
      <c r="L39" s="5">
        <v>1440</v>
      </c>
      <c r="M39" s="5">
        <v>3755</v>
      </c>
      <c r="N39" s="5">
        <v>39</v>
      </c>
      <c r="O39" s="5">
        <v>16024</v>
      </c>
      <c r="P39" s="5">
        <v>133</v>
      </c>
      <c r="Q39" s="5">
        <v>0</v>
      </c>
    </row>
    <row r="40" spans="1:18" ht="15" customHeight="1">
      <c r="A40" s="10" t="s">
        <v>51</v>
      </c>
      <c r="B40" s="5">
        <v>0</v>
      </c>
      <c r="C40" s="5">
        <v>327</v>
      </c>
      <c r="D40" s="5">
        <v>75</v>
      </c>
      <c r="E40" s="5">
        <v>2380</v>
      </c>
      <c r="F40" s="5">
        <v>7675</v>
      </c>
      <c r="G40" s="5">
        <v>0</v>
      </c>
      <c r="H40" s="5">
        <v>4080</v>
      </c>
      <c r="I40" s="5">
        <v>680</v>
      </c>
      <c r="J40" s="5">
        <v>236</v>
      </c>
      <c r="K40" s="5">
        <v>3702</v>
      </c>
      <c r="L40" s="5">
        <v>2430</v>
      </c>
      <c r="M40" s="5">
        <v>0</v>
      </c>
      <c r="N40" s="5">
        <v>4500</v>
      </c>
      <c r="O40" s="5">
        <v>23399</v>
      </c>
      <c r="P40" s="5">
        <v>16</v>
      </c>
      <c r="Q40" s="5">
        <v>50</v>
      </c>
    </row>
    <row r="41" spans="1:18" ht="15" customHeight="1">
      <c r="A41" s="10" t="s">
        <v>52</v>
      </c>
      <c r="B41" s="5">
        <v>91</v>
      </c>
      <c r="C41" s="5">
        <v>13</v>
      </c>
      <c r="D41" s="5">
        <v>31</v>
      </c>
      <c r="E41" s="5">
        <v>110</v>
      </c>
      <c r="F41" s="5">
        <v>206</v>
      </c>
      <c r="G41" s="5">
        <v>275</v>
      </c>
      <c r="H41" s="5">
        <v>131</v>
      </c>
      <c r="I41" s="5">
        <v>4</v>
      </c>
      <c r="J41" s="5">
        <v>121</v>
      </c>
      <c r="K41" s="5">
        <v>593</v>
      </c>
      <c r="L41" s="5">
        <v>373</v>
      </c>
      <c r="M41" s="5">
        <v>380</v>
      </c>
      <c r="N41" s="5">
        <v>207</v>
      </c>
      <c r="O41" s="5">
        <v>759</v>
      </c>
      <c r="P41" s="5">
        <v>88</v>
      </c>
      <c r="Q41" s="5">
        <v>68</v>
      </c>
    </row>
    <row r="42" spans="1:18" ht="15" customHeight="1">
      <c r="A42" s="10" t="s">
        <v>222</v>
      </c>
      <c r="B42" s="5">
        <v>858</v>
      </c>
      <c r="C42" s="5">
        <v>506</v>
      </c>
      <c r="D42" s="5">
        <v>85</v>
      </c>
      <c r="E42" s="5">
        <v>102</v>
      </c>
      <c r="F42" s="5">
        <v>1515</v>
      </c>
      <c r="G42" s="5">
        <v>1859</v>
      </c>
      <c r="H42" s="5">
        <v>116</v>
      </c>
      <c r="I42" s="5">
        <v>135</v>
      </c>
      <c r="J42" s="5">
        <v>2048</v>
      </c>
      <c r="K42" s="5">
        <v>1852</v>
      </c>
      <c r="L42" s="5">
        <v>1943</v>
      </c>
      <c r="M42" s="5">
        <v>1075</v>
      </c>
      <c r="N42" s="5">
        <v>1566</v>
      </c>
      <c r="O42" s="5">
        <v>12486</v>
      </c>
      <c r="P42" s="5">
        <v>701</v>
      </c>
      <c r="Q42" s="5">
        <v>491</v>
      </c>
    </row>
    <row r="43" spans="1:18" ht="15" customHeight="1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13"/>
    </row>
    <row r="44" spans="1:18" ht="15" customHeight="1">
      <c r="A44" s="16" t="s">
        <v>160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13"/>
    </row>
    <row r="45" spans="1:18" ht="15" customHeight="1">
      <c r="A45" s="11" t="s">
        <v>54</v>
      </c>
      <c r="B45" s="6">
        <f>B10-B25</f>
        <v>32687</v>
      </c>
      <c r="C45" s="6">
        <f>C10-C25</f>
        <v>11795</v>
      </c>
      <c r="D45" s="6">
        <f>D10-D25</f>
        <v>4011</v>
      </c>
      <c r="E45" s="6">
        <f>E10-E25</f>
        <v>37140</v>
      </c>
      <c r="F45" s="6">
        <f t="shared" ref="F45:P45" si="8">F10-F25</f>
        <v>66512</v>
      </c>
      <c r="G45" s="6">
        <f>G10-G25</f>
        <v>29267</v>
      </c>
      <c r="H45" s="6">
        <f>H10-H25</f>
        <v>28607</v>
      </c>
      <c r="I45" s="6">
        <f>I10-I25</f>
        <v>6632</v>
      </c>
      <c r="J45" s="6">
        <f>J10-J25</f>
        <v>27380</v>
      </c>
      <c r="K45" s="6">
        <f t="shared" si="8"/>
        <v>65483</v>
      </c>
      <c r="L45" s="6">
        <f>L10-L25</f>
        <v>22386</v>
      </c>
      <c r="M45" s="6">
        <f t="shared" si="8"/>
        <v>41615</v>
      </c>
      <c r="N45" s="6">
        <f t="shared" si="8"/>
        <v>57125</v>
      </c>
      <c r="O45" s="6">
        <f t="shared" si="8"/>
        <v>161628.00000000006</v>
      </c>
      <c r="P45" s="6">
        <f t="shared" si="8"/>
        <v>17940</v>
      </c>
      <c r="Q45" s="6">
        <f>Q10-Q25</f>
        <v>26957</v>
      </c>
    </row>
    <row r="46" spans="1:18" ht="15" customHeight="1">
      <c r="A46" s="10" t="s">
        <v>55</v>
      </c>
      <c r="B46" s="5">
        <f>B13+B17+B18+B22-B26-B27-B36-B41</f>
        <v>6191</v>
      </c>
      <c r="C46" s="5">
        <f>C13+C17+C18+C22-C26-C27-C36-C41</f>
        <v>2608</v>
      </c>
      <c r="D46" s="5">
        <f>D13+D17+D18+D22-D26-D27-D36-D41</f>
        <v>980</v>
      </c>
      <c r="E46" s="5">
        <f>E13+E17+E18+E22-E26-E27-E36-E41</f>
        <v>18822</v>
      </c>
      <c r="F46" s="5">
        <f t="shared" ref="F46:P46" si="9">F13+F17+F18+F22-F26-F27-F36-F41</f>
        <v>12004</v>
      </c>
      <c r="G46" s="5">
        <f>G13+G17+G18+G22-G26-G27-G36-G41</f>
        <v>5992</v>
      </c>
      <c r="H46" s="5">
        <f>H13+H17+H18+H22-H26-H27-H36-H41</f>
        <v>1479</v>
      </c>
      <c r="I46" s="5">
        <f>I13+I17+I18+I22-I26-I27-I36-I41</f>
        <v>1965</v>
      </c>
      <c r="J46" s="5">
        <f>J13+J17+J18+J22-J26-J27-J36-J41</f>
        <v>11060</v>
      </c>
      <c r="K46" s="5">
        <f t="shared" si="9"/>
        <v>10177</v>
      </c>
      <c r="L46" s="5">
        <f>L13+L17+L18+L22-L26-L27-L36-L41</f>
        <v>4617</v>
      </c>
      <c r="M46" s="5">
        <f t="shared" si="9"/>
        <v>22443</v>
      </c>
      <c r="N46" s="5">
        <f t="shared" si="9"/>
        <v>11751</v>
      </c>
      <c r="O46" s="5">
        <f t="shared" si="9"/>
        <v>12707</v>
      </c>
      <c r="P46" s="5">
        <f t="shared" si="9"/>
        <v>3885</v>
      </c>
      <c r="Q46" s="5">
        <f>Q13+Q17+Q18+Q22-Q26-Q27-Q36-Q41</f>
        <v>8028</v>
      </c>
    </row>
    <row r="47" spans="1:18" ht="15" customHeight="1">
      <c r="A47" s="10" t="s">
        <v>56</v>
      </c>
      <c r="B47" s="5">
        <f>B45+B46</f>
        <v>38878</v>
      </c>
      <c r="C47" s="5">
        <f>C45+C46</f>
        <v>14403</v>
      </c>
      <c r="D47" s="5">
        <f>D45+D46</f>
        <v>4991</v>
      </c>
      <c r="E47" s="5">
        <f>E45+E46</f>
        <v>55962</v>
      </c>
      <c r="F47" s="5">
        <f t="shared" ref="F47:P47" si="10">F45+F46</f>
        <v>78516</v>
      </c>
      <c r="G47" s="5">
        <f>G45+G46</f>
        <v>35259</v>
      </c>
      <c r="H47" s="5">
        <f>H45+H46</f>
        <v>30086</v>
      </c>
      <c r="I47" s="5">
        <f>I45+I46</f>
        <v>8597</v>
      </c>
      <c r="J47" s="5">
        <f>J45+J46</f>
        <v>38440</v>
      </c>
      <c r="K47" s="5">
        <f t="shared" si="10"/>
        <v>75660</v>
      </c>
      <c r="L47" s="5">
        <f>L45+L46</f>
        <v>27003</v>
      </c>
      <c r="M47" s="5">
        <f t="shared" si="10"/>
        <v>64058</v>
      </c>
      <c r="N47" s="5">
        <f t="shared" si="10"/>
        <v>68876</v>
      </c>
      <c r="O47" s="5">
        <f t="shared" si="10"/>
        <v>174335.00000000006</v>
      </c>
      <c r="P47" s="5">
        <f t="shared" si="10"/>
        <v>21825</v>
      </c>
      <c r="Q47" s="5">
        <f>Q45+Q46</f>
        <v>34985</v>
      </c>
    </row>
    <row r="48" spans="1:18" ht="15" customHeight="1">
      <c r="A48" s="10" t="s">
        <v>57</v>
      </c>
      <c r="B48" s="5">
        <f>B28+B34</f>
        <v>15947</v>
      </c>
      <c r="C48" s="5">
        <f>C28+C34</f>
        <v>7809</v>
      </c>
      <c r="D48" s="5">
        <f>D28+D34</f>
        <v>1808</v>
      </c>
      <c r="E48" s="5">
        <f>E28+E34</f>
        <v>27185</v>
      </c>
      <c r="F48" s="5">
        <f t="shared" ref="F48:P48" si="11">F28+F34</f>
        <v>35010</v>
      </c>
      <c r="G48" s="5">
        <f>G28+G34</f>
        <v>17196</v>
      </c>
      <c r="H48" s="5">
        <f>H28+H34</f>
        <v>6312</v>
      </c>
      <c r="I48" s="5">
        <f>I28+I34</f>
        <v>3068</v>
      </c>
      <c r="J48" s="5">
        <f>J28+J34</f>
        <v>22600</v>
      </c>
      <c r="K48" s="5">
        <f t="shared" si="11"/>
        <v>35744</v>
      </c>
      <c r="L48" s="5">
        <f>L28+L34</f>
        <v>9841</v>
      </c>
      <c r="M48" s="5">
        <f t="shared" si="11"/>
        <v>27472</v>
      </c>
      <c r="N48" s="5">
        <f t="shared" si="11"/>
        <v>25228</v>
      </c>
      <c r="O48" s="5">
        <f t="shared" si="11"/>
        <v>42082</v>
      </c>
      <c r="P48" s="5">
        <f t="shared" si="11"/>
        <v>11996</v>
      </c>
      <c r="Q48" s="5">
        <f>Q28+Q34</f>
        <v>14531</v>
      </c>
    </row>
    <row r="49" spans="1:17" ht="15" customHeight="1">
      <c r="A49" s="10" t="s">
        <v>196</v>
      </c>
      <c r="B49" s="5">
        <f>B47-B48</f>
        <v>22931</v>
      </c>
      <c r="C49" s="5">
        <f>C47-C48</f>
        <v>6594</v>
      </c>
      <c r="D49" s="5">
        <f>D47-D48</f>
        <v>3183</v>
      </c>
      <c r="E49" s="5">
        <f>E47-E48</f>
        <v>28777</v>
      </c>
      <c r="F49" s="5">
        <f t="shared" ref="F49:P49" si="12">F47-F48</f>
        <v>43506</v>
      </c>
      <c r="G49" s="5">
        <f>G47-G48</f>
        <v>18063</v>
      </c>
      <c r="H49" s="5">
        <f>H47-H48</f>
        <v>23774</v>
      </c>
      <c r="I49" s="5">
        <f>I47-I48</f>
        <v>5529</v>
      </c>
      <c r="J49" s="5">
        <f>J47-J48</f>
        <v>15840</v>
      </c>
      <c r="K49" s="5">
        <f t="shared" si="12"/>
        <v>39916</v>
      </c>
      <c r="L49" s="5">
        <f>L47-L48</f>
        <v>17162</v>
      </c>
      <c r="M49" s="5">
        <f t="shared" si="12"/>
        <v>36586</v>
      </c>
      <c r="N49" s="5">
        <f t="shared" si="12"/>
        <v>43648</v>
      </c>
      <c r="O49" s="5">
        <f t="shared" si="12"/>
        <v>132253.00000000006</v>
      </c>
      <c r="P49" s="5">
        <f t="shared" si="12"/>
        <v>9829</v>
      </c>
      <c r="Q49" s="5">
        <f>Q47-Q48</f>
        <v>20454</v>
      </c>
    </row>
    <row r="50" spans="1:17" ht="15" customHeight="1">
      <c r="A50" s="10" t="s">
        <v>197</v>
      </c>
      <c r="B50" s="5">
        <f>B23-B42+B19</f>
        <v>1640</v>
      </c>
      <c r="C50" s="5">
        <f>C23-C42+C19</f>
        <v>587</v>
      </c>
      <c r="D50" s="5">
        <f>D23-D42+D19</f>
        <v>623</v>
      </c>
      <c r="E50" s="5">
        <f>E23-E42+E19</f>
        <v>1684</v>
      </c>
      <c r="F50" s="5">
        <f t="shared" ref="F50:P50" si="13">F23-F42+F19</f>
        <v>5880</v>
      </c>
      <c r="G50" s="5">
        <f>G23-G42+G19</f>
        <v>-881</v>
      </c>
      <c r="H50" s="5">
        <f>H23-H42+H19</f>
        <v>3114</v>
      </c>
      <c r="I50" s="5">
        <f>I23-I42+I19</f>
        <v>-29</v>
      </c>
      <c r="J50" s="5">
        <f>J23-J42+J19</f>
        <v>-149</v>
      </c>
      <c r="K50" s="5">
        <f t="shared" si="13"/>
        <v>7504</v>
      </c>
      <c r="L50" s="5">
        <f>L23-L42+L19</f>
        <v>-982</v>
      </c>
      <c r="M50" s="5">
        <f t="shared" si="13"/>
        <v>3677</v>
      </c>
      <c r="N50" s="5">
        <f t="shared" si="13"/>
        <v>8273</v>
      </c>
      <c r="O50" s="5">
        <f t="shared" si="13"/>
        <v>6597</v>
      </c>
      <c r="P50" s="5">
        <f t="shared" si="13"/>
        <v>1205</v>
      </c>
      <c r="Q50" s="5">
        <f>Q23-Q42+Q19</f>
        <v>1076</v>
      </c>
    </row>
    <row r="51" spans="1:17" ht="15" customHeight="1">
      <c r="A51" s="10" t="s">
        <v>58</v>
      </c>
      <c r="B51" s="5">
        <f>B49+B50</f>
        <v>24571</v>
      </c>
      <c r="C51" s="5">
        <f>C49+C50</f>
        <v>7181</v>
      </c>
      <c r="D51" s="5">
        <f>D49+D50</f>
        <v>3806</v>
      </c>
      <c r="E51" s="5">
        <f>E49+E50</f>
        <v>30461</v>
      </c>
      <c r="F51" s="5">
        <f t="shared" ref="F51:P51" si="14">F49+F50</f>
        <v>49386</v>
      </c>
      <c r="G51" s="5">
        <f>G49+G50</f>
        <v>17182</v>
      </c>
      <c r="H51" s="5">
        <f>H49+H50</f>
        <v>26888</v>
      </c>
      <c r="I51" s="5">
        <f>I49+I50</f>
        <v>5500</v>
      </c>
      <c r="J51" s="5">
        <f>J49+J50</f>
        <v>15691</v>
      </c>
      <c r="K51" s="5">
        <f t="shared" si="14"/>
        <v>47420</v>
      </c>
      <c r="L51" s="5">
        <f>L49+L50</f>
        <v>16180</v>
      </c>
      <c r="M51" s="5">
        <f t="shared" si="14"/>
        <v>40263</v>
      </c>
      <c r="N51" s="5">
        <f t="shared" si="14"/>
        <v>51921</v>
      </c>
      <c r="O51" s="5">
        <f t="shared" si="14"/>
        <v>138850.00000000006</v>
      </c>
      <c r="P51" s="5">
        <f t="shared" si="14"/>
        <v>11034</v>
      </c>
      <c r="Q51" s="5">
        <f>Q49+Q50</f>
        <v>21530</v>
      </c>
    </row>
    <row r="52" spans="1:17" ht="15" customHeight="1">
      <c r="A52" s="10" t="s">
        <v>199</v>
      </c>
      <c r="B52" s="5">
        <f>B35+B37</f>
        <v>22909</v>
      </c>
      <c r="C52" s="5">
        <f>C35+C37</f>
        <v>4184</v>
      </c>
      <c r="D52" s="5">
        <f>D35+D37</f>
        <v>1875</v>
      </c>
      <c r="E52" s="5">
        <f>E35+E37</f>
        <v>12821</v>
      </c>
      <c r="F52" s="5">
        <f t="shared" ref="F52:P52" si="15">F35+F37</f>
        <v>25982</v>
      </c>
      <c r="G52" s="5">
        <f>G35+G37</f>
        <v>12551</v>
      </c>
      <c r="H52" s="5">
        <f>H35+H37</f>
        <v>14573</v>
      </c>
      <c r="I52" s="5">
        <f>I35+I37</f>
        <v>3191</v>
      </c>
      <c r="J52" s="5">
        <f>J35+J37</f>
        <v>13808</v>
      </c>
      <c r="K52" s="5">
        <f t="shared" si="15"/>
        <v>18696</v>
      </c>
      <c r="L52" s="5">
        <f>L35+L37</f>
        <v>4399</v>
      </c>
      <c r="M52" s="5">
        <f t="shared" si="15"/>
        <v>38190</v>
      </c>
      <c r="N52" s="5">
        <f t="shared" si="15"/>
        <v>28886</v>
      </c>
      <c r="O52" s="5">
        <f t="shared" si="15"/>
        <v>86807</v>
      </c>
      <c r="P52" s="5">
        <f t="shared" si="15"/>
        <v>9006</v>
      </c>
      <c r="Q52" s="5">
        <f>Q35+Q37</f>
        <v>19138</v>
      </c>
    </row>
    <row r="53" spans="1:17" ht="15" customHeight="1">
      <c r="A53" s="10" t="s">
        <v>59</v>
      </c>
      <c r="B53" s="5">
        <f>B40</f>
        <v>0</v>
      </c>
      <c r="C53" s="5">
        <f>C40</f>
        <v>327</v>
      </c>
      <c r="D53" s="5">
        <f>D40</f>
        <v>75</v>
      </c>
      <c r="E53" s="5">
        <f>E40</f>
        <v>2380</v>
      </c>
      <c r="F53" s="5">
        <f t="shared" ref="F53:P53" si="16">F40</f>
        <v>7675</v>
      </c>
      <c r="G53" s="5">
        <f>G40</f>
        <v>0</v>
      </c>
      <c r="H53" s="5">
        <f>H40</f>
        <v>4080</v>
      </c>
      <c r="I53" s="5">
        <f>I40</f>
        <v>680</v>
      </c>
      <c r="J53" s="5">
        <f>J40</f>
        <v>236</v>
      </c>
      <c r="K53" s="5">
        <f t="shared" si="16"/>
        <v>3702</v>
      </c>
      <c r="L53" s="5">
        <f>L40</f>
        <v>2430</v>
      </c>
      <c r="M53" s="5">
        <f t="shared" si="16"/>
        <v>0</v>
      </c>
      <c r="N53" s="5">
        <f t="shared" si="16"/>
        <v>4500</v>
      </c>
      <c r="O53" s="5">
        <f t="shared" si="16"/>
        <v>23399</v>
      </c>
      <c r="P53" s="5">
        <f t="shared" si="16"/>
        <v>16</v>
      </c>
      <c r="Q53" s="5">
        <f>Q40</f>
        <v>50</v>
      </c>
    </row>
    <row r="54" spans="1:17" ht="15" customHeight="1">
      <c r="A54" s="12" t="s">
        <v>200</v>
      </c>
      <c r="B54" s="7">
        <f>B51-B52-B53</f>
        <v>1662</v>
      </c>
      <c r="C54" s="7">
        <f>C51-C52-C53</f>
        <v>2670</v>
      </c>
      <c r="D54" s="7">
        <f>D51-D52-D53</f>
        <v>1856</v>
      </c>
      <c r="E54" s="7">
        <f>E51-E52-E53</f>
        <v>15260</v>
      </c>
      <c r="F54" s="7">
        <f t="shared" ref="F54:P54" si="17">F51-F52-F53</f>
        <v>15729</v>
      </c>
      <c r="G54" s="7">
        <f>G51-G52-G53</f>
        <v>4631</v>
      </c>
      <c r="H54" s="7">
        <f>H51-H52-H53</f>
        <v>8235</v>
      </c>
      <c r="I54" s="7">
        <f>I51-I52-I53</f>
        <v>1629</v>
      </c>
      <c r="J54" s="7">
        <f>J51-J52-J53</f>
        <v>1647</v>
      </c>
      <c r="K54" s="7">
        <f t="shared" si="17"/>
        <v>25022</v>
      </c>
      <c r="L54" s="7">
        <f>L51-L52-L53</f>
        <v>9351</v>
      </c>
      <c r="M54" s="7">
        <f t="shared" si="17"/>
        <v>2073</v>
      </c>
      <c r="N54" s="7">
        <f t="shared" si="17"/>
        <v>18535</v>
      </c>
      <c r="O54" s="7">
        <f t="shared" si="17"/>
        <v>28644.000000000058</v>
      </c>
      <c r="P54" s="7">
        <f t="shared" si="17"/>
        <v>2012</v>
      </c>
      <c r="Q54" s="7">
        <f>Q51-Q52-Q53</f>
        <v>2342</v>
      </c>
    </row>
    <row r="55" spans="1:17" ht="15" customHeight="1"/>
    <row r="56" spans="1:17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95" spans="3:16">
      <c r="C95" s="2" t="s">
        <v>53</v>
      </c>
      <c r="E95" s="2" t="s">
        <v>53</v>
      </c>
      <c r="F95" s="2" t="s">
        <v>62</v>
      </c>
      <c r="H95" s="2" t="s">
        <v>53</v>
      </c>
      <c r="I95" s="2" t="s">
        <v>53</v>
      </c>
      <c r="P95" s="2" t="s">
        <v>53</v>
      </c>
    </row>
    <row r="96" spans="3:16">
      <c r="L96" s="2" t="s">
        <v>0</v>
      </c>
      <c r="O96" s="2" t="s">
        <v>0</v>
      </c>
      <c r="P96" s="2" t="s">
        <v>63</v>
      </c>
    </row>
    <row r="97" spans="2:16">
      <c r="F97" s="2" t="s">
        <v>53</v>
      </c>
      <c r="J97" s="2" t="s">
        <v>53</v>
      </c>
      <c r="K97" s="2" t="s">
        <v>53</v>
      </c>
      <c r="L97" s="2" t="s">
        <v>0</v>
      </c>
      <c r="M97" s="2" t="s">
        <v>53</v>
      </c>
      <c r="O97" s="2" t="s">
        <v>0</v>
      </c>
      <c r="P97" s="2" t="s">
        <v>64</v>
      </c>
    </row>
    <row r="98" spans="2:16">
      <c r="B98" s="2" t="s">
        <v>0</v>
      </c>
      <c r="C98" s="2" t="s">
        <v>53</v>
      </c>
      <c r="E98" s="2" t="s">
        <v>53</v>
      </c>
      <c r="F98" s="2" t="s">
        <v>65</v>
      </c>
      <c r="H98" s="2" t="s">
        <v>53</v>
      </c>
      <c r="I98" s="2" t="s">
        <v>53</v>
      </c>
      <c r="J98" s="2" t="e">
        <f>#REF!</f>
        <v>#REF!</v>
      </c>
      <c r="K98" s="2">
        <f>H54</f>
        <v>8235</v>
      </c>
      <c r="L98" s="2" t="s">
        <v>0</v>
      </c>
      <c r="M98" s="2" t="s">
        <v>26</v>
      </c>
      <c r="O98" s="2" t="s">
        <v>0</v>
      </c>
      <c r="P98" s="2" t="s">
        <v>53</v>
      </c>
    </row>
    <row r="99" spans="2:16">
      <c r="B99" s="2" t="s">
        <v>0</v>
      </c>
      <c r="F99" s="2" t="s">
        <v>15</v>
      </c>
      <c r="J99" s="2" t="e">
        <f>#REF!</f>
        <v>#REF!</v>
      </c>
      <c r="K99" s="2">
        <f>I54</f>
        <v>1629</v>
      </c>
      <c r="L99" s="2" t="s">
        <v>0</v>
      </c>
      <c r="M99" s="2" t="s">
        <v>27</v>
      </c>
      <c r="O99" s="2" t="s">
        <v>0</v>
      </c>
    </row>
    <row r="100" spans="2:16">
      <c r="B100" s="2" t="s">
        <v>0</v>
      </c>
      <c r="F100" s="2" t="s">
        <v>16</v>
      </c>
      <c r="J100" s="2" t="e">
        <f>#REF!</f>
        <v>#REF!</v>
      </c>
      <c r="K100" s="2">
        <f>C54</f>
        <v>2670</v>
      </c>
      <c r="L100" s="2" t="s">
        <v>0</v>
      </c>
      <c r="M100" s="2" t="s">
        <v>28</v>
      </c>
      <c r="O100" s="2" t="s">
        <v>0</v>
      </c>
      <c r="P100" s="2" t="s">
        <v>66</v>
      </c>
    </row>
    <row r="101" spans="2:16">
      <c r="B101" s="2" t="s">
        <v>0</v>
      </c>
      <c r="F101" s="2" t="s">
        <v>17</v>
      </c>
      <c r="J101" s="2" t="e">
        <f>#REF!</f>
        <v>#REF!</v>
      </c>
      <c r="K101" s="2">
        <f>E54</f>
        <v>15260</v>
      </c>
      <c r="L101" s="2" t="s">
        <v>0</v>
      </c>
      <c r="M101" s="2" t="s">
        <v>67</v>
      </c>
      <c r="O101" s="2" t="s">
        <v>0</v>
      </c>
    </row>
    <row r="102" spans="2:16">
      <c r="B102" s="2" t="s">
        <v>0</v>
      </c>
      <c r="F102" s="2" t="s">
        <v>18</v>
      </c>
      <c r="J102" s="2" t="e">
        <f>#REF!</f>
        <v>#REF!</v>
      </c>
      <c r="K102" s="2">
        <f>L54</f>
        <v>9351</v>
      </c>
      <c r="L102" s="2" t="s">
        <v>0</v>
      </c>
      <c r="M102" s="2" t="s">
        <v>30</v>
      </c>
      <c r="O102" s="2" t="s">
        <v>0</v>
      </c>
      <c r="P102" s="2" t="s">
        <v>68</v>
      </c>
    </row>
    <row r="103" spans="2:16">
      <c r="B103" s="2" t="s">
        <v>0</v>
      </c>
      <c r="F103" s="2" t="s">
        <v>19</v>
      </c>
      <c r="J103" s="2" t="e">
        <f>#REF!</f>
        <v>#REF!</v>
      </c>
      <c r="K103" s="2" t="e">
        <f>#REF!</f>
        <v>#REF!</v>
      </c>
      <c r="L103" s="2" t="s">
        <v>0</v>
      </c>
      <c r="M103" s="2" t="s">
        <v>32</v>
      </c>
      <c r="O103" s="2" t="s">
        <v>0</v>
      </c>
    </row>
    <row r="104" spans="2:16">
      <c r="B104" s="2" t="s">
        <v>0</v>
      </c>
      <c r="F104" s="2" t="s">
        <v>69</v>
      </c>
      <c r="J104" s="2">
        <f>D54</f>
        <v>1856</v>
      </c>
      <c r="K104" s="2" t="e">
        <f>#REF!</f>
        <v>#REF!</v>
      </c>
      <c r="L104" s="2" t="s">
        <v>0</v>
      </c>
      <c r="M104" s="2" t="s">
        <v>31</v>
      </c>
      <c r="O104" s="2" t="s">
        <v>0</v>
      </c>
      <c r="P104" s="2" t="s">
        <v>70</v>
      </c>
    </row>
    <row r="105" spans="2:16">
      <c r="B105" s="2" t="s">
        <v>0</v>
      </c>
      <c r="F105" s="2" t="s">
        <v>21</v>
      </c>
      <c r="J105" s="2" t="e">
        <f>#REF!</f>
        <v>#REF!</v>
      </c>
      <c r="K105" s="2" t="e">
        <f>#REF!</f>
        <v>#REF!</v>
      </c>
      <c r="L105" s="2" t="s">
        <v>0</v>
      </c>
      <c r="M105" s="2" t="s">
        <v>35</v>
      </c>
      <c r="O105" s="2" t="s">
        <v>0</v>
      </c>
    </row>
    <row r="106" spans="2:16">
      <c r="B106" s="2" t="s">
        <v>0</v>
      </c>
      <c r="F106" s="2" t="s">
        <v>22</v>
      </c>
      <c r="J106" s="2" t="e">
        <f>#REF!</f>
        <v>#REF!</v>
      </c>
      <c r="K106" s="2" t="e">
        <f>#REF!</f>
        <v>#REF!</v>
      </c>
      <c r="L106" s="2" t="s">
        <v>0</v>
      </c>
      <c r="M106" s="2" t="s">
        <v>36</v>
      </c>
      <c r="O106" s="2" t="s">
        <v>0</v>
      </c>
      <c r="P106" s="2" t="s">
        <v>71</v>
      </c>
    </row>
    <row r="107" spans="2:16">
      <c r="B107" s="2" t="s">
        <v>0</v>
      </c>
      <c r="F107" s="2" t="s">
        <v>23</v>
      </c>
      <c r="K107" s="2" t="e">
        <f>#REF!</f>
        <v>#REF!</v>
      </c>
      <c r="L107" s="2" t="s">
        <v>0</v>
      </c>
      <c r="O107" s="2" t="s">
        <v>0</v>
      </c>
    </row>
    <row r="108" spans="2:16">
      <c r="B108" s="2" t="s">
        <v>0</v>
      </c>
      <c r="F108" s="2" t="s">
        <v>24</v>
      </c>
      <c r="K108" s="2" t="e">
        <f>#REF!</f>
        <v>#REF!</v>
      </c>
      <c r="L108" s="2" t="s">
        <v>0</v>
      </c>
      <c r="O108" s="2" t="s">
        <v>0</v>
      </c>
      <c r="P108" s="2" t="s">
        <v>72</v>
      </c>
    </row>
    <row r="109" spans="2:16">
      <c r="B109" s="2" t="s">
        <v>0</v>
      </c>
      <c r="F109" s="2" t="s">
        <v>25</v>
      </c>
      <c r="K109" s="2" t="e">
        <f>#REF!</f>
        <v>#REF!</v>
      </c>
      <c r="L109" s="2" t="s">
        <v>0</v>
      </c>
      <c r="O109" s="2" t="s">
        <v>0</v>
      </c>
    </row>
    <row r="110" spans="2:16">
      <c r="F110" s="2" t="s">
        <v>53</v>
      </c>
      <c r="J110" s="2" t="s">
        <v>53</v>
      </c>
      <c r="K110" s="2" t="s">
        <v>53</v>
      </c>
      <c r="L110" s="2" t="s">
        <v>0</v>
      </c>
      <c r="M110" s="2" t="s">
        <v>53</v>
      </c>
      <c r="O110" s="2" t="s">
        <v>0</v>
      </c>
    </row>
    <row r="111" spans="2:16">
      <c r="L111" s="2" t="s">
        <v>0</v>
      </c>
      <c r="O111" s="2" t="s">
        <v>0</v>
      </c>
    </row>
    <row r="112" spans="2:16">
      <c r="C112" s="2" t="s">
        <v>53</v>
      </c>
      <c r="E112" s="2" t="s">
        <v>53</v>
      </c>
      <c r="H112" s="2" t="s">
        <v>53</v>
      </c>
      <c r="I112" s="2" t="s">
        <v>53</v>
      </c>
      <c r="P112" s="2" t="s">
        <v>53</v>
      </c>
    </row>
    <row r="117" spans="1:1">
      <c r="A117" s="2" t="s">
        <v>73</v>
      </c>
    </row>
    <row r="118" spans="1:1">
      <c r="A118" s="2" t="s">
        <v>74</v>
      </c>
    </row>
    <row r="119" spans="1:1">
      <c r="A119" s="2" t="s">
        <v>75</v>
      </c>
    </row>
    <row r="120" spans="1:1">
      <c r="A120" s="2" t="s">
        <v>76</v>
      </c>
    </row>
    <row r="121" spans="1:1">
      <c r="A121" s="2" t="s">
        <v>77</v>
      </c>
    </row>
    <row r="122" spans="1:1">
      <c r="A122" s="2" t="s">
        <v>78</v>
      </c>
    </row>
    <row r="123" spans="1:1">
      <c r="A123" s="2" t="s">
        <v>79</v>
      </c>
    </row>
    <row r="127" spans="1:1">
      <c r="A127" s="2" t="s">
        <v>80</v>
      </c>
    </row>
    <row r="128" spans="1:1">
      <c r="A128" s="2" t="s">
        <v>81</v>
      </c>
    </row>
    <row r="129" spans="1:6">
      <c r="A129" s="2" t="s">
        <v>77</v>
      </c>
    </row>
    <row r="130" spans="1:6">
      <c r="A130" s="2" t="s">
        <v>82</v>
      </c>
    </row>
    <row r="131" spans="1:6">
      <c r="A131" s="2" t="s">
        <v>83</v>
      </c>
    </row>
    <row r="133" spans="1:6">
      <c r="F133" s="2" t="s">
        <v>84</v>
      </c>
    </row>
    <row r="134" spans="1:6">
      <c r="F134" s="2" t="s">
        <v>85</v>
      </c>
    </row>
    <row r="135" spans="1:6">
      <c r="A135" s="2" t="s">
        <v>86</v>
      </c>
      <c r="F135" s="2" t="s">
        <v>87</v>
      </c>
    </row>
    <row r="136" spans="1:6">
      <c r="A136" s="2" t="s">
        <v>88</v>
      </c>
      <c r="F136" s="2" t="s">
        <v>89</v>
      </c>
    </row>
    <row r="137" spans="1:6">
      <c r="A137" s="2" t="s">
        <v>77</v>
      </c>
      <c r="F137" s="2" t="s">
        <v>90</v>
      </c>
    </row>
    <row r="138" spans="1:6">
      <c r="A138" s="2" t="s">
        <v>91</v>
      </c>
      <c r="F138" s="2" t="s">
        <v>92</v>
      </c>
    </row>
    <row r="139" spans="1:6">
      <c r="A139" s="2" t="s">
        <v>93</v>
      </c>
      <c r="F139" s="2" t="s">
        <v>95</v>
      </c>
    </row>
    <row r="140" spans="1:6">
      <c r="A140" s="2" t="s">
        <v>96</v>
      </c>
      <c r="F140" s="2" t="s">
        <v>94</v>
      </c>
    </row>
    <row r="141" spans="1:6">
      <c r="A141" s="2" t="s">
        <v>94</v>
      </c>
    </row>
    <row r="144" spans="1:6">
      <c r="A144" s="2" t="s">
        <v>97</v>
      </c>
    </row>
    <row r="145" spans="1:1">
      <c r="A145" s="2" t="s">
        <v>98</v>
      </c>
    </row>
    <row r="146" spans="1:1">
      <c r="A146" s="2" t="s">
        <v>99</v>
      </c>
    </row>
    <row r="147" spans="1:1">
      <c r="A147" s="2" t="s">
        <v>100</v>
      </c>
    </row>
    <row r="148" spans="1:1">
      <c r="A148" s="2" t="s">
        <v>101</v>
      </c>
    </row>
    <row r="149" spans="1:1">
      <c r="A149" s="2" t="s">
        <v>102</v>
      </c>
    </row>
    <row r="150" spans="1:1">
      <c r="A150" s="2" t="s">
        <v>103</v>
      </c>
    </row>
    <row r="151" spans="1:1">
      <c r="A151" s="2" t="s">
        <v>104</v>
      </c>
    </row>
    <row r="152" spans="1:1">
      <c r="A152" s="2" t="s">
        <v>105</v>
      </c>
    </row>
    <row r="153" spans="1:1">
      <c r="A153" s="2" t="s">
        <v>106</v>
      </c>
    </row>
    <row r="154" spans="1:1">
      <c r="A154" s="2" t="s">
        <v>107</v>
      </c>
    </row>
    <row r="155" spans="1:1">
      <c r="A155" s="2" t="s">
        <v>77</v>
      </c>
    </row>
    <row r="156" spans="1:1">
      <c r="A156" s="2" t="s">
        <v>108</v>
      </c>
    </row>
    <row r="157" spans="1:1">
      <c r="A157" s="2" t="s">
        <v>109</v>
      </c>
    </row>
    <row r="160" spans="1:1">
      <c r="A160" s="2" t="s">
        <v>110</v>
      </c>
    </row>
    <row r="161" spans="1:1">
      <c r="A161" s="2" t="s">
        <v>111</v>
      </c>
    </row>
    <row r="162" spans="1:1">
      <c r="A162" s="2" t="s">
        <v>77</v>
      </c>
    </row>
    <row r="163" spans="1:1">
      <c r="A163" s="2" t="s">
        <v>112</v>
      </c>
    </row>
    <row r="164" spans="1:1">
      <c r="A164" s="2" t="s">
        <v>94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Folha37"/>
  <dimension ref="A1:AR56"/>
  <sheetViews>
    <sheetView showGridLines="0" workbookViewId="0">
      <selection activeCell="L7" sqref="L7"/>
    </sheetView>
  </sheetViews>
  <sheetFormatPr defaultColWidth="8.5703125" defaultRowHeight="12.75"/>
  <cols>
    <col min="1" max="1" width="44.5703125" style="2" customWidth="1"/>
    <col min="2" max="34" width="10.85546875" style="2" bestFit="1" customWidth="1"/>
    <col min="250" max="250" width="35.28515625" customWidth="1"/>
    <col min="251" max="251" width="12.42578125" customWidth="1"/>
    <col min="252" max="252" width="10.140625" customWidth="1"/>
    <col min="253" max="253" width="8.85546875" customWidth="1"/>
    <col min="254" max="254" width="7.7109375" customWidth="1"/>
    <col min="255" max="256" width="7.5703125" customWidth="1"/>
    <col min="257" max="259" width="6.5703125" customWidth="1"/>
    <col min="260" max="260" width="7.5703125" customWidth="1"/>
    <col min="261" max="261" width="6.5703125" customWidth="1"/>
    <col min="262" max="262" width="5.5703125" customWidth="1"/>
    <col min="263" max="263" width="7.5703125" customWidth="1"/>
    <col min="264" max="270" width="6.5703125" customWidth="1"/>
    <col min="271" max="271" width="7" customWidth="1"/>
    <col min="272" max="272" width="6.5703125" customWidth="1"/>
    <col min="273" max="273" width="8.85546875" customWidth="1"/>
    <col min="274" max="274" width="5.5703125" customWidth="1"/>
    <col min="275" max="275" width="8.140625" customWidth="1"/>
    <col min="276" max="276" width="7.7109375" customWidth="1"/>
    <col min="277" max="277" width="5.5703125" customWidth="1"/>
    <col min="278" max="278" width="8" customWidth="1"/>
    <col min="279" max="279" width="11.5703125" customWidth="1"/>
    <col min="280" max="280" width="6.5703125" customWidth="1"/>
    <col min="281" max="282" width="5.5703125" customWidth="1"/>
    <col min="283" max="283" width="6.5703125" customWidth="1"/>
    <col min="284" max="284" width="5.5703125" customWidth="1"/>
    <col min="285" max="285" width="7.85546875" customWidth="1"/>
    <col min="286" max="286" width="5.28515625" customWidth="1"/>
    <col min="287" max="287" width="9.85546875" customWidth="1"/>
    <col min="288" max="288" width="5.42578125" customWidth="1"/>
    <col min="289" max="290" width="2.28515625" customWidth="1"/>
    <col min="506" max="506" width="35.28515625" customWidth="1"/>
    <col min="507" max="507" width="12.42578125" customWidth="1"/>
    <col min="508" max="508" width="10.140625" customWidth="1"/>
    <col min="509" max="509" width="8.85546875" customWidth="1"/>
    <col min="510" max="510" width="7.7109375" customWidth="1"/>
    <col min="511" max="512" width="7.5703125" customWidth="1"/>
    <col min="513" max="515" width="6.5703125" customWidth="1"/>
    <col min="516" max="516" width="7.5703125" customWidth="1"/>
    <col min="517" max="517" width="6.5703125" customWidth="1"/>
    <col min="518" max="518" width="5.5703125" customWidth="1"/>
    <col min="519" max="519" width="7.5703125" customWidth="1"/>
    <col min="520" max="526" width="6.5703125" customWidth="1"/>
    <col min="527" max="527" width="7" customWidth="1"/>
    <col min="528" max="528" width="6.5703125" customWidth="1"/>
    <col min="529" max="529" width="8.85546875" customWidth="1"/>
    <col min="530" max="530" width="5.5703125" customWidth="1"/>
    <col min="531" max="531" width="8.140625" customWidth="1"/>
    <col min="532" max="532" width="7.7109375" customWidth="1"/>
    <col min="533" max="533" width="5.5703125" customWidth="1"/>
    <col min="534" max="534" width="8" customWidth="1"/>
    <col min="535" max="535" width="11.5703125" customWidth="1"/>
    <col min="536" max="536" width="6.5703125" customWidth="1"/>
    <col min="537" max="538" width="5.5703125" customWidth="1"/>
    <col min="539" max="539" width="6.5703125" customWidth="1"/>
    <col min="540" max="540" width="5.5703125" customWidth="1"/>
    <col min="541" max="541" width="7.85546875" customWidth="1"/>
    <col min="542" max="542" width="5.28515625" customWidth="1"/>
    <col min="543" max="543" width="9.85546875" customWidth="1"/>
    <col min="544" max="544" width="5.42578125" customWidth="1"/>
    <col min="545" max="546" width="2.28515625" customWidth="1"/>
    <col min="762" max="762" width="35.28515625" customWidth="1"/>
    <col min="763" max="763" width="12.42578125" customWidth="1"/>
    <col min="764" max="764" width="10.140625" customWidth="1"/>
    <col min="765" max="765" width="8.85546875" customWidth="1"/>
    <col min="766" max="766" width="7.7109375" customWidth="1"/>
    <col min="767" max="768" width="7.5703125" customWidth="1"/>
    <col min="769" max="771" width="6.5703125" customWidth="1"/>
    <col min="772" max="772" width="7.5703125" customWidth="1"/>
    <col min="773" max="773" width="6.5703125" customWidth="1"/>
    <col min="774" max="774" width="5.5703125" customWidth="1"/>
    <col min="775" max="775" width="7.5703125" customWidth="1"/>
    <col min="776" max="782" width="6.5703125" customWidth="1"/>
    <col min="783" max="783" width="7" customWidth="1"/>
    <col min="784" max="784" width="6.5703125" customWidth="1"/>
    <col min="785" max="785" width="8.85546875" customWidth="1"/>
    <col min="786" max="786" width="5.5703125" customWidth="1"/>
    <col min="787" max="787" width="8.140625" customWidth="1"/>
    <col min="788" max="788" width="7.7109375" customWidth="1"/>
    <col min="789" max="789" width="5.5703125" customWidth="1"/>
    <col min="790" max="790" width="8" customWidth="1"/>
    <col min="791" max="791" width="11.5703125" customWidth="1"/>
    <col min="792" max="792" width="6.5703125" customWidth="1"/>
    <col min="793" max="794" width="5.5703125" customWidth="1"/>
    <col min="795" max="795" width="6.5703125" customWidth="1"/>
    <col min="796" max="796" width="5.5703125" customWidth="1"/>
    <col min="797" max="797" width="7.85546875" customWidth="1"/>
    <col min="798" max="798" width="5.28515625" customWidth="1"/>
    <col min="799" max="799" width="9.85546875" customWidth="1"/>
    <col min="800" max="800" width="5.42578125" customWidth="1"/>
    <col min="801" max="802" width="2.28515625" customWidth="1"/>
    <col min="1018" max="1018" width="35.28515625" customWidth="1"/>
    <col min="1019" max="1019" width="12.42578125" customWidth="1"/>
    <col min="1020" max="1020" width="10.140625" customWidth="1"/>
    <col min="1021" max="1021" width="8.85546875" customWidth="1"/>
    <col min="1022" max="1022" width="7.7109375" customWidth="1"/>
    <col min="1023" max="1024" width="7.5703125" customWidth="1"/>
    <col min="1025" max="1027" width="6.5703125" customWidth="1"/>
    <col min="1028" max="1028" width="7.5703125" customWidth="1"/>
    <col min="1029" max="1029" width="6.5703125" customWidth="1"/>
    <col min="1030" max="1030" width="5.5703125" customWidth="1"/>
    <col min="1031" max="1031" width="7.5703125" customWidth="1"/>
    <col min="1032" max="1038" width="6.5703125" customWidth="1"/>
    <col min="1039" max="1039" width="7" customWidth="1"/>
    <col min="1040" max="1040" width="6.5703125" customWidth="1"/>
    <col min="1041" max="1041" width="8.85546875" customWidth="1"/>
    <col min="1042" max="1042" width="5.5703125" customWidth="1"/>
    <col min="1043" max="1043" width="8.140625" customWidth="1"/>
    <col min="1044" max="1044" width="7.7109375" customWidth="1"/>
    <col min="1045" max="1045" width="5.5703125" customWidth="1"/>
    <col min="1046" max="1046" width="8" customWidth="1"/>
    <col min="1047" max="1047" width="11.5703125" customWidth="1"/>
    <col min="1048" max="1048" width="6.5703125" customWidth="1"/>
    <col min="1049" max="1050" width="5.5703125" customWidth="1"/>
    <col min="1051" max="1051" width="6.5703125" customWidth="1"/>
    <col min="1052" max="1052" width="5.5703125" customWidth="1"/>
    <col min="1053" max="1053" width="7.85546875" customWidth="1"/>
    <col min="1054" max="1054" width="5.28515625" customWidth="1"/>
    <col min="1055" max="1055" width="9.85546875" customWidth="1"/>
    <col min="1056" max="1056" width="5.42578125" customWidth="1"/>
    <col min="1057" max="1058" width="2.28515625" customWidth="1"/>
    <col min="1274" max="1274" width="35.28515625" customWidth="1"/>
    <col min="1275" max="1275" width="12.42578125" customWidth="1"/>
    <col min="1276" max="1276" width="10.140625" customWidth="1"/>
    <col min="1277" max="1277" width="8.85546875" customWidth="1"/>
    <col min="1278" max="1278" width="7.7109375" customWidth="1"/>
    <col min="1279" max="1280" width="7.5703125" customWidth="1"/>
    <col min="1281" max="1283" width="6.5703125" customWidth="1"/>
    <col min="1284" max="1284" width="7.5703125" customWidth="1"/>
    <col min="1285" max="1285" width="6.5703125" customWidth="1"/>
    <col min="1286" max="1286" width="5.5703125" customWidth="1"/>
    <col min="1287" max="1287" width="7.5703125" customWidth="1"/>
    <col min="1288" max="1294" width="6.5703125" customWidth="1"/>
    <col min="1295" max="1295" width="7" customWidth="1"/>
    <col min="1296" max="1296" width="6.5703125" customWidth="1"/>
    <col min="1297" max="1297" width="8.85546875" customWidth="1"/>
    <col min="1298" max="1298" width="5.5703125" customWidth="1"/>
    <col min="1299" max="1299" width="8.140625" customWidth="1"/>
    <col min="1300" max="1300" width="7.7109375" customWidth="1"/>
    <col min="1301" max="1301" width="5.5703125" customWidth="1"/>
    <col min="1302" max="1302" width="8" customWidth="1"/>
    <col min="1303" max="1303" width="11.5703125" customWidth="1"/>
    <col min="1304" max="1304" width="6.5703125" customWidth="1"/>
    <col min="1305" max="1306" width="5.5703125" customWidth="1"/>
    <col min="1307" max="1307" width="6.5703125" customWidth="1"/>
    <col min="1308" max="1308" width="5.5703125" customWidth="1"/>
    <col min="1309" max="1309" width="7.85546875" customWidth="1"/>
    <col min="1310" max="1310" width="5.28515625" customWidth="1"/>
    <col min="1311" max="1311" width="9.85546875" customWidth="1"/>
    <col min="1312" max="1312" width="5.42578125" customWidth="1"/>
    <col min="1313" max="1314" width="2.28515625" customWidth="1"/>
    <col min="1530" max="1530" width="35.28515625" customWidth="1"/>
    <col min="1531" max="1531" width="12.42578125" customWidth="1"/>
    <col min="1532" max="1532" width="10.140625" customWidth="1"/>
    <col min="1533" max="1533" width="8.85546875" customWidth="1"/>
    <col min="1534" max="1534" width="7.7109375" customWidth="1"/>
    <col min="1535" max="1536" width="7.5703125" customWidth="1"/>
    <col min="1537" max="1539" width="6.5703125" customWidth="1"/>
    <col min="1540" max="1540" width="7.5703125" customWidth="1"/>
    <col min="1541" max="1541" width="6.5703125" customWidth="1"/>
    <col min="1542" max="1542" width="5.5703125" customWidth="1"/>
    <col min="1543" max="1543" width="7.5703125" customWidth="1"/>
    <col min="1544" max="1550" width="6.5703125" customWidth="1"/>
    <col min="1551" max="1551" width="7" customWidth="1"/>
    <col min="1552" max="1552" width="6.5703125" customWidth="1"/>
    <col min="1553" max="1553" width="8.85546875" customWidth="1"/>
    <col min="1554" max="1554" width="5.5703125" customWidth="1"/>
    <col min="1555" max="1555" width="8.140625" customWidth="1"/>
    <col min="1556" max="1556" width="7.7109375" customWidth="1"/>
    <col min="1557" max="1557" width="5.5703125" customWidth="1"/>
    <col min="1558" max="1558" width="8" customWidth="1"/>
    <col min="1559" max="1559" width="11.5703125" customWidth="1"/>
    <col min="1560" max="1560" width="6.5703125" customWidth="1"/>
    <col min="1561" max="1562" width="5.5703125" customWidth="1"/>
    <col min="1563" max="1563" width="6.5703125" customWidth="1"/>
    <col min="1564" max="1564" width="5.5703125" customWidth="1"/>
    <col min="1565" max="1565" width="7.85546875" customWidth="1"/>
    <col min="1566" max="1566" width="5.28515625" customWidth="1"/>
    <col min="1567" max="1567" width="9.85546875" customWidth="1"/>
    <col min="1568" max="1568" width="5.42578125" customWidth="1"/>
    <col min="1569" max="1570" width="2.28515625" customWidth="1"/>
    <col min="1786" max="1786" width="35.28515625" customWidth="1"/>
    <col min="1787" max="1787" width="12.42578125" customWidth="1"/>
    <col min="1788" max="1788" width="10.140625" customWidth="1"/>
    <col min="1789" max="1789" width="8.85546875" customWidth="1"/>
    <col min="1790" max="1790" width="7.7109375" customWidth="1"/>
    <col min="1791" max="1792" width="7.5703125" customWidth="1"/>
    <col min="1793" max="1795" width="6.5703125" customWidth="1"/>
    <col min="1796" max="1796" width="7.5703125" customWidth="1"/>
    <col min="1797" max="1797" width="6.5703125" customWidth="1"/>
    <col min="1798" max="1798" width="5.5703125" customWidth="1"/>
    <col min="1799" max="1799" width="7.5703125" customWidth="1"/>
    <col min="1800" max="1806" width="6.5703125" customWidth="1"/>
    <col min="1807" max="1807" width="7" customWidth="1"/>
    <col min="1808" max="1808" width="6.5703125" customWidth="1"/>
    <col min="1809" max="1809" width="8.85546875" customWidth="1"/>
    <col min="1810" max="1810" width="5.5703125" customWidth="1"/>
    <col min="1811" max="1811" width="8.140625" customWidth="1"/>
    <col min="1812" max="1812" width="7.7109375" customWidth="1"/>
    <col min="1813" max="1813" width="5.5703125" customWidth="1"/>
    <col min="1814" max="1814" width="8" customWidth="1"/>
    <col min="1815" max="1815" width="11.5703125" customWidth="1"/>
    <col min="1816" max="1816" width="6.5703125" customWidth="1"/>
    <col min="1817" max="1818" width="5.5703125" customWidth="1"/>
    <col min="1819" max="1819" width="6.5703125" customWidth="1"/>
    <col min="1820" max="1820" width="5.5703125" customWidth="1"/>
    <col min="1821" max="1821" width="7.85546875" customWidth="1"/>
    <col min="1822" max="1822" width="5.28515625" customWidth="1"/>
    <col min="1823" max="1823" width="9.85546875" customWidth="1"/>
    <col min="1824" max="1824" width="5.42578125" customWidth="1"/>
    <col min="1825" max="1826" width="2.28515625" customWidth="1"/>
    <col min="2042" max="2042" width="35.28515625" customWidth="1"/>
    <col min="2043" max="2043" width="12.42578125" customWidth="1"/>
    <col min="2044" max="2044" width="10.140625" customWidth="1"/>
    <col min="2045" max="2045" width="8.85546875" customWidth="1"/>
    <col min="2046" max="2046" width="7.7109375" customWidth="1"/>
    <col min="2047" max="2048" width="7.5703125" customWidth="1"/>
    <col min="2049" max="2051" width="6.5703125" customWidth="1"/>
    <col min="2052" max="2052" width="7.5703125" customWidth="1"/>
    <col min="2053" max="2053" width="6.5703125" customWidth="1"/>
    <col min="2054" max="2054" width="5.5703125" customWidth="1"/>
    <col min="2055" max="2055" width="7.5703125" customWidth="1"/>
    <col min="2056" max="2062" width="6.5703125" customWidth="1"/>
    <col min="2063" max="2063" width="7" customWidth="1"/>
    <col min="2064" max="2064" width="6.5703125" customWidth="1"/>
    <col min="2065" max="2065" width="8.85546875" customWidth="1"/>
    <col min="2066" max="2066" width="5.5703125" customWidth="1"/>
    <col min="2067" max="2067" width="8.140625" customWidth="1"/>
    <col min="2068" max="2068" width="7.7109375" customWidth="1"/>
    <col min="2069" max="2069" width="5.5703125" customWidth="1"/>
    <col min="2070" max="2070" width="8" customWidth="1"/>
    <col min="2071" max="2071" width="11.5703125" customWidth="1"/>
    <col min="2072" max="2072" width="6.5703125" customWidth="1"/>
    <col min="2073" max="2074" width="5.5703125" customWidth="1"/>
    <col min="2075" max="2075" width="6.5703125" customWidth="1"/>
    <col min="2076" max="2076" width="5.5703125" customWidth="1"/>
    <col min="2077" max="2077" width="7.85546875" customWidth="1"/>
    <col min="2078" max="2078" width="5.28515625" customWidth="1"/>
    <col min="2079" max="2079" width="9.85546875" customWidth="1"/>
    <col min="2080" max="2080" width="5.42578125" customWidth="1"/>
    <col min="2081" max="2082" width="2.28515625" customWidth="1"/>
    <col min="2298" max="2298" width="35.28515625" customWidth="1"/>
    <col min="2299" max="2299" width="12.42578125" customWidth="1"/>
    <col min="2300" max="2300" width="10.140625" customWidth="1"/>
    <col min="2301" max="2301" width="8.85546875" customWidth="1"/>
    <col min="2302" max="2302" width="7.7109375" customWidth="1"/>
    <col min="2303" max="2304" width="7.5703125" customWidth="1"/>
    <col min="2305" max="2307" width="6.5703125" customWidth="1"/>
    <col min="2308" max="2308" width="7.5703125" customWidth="1"/>
    <col min="2309" max="2309" width="6.5703125" customWidth="1"/>
    <col min="2310" max="2310" width="5.5703125" customWidth="1"/>
    <col min="2311" max="2311" width="7.5703125" customWidth="1"/>
    <col min="2312" max="2318" width="6.5703125" customWidth="1"/>
    <col min="2319" max="2319" width="7" customWidth="1"/>
    <col min="2320" max="2320" width="6.5703125" customWidth="1"/>
    <col min="2321" max="2321" width="8.85546875" customWidth="1"/>
    <col min="2322" max="2322" width="5.5703125" customWidth="1"/>
    <col min="2323" max="2323" width="8.140625" customWidth="1"/>
    <col min="2324" max="2324" width="7.7109375" customWidth="1"/>
    <col min="2325" max="2325" width="5.5703125" customWidth="1"/>
    <col min="2326" max="2326" width="8" customWidth="1"/>
    <col min="2327" max="2327" width="11.5703125" customWidth="1"/>
    <col min="2328" max="2328" width="6.5703125" customWidth="1"/>
    <col min="2329" max="2330" width="5.5703125" customWidth="1"/>
    <col min="2331" max="2331" width="6.5703125" customWidth="1"/>
    <col min="2332" max="2332" width="5.5703125" customWidth="1"/>
    <col min="2333" max="2333" width="7.85546875" customWidth="1"/>
    <col min="2334" max="2334" width="5.28515625" customWidth="1"/>
    <col min="2335" max="2335" width="9.85546875" customWidth="1"/>
    <col min="2336" max="2336" width="5.42578125" customWidth="1"/>
    <col min="2337" max="2338" width="2.28515625" customWidth="1"/>
    <col min="2554" max="2554" width="35.28515625" customWidth="1"/>
    <col min="2555" max="2555" width="12.42578125" customWidth="1"/>
    <col min="2556" max="2556" width="10.140625" customWidth="1"/>
    <col min="2557" max="2557" width="8.85546875" customWidth="1"/>
    <col min="2558" max="2558" width="7.7109375" customWidth="1"/>
    <col min="2559" max="2560" width="7.5703125" customWidth="1"/>
    <col min="2561" max="2563" width="6.5703125" customWidth="1"/>
    <col min="2564" max="2564" width="7.5703125" customWidth="1"/>
    <col min="2565" max="2565" width="6.5703125" customWidth="1"/>
    <col min="2566" max="2566" width="5.5703125" customWidth="1"/>
    <col min="2567" max="2567" width="7.5703125" customWidth="1"/>
    <col min="2568" max="2574" width="6.5703125" customWidth="1"/>
    <col min="2575" max="2575" width="7" customWidth="1"/>
    <col min="2576" max="2576" width="6.5703125" customWidth="1"/>
    <col min="2577" max="2577" width="8.85546875" customWidth="1"/>
    <col min="2578" max="2578" width="5.5703125" customWidth="1"/>
    <col min="2579" max="2579" width="8.140625" customWidth="1"/>
    <col min="2580" max="2580" width="7.7109375" customWidth="1"/>
    <col min="2581" max="2581" width="5.5703125" customWidth="1"/>
    <col min="2582" max="2582" width="8" customWidth="1"/>
    <col min="2583" max="2583" width="11.5703125" customWidth="1"/>
    <col min="2584" max="2584" width="6.5703125" customWidth="1"/>
    <col min="2585" max="2586" width="5.5703125" customWidth="1"/>
    <col min="2587" max="2587" width="6.5703125" customWidth="1"/>
    <col min="2588" max="2588" width="5.5703125" customWidth="1"/>
    <col min="2589" max="2589" width="7.85546875" customWidth="1"/>
    <col min="2590" max="2590" width="5.28515625" customWidth="1"/>
    <col min="2591" max="2591" width="9.85546875" customWidth="1"/>
    <col min="2592" max="2592" width="5.42578125" customWidth="1"/>
    <col min="2593" max="2594" width="2.28515625" customWidth="1"/>
    <col min="2810" max="2810" width="35.28515625" customWidth="1"/>
    <col min="2811" max="2811" width="12.42578125" customWidth="1"/>
    <col min="2812" max="2812" width="10.140625" customWidth="1"/>
    <col min="2813" max="2813" width="8.85546875" customWidth="1"/>
    <col min="2814" max="2814" width="7.7109375" customWidth="1"/>
    <col min="2815" max="2816" width="7.5703125" customWidth="1"/>
    <col min="2817" max="2819" width="6.5703125" customWidth="1"/>
    <col min="2820" max="2820" width="7.5703125" customWidth="1"/>
    <col min="2821" max="2821" width="6.5703125" customWidth="1"/>
    <col min="2822" max="2822" width="5.5703125" customWidth="1"/>
    <col min="2823" max="2823" width="7.5703125" customWidth="1"/>
    <col min="2824" max="2830" width="6.5703125" customWidth="1"/>
    <col min="2831" max="2831" width="7" customWidth="1"/>
    <col min="2832" max="2832" width="6.5703125" customWidth="1"/>
    <col min="2833" max="2833" width="8.85546875" customWidth="1"/>
    <col min="2834" max="2834" width="5.5703125" customWidth="1"/>
    <col min="2835" max="2835" width="8.140625" customWidth="1"/>
    <col min="2836" max="2836" width="7.7109375" customWidth="1"/>
    <col min="2837" max="2837" width="5.5703125" customWidth="1"/>
    <col min="2838" max="2838" width="8" customWidth="1"/>
    <col min="2839" max="2839" width="11.5703125" customWidth="1"/>
    <col min="2840" max="2840" width="6.5703125" customWidth="1"/>
    <col min="2841" max="2842" width="5.5703125" customWidth="1"/>
    <col min="2843" max="2843" width="6.5703125" customWidth="1"/>
    <col min="2844" max="2844" width="5.5703125" customWidth="1"/>
    <col min="2845" max="2845" width="7.85546875" customWidth="1"/>
    <col min="2846" max="2846" width="5.28515625" customWidth="1"/>
    <col min="2847" max="2847" width="9.85546875" customWidth="1"/>
    <col min="2848" max="2848" width="5.42578125" customWidth="1"/>
    <col min="2849" max="2850" width="2.28515625" customWidth="1"/>
    <col min="3066" max="3066" width="35.28515625" customWidth="1"/>
    <col min="3067" max="3067" width="12.42578125" customWidth="1"/>
    <col min="3068" max="3068" width="10.140625" customWidth="1"/>
    <col min="3069" max="3069" width="8.85546875" customWidth="1"/>
    <col min="3070" max="3070" width="7.7109375" customWidth="1"/>
    <col min="3071" max="3072" width="7.5703125" customWidth="1"/>
    <col min="3073" max="3075" width="6.5703125" customWidth="1"/>
    <col min="3076" max="3076" width="7.5703125" customWidth="1"/>
    <col min="3077" max="3077" width="6.5703125" customWidth="1"/>
    <col min="3078" max="3078" width="5.5703125" customWidth="1"/>
    <col min="3079" max="3079" width="7.5703125" customWidth="1"/>
    <col min="3080" max="3086" width="6.5703125" customWidth="1"/>
    <col min="3087" max="3087" width="7" customWidth="1"/>
    <col min="3088" max="3088" width="6.5703125" customWidth="1"/>
    <col min="3089" max="3089" width="8.85546875" customWidth="1"/>
    <col min="3090" max="3090" width="5.5703125" customWidth="1"/>
    <col min="3091" max="3091" width="8.140625" customWidth="1"/>
    <col min="3092" max="3092" width="7.7109375" customWidth="1"/>
    <col min="3093" max="3093" width="5.5703125" customWidth="1"/>
    <col min="3094" max="3094" width="8" customWidth="1"/>
    <col min="3095" max="3095" width="11.5703125" customWidth="1"/>
    <col min="3096" max="3096" width="6.5703125" customWidth="1"/>
    <col min="3097" max="3098" width="5.5703125" customWidth="1"/>
    <col min="3099" max="3099" width="6.5703125" customWidth="1"/>
    <col min="3100" max="3100" width="5.5703125" customWidth="1"/>
    <col min="3101" max="3101" width="7.85546875" customWidth="1"/>
    <col min="3102" max="3102" width="5.28515625" customWidth="1"/>
    <col min="3103" max="3103" width="9.85546875" customWidth="1"/>
    <col min="3104" max="3104" width="5.42578125" customWidth="1"/>
    <col min="3105" max="3106" width="2.28515625" customWidth="1"/>
    <col min="3322" max="3322" width="35.28515625" customWidth="1"/>
    <col min="3323" max="3323" width="12.42578125" customWidth="1"/>
    <col min="3324" max="3324" width="10.140625" customWidth="1"/>
    <col min="3325" max="3325" width="8.85546875" customWidth="1"/>
    <col min="3326" max="3326" width="7.7109375" customWidth="1"/>
    <col min="3327" max="3328" width="7.5703125" customWidth="1"/>
    <col min="3329" max="3331" width="6.5703125" customWidth="1"/>
    <col min="3332" max="3332" width="7.5703125" customWidth="1"/>
    <col min="3333" max="3333" width="6.5703125" customWidth="1"/>
    <col min="3334" max="3334" width="5.5703125" customWidth="1"/>
    <col min="3335" max="3335" width="7.5703125" customWidth="1"/>
    <col min="3336" max="3342" width="6.5703125" customWidth="1"/>
    <col min="3343" max="3343" width="7" customWidth="1"/>
    <col min="3344" max="3344" width="6.5703125" customWidth="1"/>
    <col min="3345" max="3345" width="8.85546875" customWidth="1"/>
    <col min="3346" max="3346" width="5.5703125" customWidth="1"/>
    <col min="3347" max="3347" width="8.140625" customWidth="1"/>
    <col min="3348" max="3348" width="7.7109375" customWidth="1"/>
    <col min="3349" max="3349" width="5.5703125" customWidth="1"/>
    <col min="3350" max="3350" width="8" customWidth="1"/>
    <col min="3351" max="3351" width="11.5703125" customWidth="1"/>
    <col min="3352" max="3352" width="6.5703125" customWidth="1"/>
    <col min="3353" max="3354" width="5.5703125" customWidth="1"/>
    <col min="3355" max="3355" width="6.5703125" customWidth="1"/>
    <col min="3356" max="3356" width="5.5703125" customWidth="1"/>
    <col min="3357" max="3357" width="7.85546875" customWidth="1"/>
    <col min="3358" max="3358" width="5.28515625" customWidth="1"/>
    <col min="3359" max="3359" width="9.85546875" customWidth="1"/>
    <col min="3360" max="3360" width="5.42578125" customWidth="1"/>
    <col min="3361" max="3362" width="2.28515625" customWidth="1"/>
    <col min="3578" max="3578" width="35.28515625" customWidth="1"/>
    <col min="3579" max="3579" width="12.42578125" customWidth="1"/>
    <col min="3580" max="3580" width="10.140625" customWidth="1"/>
    <col min="3581" max="3581" width="8.85546875" customWidth="1"/>
    <col min="3582" max="3582" width="7.7109375" customWidth="1"/>
    <col min="3583" max="3584" width="7.5703125" customWidth="1"/>
    <col min="3585" max="3587" width="6.5703125" customWidth="1"/>
    <col min="3588" max="3588" width="7.5703125" customWidth="1"/>
    <col min="3589" max="3589" width="6.5703125" customWidth="1"/>
    <col min="3590" max="3590" width="5.5703125" customWidth="1"/>
    <col min="3591" max="3591" width="7.5703125" customWidth="1"/>
    <col min="3592" max="3598" width="6.5703125" customWidth="1"/>
    <col min="3599" max="3599" width="7" customWidth="1"/>
    <col min="3600" max="3600" width="6.5703125" customWidth="1"/>
    <col min="3601" max="3601" width="8.85546875" customWidth="1"/>
    <col min="3602" max="3602" width="5.5703125" customWidth="1"/>
    <col min="3603" max="3603" width="8.140625" customWidth="1"/>
    <col min="3604" max="3604" width="7.7109375" customWidth="1"/>
    <col min="3605" max="3605" width="5.5703125" customWidth="1"/>
    <col min="3606" max="3606" width="8" customWidth="1"/>
    <col min="3607" max="3607" width="11.5703125" customWidth="1"/>
    <col min="3608" max="3608" width="6.5703125" customWidth="1"/>
    <col min="3609" max="3610" width="5.5703125" customWidth="1"/>
    <col min="3611" max="3611" width="6.5703125" customWidth="1"/>
    <col min="3612" max="3612" width="5.5703125" customWidth="1"/>
    <col min="3613" max="3613" width="7.85546875" customWidth="1"/>
    <col min="3614" max="3614" width="5.28515625" customWidth="1"/>
    <col min="3615" max="3615" width="9.85546875" customWidth="1"/>
    <col min="3616" max="3616" width="5.42578125" customWidth="1"/>
    <col min="3617" max="3618" width="2.28515625" customWidth="1"/>
    <col min="3834" max="3834" width="35.28515625" customWidth="1"/>
    <col min="3835" max="3835" width="12.42578125" customWidth="1"/>
    <col min="3836" max="3836" width="10.140625" customWidth="1"/>
    <col min="3837" max="3837" width="8.85546875" customWidth="1"/>
    <col min="3838" max="3838" width="7.7109375" customWidth="1"/>
    <col min="3839" max="3840" width="7.5703125" customWidth="1"/>
    <col min="3841" max="3843" width="6.5703125" customWidth="1"/>
    <col min="3844" max="3844" width="7.5703125" customWidth="1"/>
    <col min="3845" max="3845" width="6.5703125" customWidth="1"/>
    <col min="3846" max="3846" width="5.5703125" customWidth="1"/>
    <col min="3847" max="3847" width="7.5703125" customWidth="1"/>
    <col min="3848" max="3854" width="6.5703125" customWidth="1"/>
    <col min="3855" max="3855" width="7" customWidth="1"/>
    <col min="3856" max="3856" width="6.5703125" customWidth="1"/>
    <col min="3857" max="3857" width="8.85546875" customWidth="1"/>
    <col min="3858" max="3858" width="5.5703125" customWidth="1"/>
    <col min="3859" max="3859" width="8.140625" customWidth="1"/>
    <col min="3860" max="3860" width="7.7109375" customWidth="1"/>
    <col min="3861" max="3861" width="5.5703125" customWidth="1"/>
    <col min="3862" max="3862" width="8" customWidth="1"/>
    <col min="3863" max="3863" width="11.5703125" customWidth="1"/>
    <col min="3864" max="3864" width="6.5703125" customWidth="1"/>
    <col min="3865" max="3866" width="5.5703125" customWidth="1"/>
    <col min="3867" max="3867" width="6.5703125" customWidth="1"/>
    <col min="3868" max="3868" width="5.5703125" customWidth="1"/>
    <col min="3869" max="3869" width="7.85546875" customWidth="1"/>
    <col min="3870" max="3870" width="5.28515625" customWidth="1"/>
    <col min="3871" max="3871" width="9.85546875" customWidth="1"/>
    <col min="3872" max="3872" width="5.42578125" customWidth="1"/>
    <col min="3873" max="3874" width="2.28515625" customWidth="1"/>
    <col min="4090" max="4090" width="35.28515625" customWidth="1"/>
    <col min="4091" max="4091" width="12.42578125" customWidth="1"/>
    <col min="4092" max="4092" width="10.140625" customWidth="1"/>
    <col min="4093" max="4093" width="8.85546875" customWidth="1"/>
    <col min="4094" max="4094" width="7.7109375" customWidth="1"/>
    <col min="4095" max="4096" width="7.5703125" customWidth="1"/>
    <col min="4097" max="4099" width="6.5703125" customWidth="1"/>
    <col min="4100" max="4100" width="7.5703125" customWidth="1"/>
    <col min="4101" max="4101" width="6.5703125" customWidth="1"/>
    <col min="4102" max="4102" width="5.5703125" customWidth="1"/>
    <col min="4103" max="4103" width="7.5703125" customWidth="1"/>
    <col min="4104" max="4110" width="6.5703125" customWidth="1"/>
    <col min="4111" max="4111" width="7" customWidth="1"/>
    <col min="4112" max="4112" width="6.5703125" customWidth="1"/>
    <col min="4113" max="4113" width="8.85546875" customWidth="1"/>
    <col min="4114" max="4114" width="5.5703125" customWidth="1"/>
    <col min="4115" max="4115" width="8.140625" customWidth="1"/>
    <col min="4116" max="4116" width="7.7109375" customWidth="1"/>
    <col min="4117" max="4117" width="5.5703125" customWidth="1"/>
    <col min="4118" max="4118" width="8" customWidth="1"/>
    <col min="4119" max="4119" width="11.5703125" customWidth="1"/>
    <col min="4120" max="4120" width="6.5703125" customWidth="1"/>
    <col min="4121" max="4122" width="5.5703125" customWidth="1"/>
    <col min="4123" max="4123" width="6.5703125" customWidth="1"/>
    <col min="4124" max="4124" width="5.5703125" customWidth="1"/>
    <col min="4125" max="4125" width="7.85546875" customWidth="1"/>
    <col min="4126" max="4126" width="5.28515625" customWidth="1"/>
    <col min="4127" max="4127" width="9.85546875" customWidth="1"/>
    <col min="4128" max="4128" width="5.42578125" customWidth="1"/>
    <col min="4129" max="4130" width="2.28515625" customWidth="1"/>
    <col min="4346" max="4346" width="35.28515625" customWidth="1"/>
    <col min="4347" max="4347" width="12.42578125" customWidth="1"/>
    <col min="4348" max="4348" width="10.140625" customWidth="1"/>
    <col min="4349" max="4349" width="8.85546875" customWidth="1"/>
    <col min="4350" max="4350" width="7.7109375" customWidth="1"/>
    <col min="4351" max="4352" width="7.5703125" customWidth="1"/>
    <col min="4353" max="4355" width="6.5703125" customWidth="1"/>
    <col min="4356" max="4356" width="7.5703125" customWidth="1"/>
    <col min="4357" max="4357" width="6.5703125" customWidth="1"/>
    <col min="4358" max="4358" width="5.5703125" customWidth="1"/>
    <col min="4359" max="4359" width="7.5703125" customWidth="1"/>
    <col min="4360" max="4366" width="6.5703125" customWidth="1"/>
    <col min="4367" max="4367" width="7" customWidth="1"/>
    <col min="4368" max="4368" width="6.5703125" customWidth="1"/>
    <col min="4369" max="4369" width="8.85546875" customWidth="1"/>
    <col min="4370" max="4370" width="5.5703125" customWidth="1"/>
    <col min="4371" max="4371" width="8.140625" customWidth="1"/>
    <col min="4372" max="4372" width="7.7109375" customWidth="1"/>
    <col min="4373" max="4373" width="5.5703125" customWidth="1"/>
    <col min="4374" max="4374" width="8" customWidth="1"/>
    <col min="4375" max="4375" width="11.5703125" customWidth="1"/>
    <col min="4376" max="4376" width="6.5703125" customWidth="1"/>
    <col min="4377" max="4378" width="5.5703125" customWidth="1"/>
    <col min="4379" max="4379" width="6.5703125" customWidth="1"/>
    <col min="4380" max="4380" width="5.5703125" customWidth="1"/>
    <col min="4381" max="4381" width="7.85546875" customWidth="1"/>
    <col min="4382" max="4382" width="5.28515625" customWidth="1"/>
    <col min="4383" max="4383" width="9.85546875" customWidth="1"/>
    <col min="4384" max="4384" width="5.42578125" customWidth="1"/>
    <col min="4385" max="4386" width="2.28515625" customWidth="1"/>
    <col min="4602" max="4602" width="35.28515625" customWidth="1"/>
    <col min="4603" max="4603" width="12.42578125" customWidth="1"/>
    <col min="4604" max="4604" width="10.140625" customWidth="1"/>
    <col min="4605" max="4605" width="8.85546875" customWidth="1"/>
    <col min="4606" max="4606" width="7.7109375" customWidth="1"/>
    <col min="4607" max="4608" width="7.5703125" customWidth="1"/>
    <col min="4609" max="4611" width="6.5703125" customWidth="1"/>
    <col min="4612" max="4612" width="7.5703125" customWidth="1"/>
    <col min="4613" max="4613" width="6.5703125" customWidth="1"/>
    <col min="4614" max="4614" width="5.5703125" customWidth="1"/>
    <col min="4615" max="4615" width="7.5703125" customWidth="1"/>
    <col min="4616" max="4622" width="6.5703125" customWidth="1"/>
    <col min="4623" max="4623" width="7" customWidth="1"/>
    <col min="4624" max="4624" width="6.5703125" customWidth="1"/>
    <col min="4625" max="4625" width="8.85546875" customWidth="1"/>
    <col min="4626" max="4626" width="5.5703125" customWidth="1"/>
    <col min="4627" max="4627" width="8.140625" customWidth="1"/>
    <col min="4628" max="4628" width="7.7109375" customWidth="1"/>
    <col min="4629" max="4629" width="5.5703125" customWidth="1"/>
    <col min="4630" max="4630" width="8" customWidth="1"/>
    <col min="4631" max="4631" width="11.5703125" customWidth="1"/>
    <col min="4632" max="4632" width="6.5703125" customWidth="1"/>
    <col min="4633" max="4634" width="5.5703125" customWidth="1"/>
    <col min="4635" max="4635" width="6.5703125" customWidth="1"/>
    <col min="4636" max="4636" width="5.5703125" customWidth="1"/>
    <col min="4637" max="4637" width="7.85546875" customWidth="1"/>
    <col min="4638" max="4638" width="5.28515625" customWidth="1"/>
    <col min="4639" max="4639" width="9.85546875" customWidth="1"/>
    <col min="4640" max="4640" width="5.42578125" customWidth="1"/>
    <col min="4641" max="4642" width="2.28515625" customWidth="1"/>
    <col min="4858" max="4858" width="35.28515625" customWidth="1"/>
    <col min="4859" max="4859" width="12.42578125" customWidth="1"/>
    <col min="4860" max="4860" width="10.140625" customWidth="1"/>
    <col min="4861" max="4861" width="8.85546875" customWidth="1"/>
    <col min="4862" max="4862" width="7.7109375" customWidth="1"/>
    <col min="4863" max="4864" width="7.5703125" customWidth="1"/>
    <col min="4865" max="4867" width="6.5703125" customWidth="1"/>
    <col min="4868" max="4868" width="7.5703125" customWidth="1"/>
    <col min="4869" max="4869" width="6.5703125" customWidth="1"/>
    <col min="4870" max="4870" width="5.5703125" customWidth="1"/>
    <col min="4871" max="4871" width="7.5703125" customWidth="1"/>
    <col min="4872" max="4878" width="6.5703125" customWidth="1"/>
    <col min="4879" max="4879" width="7" customWidth="1"/>
    <col min="4880" max="4880" width="6.5703125" customWidth="1"/>
    <col min="4881" max="4881" width="8.85546875" customWidth="1"/>
    <col min="4882" max="4882" width="5.5703125" customWidth="1"/>
    <col min="4883" max="4883" width="8.140625" customWidth="1"/>
    <col min="4884" max="4884" width="7.7109375" customWidth="1"/>
    <col min="4885" max="4885" width="5.5703125" customWidth="1"/>
    <col min="4886" max="4886" width="8" customWidth="1"/>
    <col min="4887" max="4887" width="11.5703125" customWidth="1"/>
    <col min="4888" max="4888" width="6.5703125" customWidth="1"/>
    <col min="4889" max="4890" width="5.5703125" customWidth="1"/>
    <col min="4891" max="4891" width="6.5703125" customWidth="1"/>
    <col min="4892" max="4892" width="5.5703125" customWidth="1"/>
    <col min="4893" max="4893" width="7.85546875" customWidth="1"/>
    <col min="4894" max="4894" width="5.28515625" customWidth="1"/>
    <col min="4895" max="4895" width="9.85546875" customWidth="1"/>
    <col min="4896" max="4896" width="5.42578125" customWidth="1"/>
    <col min="4897" max="4898" width="2.28515625" customWidth="1"/>
    <col min="5114" max="5114" width="35.28515625" customWidth="1"/>
    <col min="5115" max="5115" width="12.42578125" customWidth="1"/>
    <col min="5116" max="5116" width="10.140625" customWidth="1"/>
    <col min="5117" max="5117" width="8.85546875" customWidth="1"/>
    <col min="5118" max="5118" width="7.7109375" customWidth="1"/>
    <col min="5119" max="5120" width="7.5703125" customWidth="1"/>
    <col min="5121" max="5123" width="6.5703125" customWidth="1"/>
    <col min="5124" max="5124" width="7.5703125" customWidth="1"/>
    <col min="5125" max="5125" width="6.5703125" customWidth="1"/>
    <col min="5126" max="5126" width="5.5703125" customWidth="1"/>
    <col min="5127" max="5127" width="7.5703125" customWidth="1"/>
    <col min="5128" max="5134" width="6.5703125" customWidth="1"/>
    <col min="5135" max="5135" width="7" customWidth="1"/>
    <col min="5136" max="5136" width="6.5703125" customWidth="1"/>
    <col min="5137" max="5137" width="8.85546875" customWidth="1"/>
    <col min="5138" max="5138" width="5.5703125" customWidth="1"/>
    <col min="5139" max="5139" width="8.140625" customWidth="1"/>
    <col min="5140" max="5140" width="7.7109375" customWidth="1"/>
    <col min="5141" max="5141" width="5.5703125" customWidth="1"/>
    <col min="5142" max="5142" width="8" customWidth="1"/>
    <col min="5143" max="5143" width="11.5703125" customWidth="1"/>
    <col min="5144" max="5144" width="6.5703125" customWidth="1"/>
    <col min="5145" max="5146" width="5.5703125" customWidth="1"/>
    <col min="5147" max="5147" width="6.5703125" customWidth="1"/>
    <col min="5148" max="5148" width="5.5703125" customWidth="1"/>
    <col min="5149" max="5149" width="7.85546875" customWidth="1"/>
    <col min="5150" max="5150" width="5.28515625" customWidth="1"/>
    <col min="5151" max="5151" width="9.85546875" customWidth="1"/>
    <col min="5152" max="5152" width="5.42578125" customWidth="1"/>
    <col min="5153" max="5154" width="2.28515625" customWidth="1"/>
    <col min="5370" max="5370" width="35.28515625" customWidth="1"/>
    <col min="5371" max="5371" width="12.42578125" customWidth="1"/>
    <col min="5372" max="5372" width="10.140625" customWidth="1"/>
    <col min="5373" max="5373" width="8.85546875" customWidth="1"/>
    <col min="5374" max="5374" width="7.7109375" customWidth="1"/>
    <col min="5375" max="5376" width="7.5703125" customWidth="1"/>
    <col min="5377" max="5379" width="6.5703125" customWidth="1"/>
    <col min="5380" max="5380" width="7.5703125" customWidth="1"/>
    <col min="5381" max="5381" width="6.5703125" customWidth="1"/>
    <col min="5382" max="5382" width="5.5703125" customWidth="1"/>
    <col min="5383" max="5383" width="7.5703125" customWidth="1"/>
    <col min="5384" max="5390" width="6.5703125" customWidth="1"/>
    <col min="5391" max="5391" width="7" customWidth="1"/>
    <col min="5392" max="5392" width="6.5703125" customWidth="1"/>
    <col min="5393" max="5393" width="8.85546875" customWidth="1"/>
    <col min="5394" max="5394" width="5.5703125" customWidth="1"/>
    <col min="5395" max="5395" width="8.140625" customWidth="1"/>
    <col min="5396" max="5396" width="7.7109375" customWidth="1"/>
    <col min="5397" max="5397" width="5.5703125" customWidth="1"/>
    <col min="5398" max="5398" width="8" customWidth="1"/>
    <col min="5399" max="5399" width="11.5703125" customWidth="1"/>
    <col min="5400" max="5400" width="6.5703125" customWidth="1"/>
    <col min="5401" max="5402" width="5.5703125" customWidth="1"/>
    <col min="5403" max="5403" width="6.5703125" customWidth="1"/>
    <col min="5404" max="5404" width="5.5703125" customWidth="1"/>
    <col min="5405" max="5405" width="7.85546875" customWidth="1"/>
    <col min="5406" max="5406" width="5.28515625" customWidth="1"/>
    <col min="5407" max="5407" width="9.85546875" customWidth="1"/>
    <col min="5408" max="5408" width="5.42578125" customWidth="1"/>
    <col min="5409" max="5410" width="2.28515625" customWidth="1"/>
    <col min="5626" max="5626" width="35.28515625" customWidth="1"/>
    <col min="5627" max="5627" width="12.42578125" customWidth="1"/>
    <col min="5628" max="5628" width="10.140625" customWidth="1"/>
    <col min="5629" max="5629" width="8.85546875" customWidth="1"/>
    <col min="5630" max="5630" width="7.7109375" customWidth="1"/>
    <col min="5631" max="5632" width="7.5703125" customWidth="1"/>
    <col min="5633" max="5635" width="6.5703125" customWidth="1"/>
    <col min="5636" max="5636" width="7.5703125" customWidth="1"/>
    <col min="5637" max="5637" width="6.5703125" customWidth="1"/>
    <col min="5638" max="5638" width="5.5703125" customWidth="1"/>
    <col min="5639" max="5639" width="7.5703125" customWidth="1"/>
    <col min="5640" max="5646" width="6.5703125" customWidth="1"/>
    <col min="5647" max="5647" width="7" customWidth="1"/>
    <col min="5648" max="5648" width="6.5703125" customWidth="1"/>
    <col min="5649" max="5649" width="8.85546875" customWidth="1"/>
    <col min="5650" max="5650" width="5.5703125" customWidth="1"/>
    <col min="5651" max="5651" width="8.140625" customWidth="1"/>
    <col min="5652" max="5652" width="7.7109375" customWidth="1"/>
    <col min="5653" max="5653" width="5.5703125" customWidth="1"/>
    <col min="5654" max="5654" width="8" customWidth="1"/>
    <col min="5655" max="5655" width="11.5703125" customWidth="1"/>
    <col min="5656" max="5656" width="6.5703125" customWidth="1"/>
    <col min="5657" max="5658" width="5.5703125" customWidth="1"/>
    <col min="5659" max="5659" width="6.5703125" customWidth="1"/>
    <col min="5660" max="5660" width="5.5703125" customWidth="1"/>
    <col min="5661" max="5661" width="7.85546875" customWidth="1"/>
    <col min="5662" max="5662" width="5.28515625" customWidth="1"/>
    <col min="5663" max="5663" width="9.85546875" customWidth="1"/>
    <col min="5664" max="5664" width="5.42578125" customWidth="1"/>
    <col min="5665" max="5666" width="2.28515625" customWidth="1"/>
    <col min="5882" max="5882" width="35.28515625" customWidth="1"/>
    <col min="5883" max="5883" width="12.42578125" customWidth="1"/>
    <col min="5884" max="5884" width="10.140625" customWidth="1"/>
    <col min="5885" max="5885" width="8.85546875" customWidth="1"/>
    <col min="5886" max="5886" width="7.7109375" customWidth="1"/>
    <col min="5887" max="5888" width="7.5703125" customWidth="1"/>
    <col min="5889" max="5891" width="6.5703125" customWidth="1"/>
    <col min="5892" max="5892" width="7.5703125" customWidth="1"/>
    <col min="5893" max="5893" width="6.5703125" customWidth="1"/>
    <col min="5894" max="5894" width="5.5703125" customWidth="1"/>
    <col min="5895" max="5895" width="7.5703125" customWidth="1"/>
    <col min="5896" max="5902" width="6.5703125" customWidth="1"/>
    <col min="5903" max="5903" width="7" customWidth="1"/>
    <col min="5904" max="5904" width="6.5703125" customWidth="1"/>
    <col min="5905" max="5905" width="8.85546875" customWidth="1"/>
    <col min="5906" max="5906" width="5.5703125" customWidth="1"/>
    <col min="5907" max="5907" width="8.140625" customWidth="1"/>
    <col min="5908" max="5908" width="7.7109375" customWidth="1"/>
    <col min="5909" max="5909" width="5.5703125" customWidth="1"/>
    <col min="5910" max="5910" width="8" customWidth="1"/>
    <col min="5911" max="5911" width="11.5703125" customWidth="1"/>
    <col min="5912" max="5912" width="6.5703125" customWidth="1"/>
    <col min="5913" max="5914" width="5.5703125" customWidth="1"/>
    <col min="5915" max="5915" width="6.5703125" customWidth="1"/>
    <col min="5916" max="5916" width="5.5703125" customWidth="1"/>
    <col min="5917" max="5917" width="7.85546875" customWidth="1"/>
    <col min="5918" max="5918" width="5.28515625" customWidth="1"/>
    <col min="5919" max="5919" width="9.85546875" customWidth="1"/>
    <col min="5920" max="5920" width="5.42578125" customWidth="1"/>
    <col min="5921" max="5922" width="2.28515625" customWidth="1"/>
    <col min="6138" max="6138" width="35.28515625" customWidth="1"/>
    <col min="6139" max="6139" width="12.42578125" customWidth="1"/>
    <col min="6140" max="6140" width="10.140625" customWidth="1"/>
    <col min="6141" max="6141" width="8.85546875" customWidth="1"/>
    <col min="6142" max="6142" width="7.7109375" customWidth="1"/>
    <col min="6143" max="6144" width="7.5703125" customWidth="1"/>
    <col min="6145" max="6147" width="6.5703125" customWidth="1"/>
    <col min="6148" max="6148" width="7.5703125" customWidth="1"/>
    <col min="6149" max="6149" width="6.5703125" customWidth="1"/>
    <col min="6150" max="6150" width="5.5703125" customWidth="1"/>
    <col min="6151" max="6151" width="7.5703125" customWidth="1"/>
    <col min="6152" max="6158" width="6.5703125" customWidth="1"/>
    <col min="6159" max="6159" width="7" customWidth="1"/>
    <col min="6160" max="6160" width="6.5703125" customWidth="1"/>
    <col min="6161" max="6161" width="8.85546875" customWidth="1"/>
    <col min="6162" max="6162" width="5.5703125" customWidth="1"/>
    <col min="6163" max="6163" width="8.140625" customWidth="1"/>
    <col min="6164" max="6164" width="7.7109375" customWidth="1"/>
    <col min="6165" max="6165" width="5.5703125" customWidth="1"/>
    <col min="6166" max="6166" width="8" customWidth="1"/>
    <col min="6167" max="6167" width="11.5703125" customWidth="1"/>
    <col min="6168" max="6168" width="6.5703125" customWidth="1"/>
    <col min="6169" max="6170" width="5.5703125" customWidth="1"/>
    <col min="6171" max="6171" width="6.5703125" customWidth="1"/>
    <col min="6172" max="6172" width="5.5703125" customWidth="1"/>
    <col min="6173" max="6173" width="7.85546875" customWidth="1"/>
    <col min="6174" max="6174" width="5.28515625" customWidth="1"/>
    <col min="6175" max="6175" width="9.85546875" customWidth="1"/>
    <col min="6176" max="6176" width="5.42578125" customWidth="1"/>
    <col min="6177" max="6178" width="2.28515625" customWidth="1"/>
    <col min="6394" max="6394" width="35.28515625" customWidth="1"/>
    <col min="6395" max="6395" width="12.42578125" customWidth="1"/>
    <col min="6396" max="6396" width="10.140625" customWidth="1"/>
    <col min="6397" max="6397" width="8.85546875" customWidth="1"/>
    <col min="6398" max="6398" width="7.7109375" customWidth="1"/>
    <col min="6399" max="6400" width="7.5703125" customWidth="1"/>
    <col min="6401" max="6403" width="6.5703125" customWidth="1"/>
    <col min="6404" max="6404" width="7.5703125" customWidth="1"/>
    <col min="6405" max="6405" width="6.5703125" customWidth="1"/>
    <col min="6406" max="6406" width="5.5703125" customWidth="1"/>
    <col min="6407" max="6407" width="7.5703125" customWidth="1"/>
    <col min="6408" max="6414" width="6.5703125" customWidth="1"/>
    <col min="6415" max="6415" width="7" customWidth="1"/>
    <col min="6416" max="6416" width="6.5703125" customWidth="1"/>
    <col min="6417" max="6417" width="8.85546875" customWidth="1"/>
    <col min="6418" max="6418" width="5.5703125" customWidth="1"/>
    <col min="6419" max="6419" width="8.140625" customWidth="1"/>
    <col min="6420" max="6420" width="7.7109375" customWidth="1"/>
    <col min="6421" max="6421" width="5.5703125" customWidth="1"/>
    <col min="6422" max="6422" width="8" customWidth="1"/>
    <col min="6423" max="6423" width="11.5703125" customWidth="1"/>
    <col min="6424" max="6424" width="6.5703125" customWidth="1"/>
    <col min="6425" max="6426" width="5.5703125" customWidth="1"/>
    <col min="6427" max="6427" width="6.5703125" customWidth="1"/>
    <col min="6428" max="6428" width="5.5703125" customWidth="1"/>
    <col min="6429" max="6429" width="7.85546875" customWidth="1"/>
    <col min="6430" max="6430" width="5.28515625" customWidth="1"/>
    <col min="6431" max="6431" width="9.85546875" customWidth="1"/>
    <col min="6432" max="6432" width="5.42578125" customWidth="1"/>
    <col min="6433" max="6434" width="2.28515625" customWidth="1"/>
    <col min="6650" max="6650" width="35.28515625" customWidth="1"/>
    <col min="6651" max="6651" width="12.42578125" customWidth="1"/>
    <col min="6652" max="6652" width="10.140625" customWidth="1"/>
    <col min="6653" max="6653" width="8.85546875" customWidth="1"/>
    <col min="6654" max="6654" width="7.7109375" customWidth="1"/>
    <col min="6655" max="6656" width="7.5703125" customWidth="1"/>
    <col min="6657" max="6659" width="6.5703125" customWidth="1"/>
    <col min="6660" max="6660" width="7.5703125" customWidth="1"/>
    <col min="6661" max="6661" width="6.5703125" customWidth="1"/>
    <col min="6662" max="6662" width="5.5703125" customWidth="1"/>
    <col min="6663" max="6663" width="7.5703125" customWidth="1"/>
    <col min="6664" max="6670" width="6.5703125" customWidth="1"/>
    <col min="6671" max="6671" width="7" customWidth="1"/>
    <col min="6672" max="6672" width="6.5703125" customWidth="1"/>
    <col min="6673" max="6673" width="8.85546875" customWidth="1"/>
    <col min="6674" max="6674" width="5.5703125" customWidth="1"/>
    <col min="6675" max="6675" width="8.140625" customWidth="1"/>
    <col min="6676" max="6676" width="7.7109375" customWidth="1"/>
    <col min="6677" max="6677" width="5.5703125" customWidth="1"/>
    <col min="6678" max="6678" width="8" customWidth="1"/>
    <col min="6679" max="6679" width="11.5703125" customWidth="1"/>
    <col min="6680" max="6680" width="6.5703125" customWidth="1"/>
    <col min="6681" max="6682" width="5.5703125" customWidth="1"/>
    <col min="6683" max="6683" width="6.5703125" customWidth="1"/>
    <col min="6684" max="6684" width="5.5703125" customWidth="1"/>
    <col min="6685" max="6685" width="7.85546875" customWidth="1"/>
    <col min="6686" max="6686" width="5.28515625" customWidth="1"/>
    <col min="6687" max="6687" width="9.85546875" customWidth="1"/>
    <col min="6688" max="6688" width="5.42578125" customWidth="1"/>
    <col min="6689" max="6690" width="2.28515625" customWidth="1"/>
    <col min="6906" max="6906" width="35.28515625" customWidth="1"/>
    <col min="6907" max="6907" width="12.42578125" customWidth="1"/>
    <col min="6908" max="6908" width="10.140625" customWidth="1"/>
    <col min="6909" max="6909" width="8.85546875" customWidth="1"/>
    <col min="6910" max="6910" width="7.7109375" customWidth="1"/>
    <col min="6911" max="6912" width="7.5703125" customWidth="1"/>
    <col min="6913" max="6915" width="6.5703125" customWidth="1"/>
    <col min="6916" max="6916" width="7.5703125" customWidth="1"/>
    <col min="6917" max="6917" width="6.5703125" customWidth="1"/>
    <col min="6918" max="6918" width="5.5703125" customWidth="1"/>
    <col min="6919" max="6919" width="7.5703125" customWidth="1"/>
    <col min="6920" max="6926" width="6.5703125" customWidth="1"/>
    <col min="6927" max="6927" width="7" customWidth="1"/>
    <col min="6928" max="6928" width="6.5703125" customWidth="1"/>
    <col min="6929" max="6929" width="8.85546875" customWidth="1"/>
    <col min="6930" max="6930" width="5.5703125" customWidth="1"/>
    <col min="6931" max="6931" width="8.140625" customWidth="1"/>
    <col min="6932" max="6932" width="7.7109375" customWidth="1"/>
    <col min="6933" max="6933" width="5.5703125" customWidth="1"/>
    <col min="6934" max="6934" width="8" customWidth="1"/>
    <col min="6935" max="6935" width="11.5703125" customWidth="1"/>
    <col min="6936" max="6936" width="6.5703125" customWidth="1"/>
    <col min="6937" max="6938" width="5.5703125" customWidth="1"/>
    <col min="6939" max="6939" width="6.5703125" customWidth="1"/>
    <col min="6940" max="6940" width="5.5703125" customWidth="1"/>
    <col min="6941" max="6941" width="7.85546875" customWidth="1"/>
    <col min="6942" max="6942" width="5.28515625" customWidth="1"/>
    <col min="6943" max="6943" width="9.85546875" customWidth="1"/>
    <col min="6944" max="6944" width="5.42578125" customWidth="1"/>
    <col min="6945" max="6946" width="2.28515625" customWidth="1"/>
    <col min="7162" max="7162" width="35.28515625" customWidth="1"/>
    <col min="7163" max="7163" width="12.42578125" customWidth="1"/>
    <col min="7164" max="7164" width="10.140625" customWidth="1"/>
    <col min="7165" max="7165" width="8.85546875" customWidth="1"/>
    <col min="7166" max="7166" width="7.7109375" customWidth="1"/>
    <col min="7167" max="7168" width="7.5703125" customWidth="1"/>
    <col min="7169" max="7171" width="6.5703125" customWidth="1"/>
    <col min="7172" max="7172" width="7.5703125" customWidth="1"/>
    <col min="7173" max="7173" width="6.5703125" customWidth="1"/>
    <col min="7174" max="7174" width="5.5703125" customWidth="1"/>
    <col min="7175" max="7175" width="7.5703125" customWidth="1"/>
    <col min="7176" max="7182" width="6.5703125" customWidth="1"/>
    <col min="7183" max="7183" width="7" customWidth="1"/>
    <col min="7184" max="7184" width="6.5703125" customWidth="1"/>
    <col min="7185" max="7185" width="8.85546875" customWidth="1"/>
    <col min="7186" max="7186" width="5.5703125" customWidth="1"/>
    <col min="7187" max="7187" width="8.140625" customWidth="1"/>
    <col min="7188" max="7188" width="7.7109375" customWidth="1"/>
    <col min="7189" max="7189" width="5.5703125" customWidth="1"/>
    <col min="7190" max="7190" width="8" customWidth="1"/>
    <col min="7191" max="7191" width="11.5703125" customWidth="1"/>
    <col min="7192" max="7192" width="6.5703125" customWidth="1"/>
    <col min="7193" max="7194" width="5.5703125" customWidth="1"/>
    <col min="7195" max="7195" width="6.5703125" customWidth="1"/>
    <col min="7196" max="7196" width="5.5703125" customWidth="1"/>
    <col min="7197" max="7197" width="7.85546875" customWidth="1"/>
    <col min="7198" max="7198" width="5.28515625" customWidth="1"/>
    <col min="7199" max="7199" width="9.85546875" customWidth="1"/>
    <col min="7200" max="7200" width="5.42578125" customWidth="1"/>
    <col min="7201" max="7202" width="2.28515625" customWidth="1"/>
    <col min="7418" max="7418" width="35.28515625" customWidth="1"/>
    <col min="7419" max="7419" width="12.42578125" customWidth="1"/>
    <col min="7420" max="7420" width="10.140625" customWidth="1"/>
    <col min="7421" max="7421" width="8.85546875" customWidth="1"/>
    <col min="7422" max="7422" width="7.7109375" customWidth="1"/>
    <col min="7423" max="7424" width="7.5703125" customWidth="1"/>
    <col min="7425" max="7427" width="6.5703125" customWidth="1"/>
    <col min="7428" max="7428" width="7.5703125" customWidth="1"/>
    <col min="7429" max="7429" width="6.5703125" customWidth="1"/>
    <col min="7430" max="7430" width="5.5703125" customWidth="1"/>
    <col min="7431" max="7431" width="7.5703125" customWidth="1"/>
    <col min="7432" max="7438" width="6.5703125" customWidth="1"/>
    <col min="7439" max="7439" width="7" customWidth="1"/>
    <col min="7440" max="7440" width="6.5703125" customWidth="1"/>
    <col min="7441" max="7441" width="8.85546875" customWidth="1"/>
    <col min="7442" max="7442" width="5.5703125" customWidth="1"/>
    <col min="7443" max="7443" width="8.140625" customWidth="1"/>
    <col min="7444" max="7444" width="7.7109375" customWidth="1"/>
    <col min="7445" max="7445" width="5.5703125" customWidth="1"/>
    <col min="7446" max="7446" width="8" customWidth="1"/>
    <col min="7447" max="7447" width="11.5703125" customWidth="1"/>
    <col min="7448" max="7448" width="6.5703125" customWidth="1"/>
    <col min="7449" max="7450" width="5.5703125" customWidth="1"/>
    <col min="7451" max="7451" width="6.5703125" customWidth="1"/>
    <col min="7452" max="7452" width="5.5703125" customWidth="1"/>
    <col min="7453" max="7453" width="7.85546875" customWidth="1"/>
    <col min="7454" max="7454" width="5.28515625" customWidth="1"/>
    <col min="7455" max="7455" width="9.85546875" customWidth="1"/>
    <col min="7456" max="7456" width="5.42578125" customWidth="1"/>
    <col min="7457" max="7458" width="2.28515625" customWidth="1"/>
    <col min="7674" max="7674" width="35.28515625" customWidth="1"/>
    <col min="7675" max="7675" width="12.42578125" customWidth="1"/>
    <col min="7676" max="7676" width="10.140625" customWidth="1"/>
    <col min="7677" max="7677" width="8.85546875" customWidth="1"/>
    <col min="7678" max="7678" width="7.7109375" customWidth="1"/>
    <col min="7679" max="7680" width="7.5703125" customWidth="1"/>
    <col min="7681" max="7683" width="6.5703125" customWidth="1"/>
    <col min="7684" max="7684" width="7.5703125" customWidth="1"/>
    <col min="7685" max="7685" width="6.5703125" customWidth="1"/>
    <col min="7686" max="7686" width="5.5703125" customWidth="1"/>
    <col min="7687" max="7687" width="7.5703125" customWidth="1"/>
    <col min="7688" max="7694" width="6.5703125" customWidth="1"/>
    <col min="7695" max="7695" width="7" customWidth="1"/>
    <col min="7696" max="7696" width="6.5703125" customWidth="1"/>
    <col min="7697" max="7697" width="8.85546875" customWidth="1"/>
    <col min="7698" max="7698" width="5.5703125" customWidth="1"/>
    <col min="7699" max="7699" width="8.140625" customWidth="1"/>
    <col min="7700" max="7700" width="7.7109375" customWidth="1"/>
    <col min="7701" max="7701" width="5.5703125" customWidth="1"/>
    <col min="7702" max="7702" width="8" customWidth="1"/>
    <col min="7703" max="7703" width="11.5703125" customWidth="1"/>
    <col min="7704" max="7704" width="6.5703125" customWidth="1"/>
    <col min="7705" max="7706" width="5.5703125" customWidth="1"/>
    <col min="7707" max="7707" width="6.5703125" customWidth="1"/>
    <col min="7708" max="7708" width="5.5703125" customWidth="1"/>
    <col min="7709" max="7709" width="7.85546875" customWidth="1"/>
    <col min="7710" max="7710" width="5.28515625" customWidth="1"/>
    <col min="7711" max="7711" width="9.85546875" customWidth="1"/>
    <col min="7712" max="7712" width="5.42578125" customWidth="1"/>
    <col min="7713" max="7714" width="2.28515625" customWidth="1"/>
    <col min="7930" max="7930" width="35.28515625" customWidth="1"/>
    <col min="7931" max="7931" width="12.42578125" customWidth="1"/>
    <col min="7932" max="7932" width="10.140625" customWidth="1"/>
    <col min="7933" max="7933" width="8.85546875" customWidth="1"/>
    <col min="7934" max="7934" width="7.7109375" customWidth="1"/>
    <col min="7935" max="7936" width="7.5703125" customWidth="1"/>
    <col min="7937" max="7939" width="6.5703125" customWidth="1"/>
    <col min="7940" max="7940" width="7.5703125" customWidth="1"/>
    <col min="7941" max="7941" width="6.5703125" customWidth="1"/>
    <col min="7942" max="7942" width="5.5703125" customWidth="1"/>
    <col min="7943" max="7943" width="7.5703125" customWidth="1"/>
    <col min="7944" max="7950" width="6.5703125" customWidth="1"/>
    <col min="7951" max="7951" width="7" customWidth="1"/>
    <col min="7952" max="7952" width="6.5703125" customWidth="1"/>
    <col min="7953" max="7953" width="8.85546875" customWidth="1"/>
    <col min="7954" max="7954" width="5.5703125" customWidth="1"/>
    <col min="7955" max="7955" width="8.140625" customWidth="1"/>
    <col min="7956" max="7956" width="7.7109375" customWidth="1"/>
    <col min="7957" max="7957" width="5.5703125" customWidth="1"/>
    <col min="7958" max="7958" width="8" customWidth="1"/>
    <col min="7959" max="7959" width="11.5703125" customWidth="1"/>
    <col min="7960" max="7960" width="6.5703125" customWidth="1"/>
    <col min="7961" max="7962" width="5.5703125" customWidth="1"/>
    <col min="7963" max="7963" width="6.5703125" customWidth="1"/>
    <col min="7964" max="7964" width="5.5703125" customWidth="1"/>
    <col min="7965" max="7965" width="7.85546875" customWidth="1"/>
    <col min="7966" max="7966" width="5.28515625" customWidth="1"/>
    <col min="7967" max="7967" width="9.85546875" customWidth="1"/>
    <col min="7968" max="7968" width="5.42578125" customWidth="1"/>
    <col min="7969" max="7970" width="2.28515625" customWidth="1"/>
    <col min="8186" max="8186" width="35.28515625" customWidth="1"/>
    <col min="8187" max="8187" width="12.42578125" customWidth="1"/>
    <col min="8188" max="8188" width="10.140625" customWidth="1"/>
    <col min="8189" max="8189" width="8.85546875" customWidth="1"/>
    <col min="8190" max="8190" width="7.7109375" customWidth="1"/>
    <col min="8191" max="8192" width="7.5703125" customWidth="1"/>
    <col min="8193" max="8195" width="6.5703125" customWidth="1"/>
    <col min="8196" max="8196" width="7.5703125" customWidth="1"/>
    <col min="8197" max="8197" width="6.5703125" customWidth="1"/>
    <col min="8198" max="8198" width="5.5703125" customWidth="1"/>
    <col min="8199" max="8199" width="7.5703125" customWidth="1"/>
    <col min="8200" max="8206" width="6.5703125" customWidth="1"/>
    <col min="8207" max="8207" width="7" customWidth="1"/>
    <col min="8208" max="8208" width="6.5703125" customWidth="1"/>
    <col min="8209" max="8209" width="8.85546875" customWidth="1"/>
    <col min="8210" max="8210" width="5.5703125" customWidth="1"/>
    <col min="8211" max="8211" width="8.140625" customWidth="1"/>
    <col min="8212" max="8212" width="7.7109375" customWidth="1"/>
    <col min="8213" max="8213" width="5.5703125" customWidth="1"/>
    <col min="8214" max="8214" width="8" customWidth="1"/>
    <col min="8215" max="8215" width="11.5703125" customWidth="1"/>
    <col min="8216" max="8216" width="6.5703125" customWidth="1"/>
    <col min="8217" max="8218" width="5.5703125" customWidth="1"/>
    <col min="8219" max="8219" width="6.5703125" customWidth="1"/>
    <col min="8220" max="8220" width="5.5703125" customWidth="1"/>
    <col min="8221" max="8221" width="7.85546875" customWidth="1"/>
    <col min="8222" max="8222" width="5.28515625" customWidth="1"/>
    <col min="8223" max="8223" width="9.85546875" customWidth="1"/>
    <col min="8224" max="8224" width="5.42578125" customWidth="1"/>
    <col min="8225" max="8226" width="2.28515625" customWidth="1"/>
    <col min="8442" max="8442" width="35.28515625" customWidth="1"/>
    <col min="8443" max="8443" width="12.42578125" customWidth="1"/>
    <col min="8444" max="8444" width="10.140625" customWidth="1"/>
    <col min="8445" max="8445" width="8.85546875" customWidth="1"/>
    <col min="8446" max="8446" width="7.7109375" customWidth="1"/>
    <col min="8447" max="8448" width="7.5703125" customWidth="1"/>
    <col min="8449" max="8451" width="6.5703125" customWidth="1"/>
    <col min="8452" max="8452" width="7.5703125" customWidth="1"/>
    <col min="8453" max="8453" width="6.5703125" customWidth="1"/>
    <col min="8454" max="8454" width="5.5703125" customWidth="1"/>
    <col min="8455" max="8455" width="7.5703125" customWidth="1"/>
    <col min="8456" max="8462" width="6.5703125" customWidth="1"/>
    <col min="8463" max="8463" width="7" customWidth="1"/>
    <col min="8464" max="8464" width="6.5703125" customWidth="1"/>
    <col min="8465" max="8465" width="8.85546875" customWidth="1"/>
    <col min="8466" max="8466" width="5.5703125" customWidth="1"/>
    <col min="8467" max="8467" width="8.140625" customWidth="1"/>
    <col min="8468" max="8468" width="7.7109375" customWidth="1"/>
    <col min="8469" max="8469" width="5.5703125" customWidth="1"/>
    <col min="8470" max="8470" width="8" customWidth="1"/>
    <col min="8471" max="8471" width="11.5703125" customWidth="1"/>
    <col min="8472" max="8472" width="6.5703125" customWidth="1"/>
    <col min="8473" max="8474" width="5.5703125" customWidth="1"/>
    <col min="8475" max="8475" width="6.5703125" customWidth="1"/>
    <col min="8476" max="8476" width="5.5703125" customWidth="1"/>
    <col min="8477" max="8477" width="7.85546875" customWidth="1"/>
    <col min="8478" max="8478" width="5.28515625" customWidth="1"/>
    <col min="8479" max="8479" width="9.85546875" customWidth="1"/>
    <col min="8480" max="8480" width="5.42578125" customWidth="1"/>
    <col min="8481" max="8482" width="2.28515625" customWidth="1"/>
    <col min="8698" max="8698" width="35.28515625" customWidth="1"/>
    <col min="8699" max="8699" width="12.42578125" customWidth="1"/>
    <col min="8700" max="8700" width="10.140625" customWidth="1"/>
    <col min="8701" max="8701" width="8.85546875" customWidth="1"/>
    <col min="8702" max="8702" width="7.7109375" customWidth="1"/>
    <col min="8703" max="8704" width="7.5703125" customWidth="1"/>
    <col min="8705" max="8707" width="6.5703125" customWidth="1"/>
    <col min="8708" max="8708" width="7.5703125" customWidth="1"/>
    <col min="8709" max="8709" width="6.5703125" customWidth="1"/>
    <col min="8710" max="8710" width="5.5703125" customWidth="1"/>
    <col min="8711" max="8711" width="7.5703125" customWidth="1"/>
    <col min="8712" max="8718" width="6.5703125" customWidth="1"/>
    <col min="8719" max="8719" width="7" customWidth="1"/>
    <col min="8720" max="8720" width="6.5703125" customWidth="1"/>
    <col min="8721" max="8721" width="8.85546875" customWidth="1"/>
    <col min="8722" max="8722" width="5.5703125" customWidth="1"/>
    <col min="8723" max="8723" width="8.140625" customWidth="1"/>
    <col min="8724" max="8724" width="7.7109375" customWidth="1"/>
    <col min="8725" max="8725" width="5.5703125" customWidth="1"/>
    <col min="8726" max="8726" width="8" customWidth="1"/>
    <col min="8727" max="8727" width="11.5703125" customWidth="1"/>
    <col min="8728" max="8728" width="6.5703125" customWidth="1"/>
    <col min="8729" max="8730" width="5.5703125" customWidth="1"/>
    <col min="8731" max="8731" width="6.5703125" customWidth="1"/>
    <col min="8732" max="8732" width="5.5703125" customWidth="1"/>
    <col min="8733" max="8733" width="7.85546875" customWidth="1"/>
    <col min="8734" max="8734" width="5.28515625" customWidth="1"/>
    <col min="8735" max="8735" width="9.85546875" customWidth="1"/>
    <col min="8736" max="8736" width="5.42578125" customWidth="1"/>
    <col min="8737" max="8738" width="2.28515625" customWidth="1"/>
    <col min="8954" max="8954" width="35.28515625" customWidth="1"/>
    <col min="8955" max="8955" width="12.42578125" customWidth="1"/>
    <col min="8956" max="8956" width="10.140625" customWidth="1"/>
    <col min="8957" max="8957" width="8.85546875" customWidth="1"/>
    <col min="8958" max="8958" width="7.7109375" customWidth="1"/>
    <col min="8959" max="8960" width="7.5703125" customWidth="1"/>
    <col min="8961" max="8963" width="6.5703125" customWidth="1"/>
    <col min="8964" max="8964" width="7.5703125" customWidth="1"/>
    <col min="8965" max="8965" width="6.5703125" customWidth="1"/>
    <col min="8966" max="8966" width="5.5703125" customWidth="1"/>
    <col min="8967" max="8967" width="7.5703125" customWidth="1"/>
    <col min="8968" max="8974" width="6.5703125" customWidth="1"/>
    <col min="8975" max="8975" width="7" customWidth="1"/>
    <col min="8976" max="8976" width="6.5703125" customWidth="1"/>
    <col min="8977" max="8977" width="8.85546875" customWidth="1"/>
    <col min="8978" max="8978" width="5.5703125" customWidth="1"/>
    <col min="8979" max="8979" width="8.140625" customWidth="1"/>
    <col min="8980" max="8980" width="7.7109375" customWidth="1"/>
    <col min="8981" max="8981" width="5.5703125" customWidth="1"/>
    <col min="8982" max="8982" width="8" customWidth="1"/>
    <col min="8983" max="8983" width="11.5703125" customWidth="1"/>
    <col min="8984" max="8984" width="6.5703125" customWidth="1"/>
    <col min="8985" max="8986" width="5.5703125" customWidth="1"/>
    <col min="8987" max="8987" width="6.5703125" customWidth="1"/>
    <col min="8988" max="8988" width="5.5703125" customWidth="1"/>
    <col min="8989" max="8989" width="7.85546875" customWidth="1"/>
    <col min="8990" max="8990" width="5.28515625" customWidth="1"/>
    <col min="8991" max="8991" width="9.85546875" customWidth="1"/>
    <col min="8992" max="8992" width="5.42578125" customWidth="1"/>
    <col min="8993" max="8994" width="2.28515625" customWidth="1"/>
    <col min="9210" max="9210" width="35.28515625" customWidth="1"/>
    <col min="9211" max="9211" width="12.42578125" customWidth="1"/>
    <col min="9212" max="9212" width="10.140625" customWidth="1"/>
    <col min="9213" max="9213" width="8.85546875" customWidth="1"/>
    <col min="9214" max="9214" width="7.7109375" customWidth="1"/>
    <col min="9215" max="9216" width="7.5703125" customWidth="1"/>
    <col min="9217" max="9219" width="6.5703125" customWidth="1"/>
    <col min="9220" max="9220" width="7.5703125" customWidth="1"/>
    <col min="9221" max="9221" width="6.5703125" customWidth="1"/>
    <col min="9222" max="9222" width="5.5703125" customWidth="1"/>
    <col min="9223" max="9223" width="7.5703125" customWidth="1"/>
    <col min="9224" max="9230" width="6.5703125" customWidth="1"/>
    <col min="9231" max="9231" width="7" customWidth="1"/>
    <col min="9232" max="9232" width="6.5703125" customWidth="1"/>
    <col min="9233" max="9233" width="8.85546875" customWidth="1"/>
    <col min="9234" max="9234" width="5.5703125" customWidth="1"/>
    <col min="9235" max="9235" width="8.140625" customWidth="1"/>
    <col min="9236" max="9236" width="7.7109375" customWidth="1"/>
    <col min="9237" max="9237" width="5.5703125" customWidth="1"/>
    <col min="9238" max="9238" width="8" customWidth="1"/>
    <col min="9239" max="9239" width="11.5703125" customWidth="1"/>
    <col min="9240" max="9240" width="6.5703125" customWidth="1"/>
    <col min="9241" max="9242" width="5.5703125" customWidth="1"/>
    <col min="9243" max="9243" width="6.5703125" customWidth="1"/>
    <col min="9244" max="9244" width="5.5703125" customWidth="1"/>
    <col min="9245" max="9245" width="7.85546875" customWidth="1"/>
    <col min="9246" max="9246" width="5.28515625" customWidth="1"/>
    <col min="9247" max="9247" width="9.85546875" customWidth="1"/>
    <col min="9248" max="9248" width="5.42578125" customWidth="1"/>
    <col min="9249" max="9250" width="2.28515625" customWidth="1"/>
    <col min="9466" max="9466" width="35.28515625" customWidth="1"/>
    <col min="9467" max="9467" width="12.42578125" customWidth="1"/>
    <col min="9468" max="9468" width="10.140625" customWidth="1"/>
    <col min="9469" max="9469" width="8.85546875" customWidth="1"/>
    <col min="9470" max="9470" width="7.7109375" customWidth="1"/>
    <col min="9471" max="9472" width="7.5703125" customWidth="1"/>
    <col min="9473" max="9475" width="6.5703125" customWidth="1"/>
    <col min="9476" max="9476" width="7.5703125" customWidth="1"/>
    <col min="9477" max="9477" width="6.5703125" customWidth="1"/>
    <col min="9478" max="9478" width="5.5703125" customWidth="1"/>
    <col min="9479" max="9479" width="7.5703125" customWidth="1"/>
    <col min="9480" max="9486" width="6.5703125" customWidth="1"/>
    <col min="9487" max="9487" width="7" customWidth="1"/>
    <col min="9488" max="9488" width="6.5703125" customWidth="1"/>
    <col min="9489" max="9489" width="8.85546875" customWidth="1"/>
    <col min="9490" max="9490" width="5.5703125" customWidth="1"/>
    <col min="9491" max="9491" width="8.140625" customWidth="1"/>
    <col min="9492" max="9492" width="7.7109375" customWidth="1"/>
    <col min="9493" max="9493" width="5.5703125" customWidth="1"/>
    <col min="9494" max="9494" width="8" customWidth="1"/>
    <col min="9495" max="9495" width="11.5703125" customWidth="1"/>
    <col min="9496" max="9496" width="6.5703125" customWidth="1"/>
    <col min="9497" max="9498" width="5.5703125" customWidth="1"/>
    <col min="9499" max="9499" width="6.5703125" customWidth="1"/>
    <col min="9500" max="9500" width="5.5703125" customWidth="1"/>
    <col min="9501" max="9501" width="7.85546875" customWidth="1"/>
    <col min="9502" max="9502" width="5.28515625" customWidth="1"/>
    <col min="9503" max="9503" width="9.85546875" customWidth="1"/>
    <col min="9504" max="9504" width="5.42578125" customWidth="1"/>
    <col min="9505" max="9506" width="2.28515625" customWidth="1"/>
    <col min="9722" max="9722" width="35.28515625" customWidth="1"/>
    <col min="9723" max="9723" width="12.42578125" customWidth="1"/>
    <col min="9724" max="9724" width="10.140625" customWidth="1"/>
    <col min="9725" max="9725" width="8.85546875" customWidth="1"/>
    <col min="9726" max="9726" width="7.7109375" customWidth="1"/>
    <col min="9727" max="9728" width="7.5703125" customWidth="1"/>
    <col min="9729" max="9731" width="6.5703125" customWidth="1"/>
    <col min="9732" max="9732" width="7.5703125" customWidth="1"/>
    <col min="9733" max="9733" width="6.5703125" customWidth="1"/>
    <col min="9734" max="9734" width="5.5703125" customWidth="1"/>
    <col min="9735" max="9735" width="7.5703125" customWidth="1"/>
    <col min="9736" max="9742" width="6.5703125" customWidth="1"/>
    <col min="9743" max="9743" width="7" customWidth="1"/>
    <col min="9744" max="9744" width="6.5703125" customWidth="1"/>
    <col min="9745" max="9745" width="8.85546875" customWidth="1"/>
    <col min="9746" max="9746" width="5.5703125" customWidth="1"/>
    <col min="9747" max="9747" width="8.140625" customWidth="1"/>
    <col min="9748" max="9748" width="7.7109375" customWidth="1"/>
    <col min="9749" max="9749" width="5.5703125" customWidth="1"/>
    <col min="9750" max="9750" width="8" customWidth="1"/>
    <col min="9751" max="9751" width="11.5703125" customWidth="1"/>
    <col min="9752" max="9752" width="6.5703125" customWidth="1"/>
    <col min="9753" max="9754" width="5.5703125" customWidth="1"/>
    <col min="9755" max="9755" width="6.5703125" customWidth="1"/>
    <col min="9756" max="9756" width="5.5703125" customWidth="1"/>
    <col min="9757" max="9757" width="7.85546875" customWidth="1"/>
    <col min="9758" max="9758" width="5.28515625" customWidth="1"/>
    <col min="9759" max="9759" width="9.85546875" customWidth="1"/>
    <col min="9760" max="9760" width="5.42578125" customWidth="1"/>
    <col min="9761" max="9762" width="2.28515625" customWidth="1"/>
    <col min="9978" max="9978" width="35.28515625" customWidth="1"/>
    <col min="9979" max="9979" width="12.42578125" customWidth="1"/>
    <col min="9980" max="9980" width="10.140625" customWidth="1"/>
    <col min="9981" max="9981" width="8.85546875" customWidth="1"/>
    <col min="9982" max="9982" width="7.7109375" customWidth="1"/>
    <col min="9983" max="9984" width="7.5703125" customWidth="1"/>
    <col min="9985" max="9987" width="6.5703125" customWidth="1"/>
    <col min="9988" max="9988" width="7.5703125" customWidth="1"/>
    <col min="9989" max="9989" width="6.5703125" customWidth="1"/>
    <col min="9990" max="9990" width="5.5703125" customWidth="1"/>
    <col min="9991" max="9991" width="7.5703125" customWidth="1"/>
    <col min="9992" max="9998" width="6.5703125" customWidth="1"/>
    <col min="9999" max="9999" width="7" customWidth="1"/>
    <col min="10000" max="10000" width="6.5703125" customWidth="1"/>
    <col min="10001" max="10001" width="8.85546875" customWidth="1"/>
    <col min="10002" max="10002" width="5.5703125" customWidth="1"/>
    <col min="10003" max="10003" width="8.140625" customWidth="1"/>
    <col min="10004" max="10004" width="7.7109375" customWidth="1"/>
    <col min="10005" max="10005" width="5.5703125" customWidth="1"/>
    <col min="10006" max="10006" width="8" customWidth="1"/>
    <col min="10007" max="10007" width="11.5703125" customWidth="1"/>
    <col min="10008" max="10008" width="6.5703125" customWidth="1"/>
    <col min="10009" max="10010" width="5.5703125" customWidth="1"/>
    <col min="10011" max="10011" width="6.5703125" customWidth="1"/>
    <col min="10012" max="10012" width="5.5703125" customWidth="1"/>
    <col min="10013" max="10013" width="7.85546875" customWidth="1"/>
    <col min="10014" max="10014" width="5.28515625" customWidth="1"/>
    <col min="10015" max="10015" width="9.85546875" customWidth="1"/>
    <col min="10016" max="10016" width="5.42578125" customWidth="1"/>
    <col min="10017" max="10018" width="2.28515625" customWidth="1"/>
    <col min="10234" max="10234" width="35.28515625" customWidth="1"/>
    <col min="10235" max="10235" width="12.42578125" customWidth="1"/>
    <col min="10236" max="10236" width="10.140625" customWidth="1"/>
    <col min="10237" max="10237" width="8.85546875" customWidth="1"/>
    <col min="10238" max="10238" width="7.7109375" customWidth="1"/>
    <col min="10239" max="10240" width="7.5703125" customWidth="1"/>
    <col min="10241" max="10243" width="6.5703125" customWidth="1"/>
    <col min="10244" max="10244" width="7.5703125" customWidth="1"/>
    <col min="10245" max="10245" width="6.5703125" customWidth="1"/>
    <col min="10246" max="10246" width="5.5703125" customWidth="1"/>
    <col min="10247" max="10247" width="7.5703125" customWidth="1"/>
    <col min="10248" max="10254" width="6.5703125" customWidth="1"/>
    <col min="10255" max="10255" width="7" customWidth="1"/>
    <col min="10256" max="10256" width="6.5703125" customWidth="1"/>
    <col min="10257" max="10257" width="8.85546875" customWidth="1"/>
    <col min="10258" max="10258" width="5.5703125" customWidth="1"/>
    <col min="10259" max="10259" width="8.140625" customWidth="1"/>
    <col min="10260" max="10260" width="7.7109375" customWidth="1"/>
    <col min="10261" max="10261" width="5.5703125" customWidth="1"/>
    <col min="10262" max="10262" width="8" customWidth="1"/>
    <col min="10263" max="10263" width="11.5703125" customWidth="1"/>
    <col min="10264" max="10264" width="6.5703125" customWidth="1"/>
    <col min="10265" max="10266" width="5.5703125" customWidth="1"/>
    <col min="10267" max="10267" width="6.5703125" customWidth="1"/>
    <col min="10268" max="10268" width="5.5703125" customWidth="1"/>
    <col min="10269" max="10269" width="7.85546875" customWidth="1"/>
    <col min="10270" max="10270" width="5.28515625" customWidth="1"/>
    <col min="10271" max="10271" width="9.85546875" customWidth="1"/>
    <col min="10272" max="10272" width="5.42578125" customWidth="1"/>
    <col min="10273" max="10274" width="2.28515625" customWidth="1"/>
    <col min="10490" max="10490" width="35.28515625" customWidth="1"/>
    <col min="10491" max="10491" width="12.42578125" customWidth="1"/>
    <col min="10492" max="10492" width="10.140625" customWidth="1"/>
    <col min="10493" max="10493" width="8.85546875" customWidth="1"/>
    <col min="10494" max="10494" width="7.7109375" customWidth="1"/>
    <col min="10495" max="10496" width="7.5703125" customWidth="1"/>
    <col min="10497" max="10499" width="6.5703125" customWidth="1"/>
    <col min="10500" max="10500" width="7.5703125" customWidth="1"/>
    <col min="10501" max="10501" width="6.5703125" customWidth="1"/>
    <col min="10502" max="10502" width="5.5703125" customWidth="1"/>
    <col min="10503" max="10503" width="7.5703125" customWidth="1"/>
    <col min="10504" max="10510" width="6.5703125" customWidth="1"/>
    <col min="10511" max="10511" width="7" customWidth="1"/>
    <col min="10512" max="10512" width="6.5703125" customWidth="1"/>
    <col min="10513" max="10513" width="8.85546875" customWidth="1"/>
    <col min="10514" max="10514" width="5.5703125" customWidth="1"/>
    <col min="10515" max="10515" width="8.140625" customWidth="1"/>
    <col min="10516" max="10516" width="7.7109375" customWidth="1"/>
    <col min="10517" max="10517" width="5.5703125" customWidth="1"/>
    <col min="10518" max="10518" width="8" customWidth="1"/>
    <col min="10519" max="10519" width="11.5703125" customWidth="1"/>
    <col min="10520" max="10520" width="6.5703125" customWidth="1"/>
    <col min="10521" max="10522" width="5.5703125" customWidth="1"/>
    <col min="10523" max="10523" width="6.5703125" customWidth="1"/>
    <col min="10524" max="10524" width="5.5703125" customWidth="1"/>
    <col min="10525" max="10525" width="7.85546875" customWidth="1"/>
    <col min="10526" max="10526" width="5.28515625" customWidth="1"/>
    <col min="10527" max="10527" width="9.85546875" customWidth="1"/>
    <col min="10528" max="10528" width="5.42578125" customWidth="1"/>
    <col min="10529" max="10530" width="2.28515625" customWidth="1"/>
    <col min="10746" max="10746" width="35.28515625" customWidth="1"/>
    <col min="10747" max="10747" width="12.42578125" customWidth="1"/>
    <col min="10748" max="10748" width="10.140625" customWidth="1"/>
    <col min="10749" max="10749" width="8.85546875" customWidth="1"/>
    <col min="10750" max="10750" width="7.7109375" customWidth="1"/>
    <col min="10751" max="10752" width="7.5703125" customWidth="1"/>
    <col min="10753" max="10755" width="6.5703125" customWidth="1"/>
    <col min="10756" max="10756" width="7.5703125" customWidth="1"/>
    <col min="10757" max="10757" width="6.5703125" customWidth="1"/>
    <col min="10758" max="10758" width="5.5703125" customWidth="1"/>
    <col min="10759" max="10759" width="7.5703125" customWidth="1"/>
    <col min="10760" max="10766" width="6.5703125" customWidth="1"/>
    <col min="10767" max="10767" width="7" customWidth="1"/>
    <col min="10768" max="10768" width="6.5703125" customWidth="1"/>
    <col min="10769" max="10769" width="8.85546875" customWidth="1"/>
    <col min="10770" max="10770" width="5.5703125" customWidth="1"/>
    <col min="10771" max="10771" width="8.140625" customWidth="1"/>
    <col min="10772" max="10772" width="7.7109375" customWidth="1"/>
    <col min="10773" max="10773" width="5.5703125" customWidth="1"/>
    <col min="10774" max="10774" width="8" customWidth="1"/>
    <col min="10775" max="10775" width="11.5703125" customWidth="1"/>
    <col min="10776" max="10776" width="6.5703125" customWidth="1"/>
    <col min="10777" max="10778" width="5.5703125" customWidth="1"/>
    <col min="10779" max="10779" width="6.5703125" customWidth="1"/>
    <col min="10780" max="10780" width="5.5703125" customWidth="1"/>
    <col min="10781" max="10781" width="7.85546875" customWidth="1"/>
    <col min="10782" max="10782" width="5.28515625" customWidth="1"/>
    <col min="10783" max="10783" width="9.85546875" customWidth="1"/>
    <col min="10784" max="10784" width="5.42578125" customWidth="1"/>
    <col min="10785" max="10786" width="2.28515625" customWidth="1"/>
    <col min="11002" max="11002" width="35.28515625" customWidth="1"/>
    <col min="11003" max="11003" width="12.42578125" customWidth="1"/>
    <col min="11004" max="11004" width="10.140625" customWidth="1"/>
    <col min="11005" max="11005" width="8.85546875" customWidth="1"/>
    <col min="11006" max="11006" width="7.7109375" customWidth="1"/>
    <col min="11007" max="11008" width="7.5703125" customWidth="1"/>
    <col min="11009" max="11011" width="6.5703125" customWidth="1"/>
    <col min="11012" max="11012" width="7.5703125" customWidth="1"/>
    <col min="11013" max="11013" width="6.5703125" customWidth="1"/>
    <col min="11014" max="11014" width="5.5703125" customWidth="1"/>
    <col min="11015" max="11015" width="7.5703125" customWidth="1"/>
    <col min="11016" max="11022" width="6.5703125" customWidth="1"/>
    <col min="11023" max="11023" width="7" customWidth="1"/>
    <col min="11024" max="11024" width="6.5703125" customWidth="1"/>
    <col min="11025" max="11025" width="8.85546875" customWidth="1"/>
    <col min="11026" max="11026" width="5.5703125" customWidth="1"/>
    <col min="11027" max="11027" width="8.140625" customWidth="1"/>
    <col min="11028" max="11028" width="7.7109375" customWidth="1"/>
    <col min="11029" max="11029" width="5.5703125" customWidth="1"/>
    <col min="11030" max="11030" width="8" customWidth="1"/>
    <col min="11031" max="11031" width="11.5703125" customWidth="1"/>
    <col min="11032" max="11032" width="6.5703125" customWidth="1"/>
    <col min="11033" max="11034" width="5.5703125" customWidth="1"/>
    <col min="11035" max="11035" width="6.5703125" customWidth="1"/>
    <col min="11036" max="11036" width="5.5703125" customWidth="1"/>
    <col min="11037" max="11037" width="7.85546875" customWidth="1"/>
    <col min="11038" max="11038" width="5.28515625" customWidth="1"/>
    <col min="11039" max="11039" width="9.85546875" customWidth="1"/>
    <col min="11040" max="11040" width="5.42578125" customWidth="1"/>
    <col min="11041" max="11042" width="2.28515625" customWidth="1"/>
    <col min="11258" max="11258" width="35.28515625" customWidth="1"/>
    <col min="11259" max="11259" width="12.42578125" customWidth="1"/>
    <col min="11260" max="11260" width="10.140625" customWidth="1"/>
    <col min="11261" max="11261" width="8.85546875" customWidth="1"/>
    <col min="11262" max="11262" width="7.7109375" customWidth="1"/>
    <col min="11263" max="11264" width="7.5703125" customWidth="1"/>
    <col min="11265" max="11267" width="6.5703125" customWidth="1"/>
    <col min="11268" max="11268" width="7.5703125" customWidth="1"/>
    <col min="11269" max="11269" width="6.5703125" customWidth="1"/>
    <col min="11270" max="11270" width="5.5703125" customWidth="1"/>
    <col min="11271" max="11271" width="7.5703125" customWidth="1"/>
    <col min="11272" max="11278" width="6.5703125" customWidth="1"/>
    <col min="11279" max="11279" width="7" customWidth="1"/>
    <col min="11280" max="11280" width="6.5703125" customWidth="1"/>
    <col min="11281" max="11281" width="8.85546875" customWidth="1"/>
    <col min="11282" max="11282" width="5.5703125" customWidth="1"/>
    <col min="11283" max="11283" width="8.140625" customWidth="1"/>
    <col min="11284" max="11284" width="7.7109375" customWidth="1"/>
    <col min="11285" max="11285" width="5.5703125" customWidth="1"/>
    <col min="11286" max="11286" width="8" customWidth="1"/>
    <col min="11287" max="11287" width="11.5703125" customWidth="1"/>
    <col min="11288" max="11288" width="6.5703125" customWidth="1"/>
    <col min="11289" max="11290" width="5.5703125" customWidth="1"/>
    <col min="11291" max="11291" width="6.5703125" customWidth="1"/>
    <col min="11292" max="11292" width="5.5703125" customWidth="1"/>
    <col min="11293" max="11293" width="7.85546875" customWidth="1"/>
    <col min="11294" max="11294" width="5.28515625" customWidth="1"/>
    <col min="11295" max="11295" width="9.85546875" customWidth="1"/>
    <col min="11296" max="11296" width="5.42578125" customWidth="1"/>
    <col min="11297" max="11298" width="2.28515625" customWidth="1"/>
    <col min="11514" max="11514" width="35.28515625" customWidth="1"/>
    <col min="11515" max="11515" width="12.42578125" customWidth="1"/>
    <col min="11516" max="11516" width="10.140625" customWidth="1"/>
    <col min="11517" max="11517" width="8.85546875" customWidth="1"/>
    <col min="11518" max="11518" width="7.7109375" customWidth="1"/>
    <col min="11519" max="11520" width="7.5703125" customWidth="1"/>
    <col min="11521" max="11523" width="6.5703125" customWidth="1"/>
    <col min="11524" max="11524" width="7.5703125" customWidth="1"/>
    <col min="11525" max="11525" width="6.5703125" customWidth="1"/>
    <col min="11526" max="11526" width="5.5703125" customWidth="1"/>
    <col min="11527" max="11527" width="7.5703125" customWidth="1"/>
    <col min="11528" max="11534" width="6.5703125" customWidth="1"/>
    <col min="11535" max="11535" width="7" customWidth="1"/>
    <col min="11536" max="11536" width="6.5703125" customWidth="1"/>
    <col min="11537" max="11537" width="8.85546875" customWidth="1"/>
    <col min="11538" max="11538" width="5.5703125" customWidth="1"/>
    <col min="11539" max="11539" width="8.140625" customWidth="1"/>
    <col min="11540" max="11540" width="7.7109375" customWidth="1"/>
    <col min="11541" max="11541" width="5.5703125" customWidth="1"/>
    <col min="11542" max="11542" width="8" customWidth="1"/>
    <col min="11543" max="11543" width="11.5703125" customWidth="1"/>
    <col min="11544" max="11544" width="6.5703125" customWidth="1"/>
    <col min="11545" max="11546" width="5.5703125" customWidth="1"/>
    <col min="11547" max="11547" width="6.5703125" customWidth="1"/>
    <col min="11548" max="11548" width="5.5703125" customWidth="1"/>
    <col min="11549" max="11549" width="7.85546875" customWidth="1"/>
    <col min="11550" max="11550" width="5.28515625" customWidth="1"/>
    <col min="11551" max="11551" width="9.85546875" customWidth="1"/>
    <col min="11552" max="11552" width="5.42578125" customWidth="1"/>
    <col min="11553" max="11554" width="2.28515625" customWidth="1"/>
    <col min="11770" max="11770" width="35.28515625" customWidth="1"/>
    <col min="11771" max="11771" width="12.42578125" customWidth="1"/>
    <col min="11772" max="11772" width="10.140625" customWidth="1"/>
    <col min="11773" max="11773" width="8.85546875" customWidth="1"/>
    <col min="11774" max="11774" width="7.7109375" customWidth="1"/>
    <col min="11775" max="11776" width="7.5703125" customWidth="1"/>
    <col min="11777" max="11779" width="6.5703125" customWidth="1"/>
    <col min="11780" max="11780" width="7.5703125" customWidth="1"/>
    <col min="11781" max="11781" width="6.5703125" customWidth="1"/>
    <col min="11782" max="11782" width="5.5703125" customWidth="1"/>
    <col min="11783" max="11783" width="7.5703125" customWidth="1"/>
    <col min="11784" max="11790" width="6.5703125" customWidth="1"/>
    <col min="11791" max="11791" width="7" customWidth="1"/>
    <col min="11792" max="11792" width="6.5703125" customWidth="1"/>
    <col min="11793" max="11793" width="8.85546875" customWidth="1"/>
    <col min="11794" max="11794" width="5.5703125" customWidth="1"/>
    <col min="11795" max="11795" width="8.140625" customWidth="1"/>
    <col min="11796" max="11796" width="7.7109375" customWidth="1"/>
    <col min="11797" max="11797" width="5.5703125" customWidth="1"/>
    <col min="11798" max="11798" width="8" customWidth="1"/>
    <col min="11799" max="11799" width="11.5703125" customWidth="1"/>
    <col min="11800" max="11800" width="6.5703125" customWidth="1"/>
    <col min="11801" max="11802" width="5.5703125" customWidth="1"/>
    <col min="11803" max="11803" width="6.5703125" customWidth="1"/>
    <col min="11804" max="11804" width="5.5703125" customWidth="1"/>
    <col min="11805" max="11805" width="7.85546875" customWidth="1"/>
    <col min="11806" max="11806" width="5.28515625" customWidth="1"/>
    <col min="11807" max="11807" width="9.85546875" customWidth="1"/>
    <col min="11808" max="11808" width="5.42578125" customWidth="1"/>
    <col min="11809" max="11810" width="2.28515625" customWidth="1"/>
    <col min="12026" max="12026" width="35.28515625" customWidth="1"/>
    <col min="12027" max="12027" width="12.42578125" customWidth="1"/>
    <col min="12028" max="12028" width="10.140625" customWidth="1"/>
    <col min="12029" max="12029" width="8.85546875" customWidth="1"/>
    <col min="12030" max="12030" width="7.7109375" customWidth="1"/>
    <col min="12031" max="12032" width="7.5703125" customWidth="1"/>
    <col min="12033" max="12035" width="6.5703125" customWidth="1"/>
    <col min="12036" max="12036" width="7.5703125" customWidth="1"/>
    <col min="12037" max="12037" width="6.5703125" customWidth="1"/>
    <col min="12038" max="12038" width="5.5703125" customWidth="1"/>
    <col min="12039" max="12039" width="7.5703125" customWidth="1"/>
    <col min="12040" max="12046" width="6.5703125" customWidth="1"/>
    <col min="12047" max="12047" width="7" customWidth="1"/>
    <col min="12048" max="12048" width="6.5703125" customWidth="1"/>
    <col min="12049" max="12049" width="8.85546875" customWidth="1"/>
    <col min="12050" max="12050" width="5.5703125" customWidth="1"/>
    <col min="12051" max="12051" width="8.140625" customWidth="1"/>
    <col min="12052" max="12052" width="7.7109375" customWidth="1"/>
    <col min="12053" max="12053" width="5.5703125" customWidth="1"/>
    <col min="12054" max="12054" width="8" customWidth="1"/>
    <col min="12055" max="12055" width="11.5703125" customWidth="1"/>
    <col min="12056" max="12056" width="6.5703125" customWidth="1"/>
    <col min="12057" max="12058" width="5.5703125" customWidth="1"/>
    <col min="12059" max="12059" width="6.5703125" customWidth="1"/>
    <col min="12060" max="12060" width="5.5703125" customWidth="1"/>
    <col min="12061" max="12061" width="7.85546875" customWidth="1"/>
    <col min="12062" max="12062" width="5.28515625" customWidth="1"/>
    <col min="12063" max="12063" width="9.85546875" customWidth="1"/>
    <col min="12064" max="12064" width="5.42578125" customWidth="1"/>
    <col min="12065" max="12066" width="2.28515625" customWidth="1"/>
    <col min="12282" max="12282" width="35.28515625" customWidth="1"/>
    <col min="12283" max="12283" width="12.42578125" customWidth="1"/>
    <col min="12284" max="12284" width="10.140625" customWidth="1"/>
    <col min="12285" max="12285" width="8.85546875" customWidth="1"/>
    <col min="12286" max="12286" width="7.7109375" customWidth="1"/>
    <col min="12287" max="12288" width="7.5703125" customWidth="1"/>
    <col min="12289" max="12291" width="6.5703125" customWidth="1"/>
    <col min="12292" max="12292" width="7.5703125" customWidth="1"/>
    <col min="12293" max="12293" width="6.5703125" customWidth="1"/>
    <col min="12294" max="12294" width="5.5703125" customWidth="1"/>
    <col min="12295" max="12295" width="7.5703125" customWidth="1"/>
    <col min="12296" max="12302" width="6.5703125" customWidth="1"/>
    <col min="12303" max="12303" width="7" customWidth="1"/>
    <col min="12304" max="12304" width="6.5703125" customWidth="1"/>
    <col min="12305" max="12305" width="8.85546875" customWidth="1"/>
    <col min="12306" max="12306" width="5.5703125" customWidth="1"/>
    <col min="12307" max="12307" width="8.140625" customWidth="1"/>
    <col min="12308" max="12308" width="7.7109375" customWidth="1"/>
    <col min="12309" max="12309" width="5.5703125" customWidth="1"/>
    <col min="12310" max="12310" width="8" customWidth="1"/>
    <col min="12311" max="12311" width="11.5703125" customWidth="1"/>
    <col min="12312" max="12312" width="6.5703125" customWidth="1"/>
    <col min="12313" max="12314" width="5.5703125" customWidth="1"/>
    <col min="12315" max="12315" width="6.5703125" customWidth="1"/>
    <col min="12316" max="12316" width="5.5703125" customWidth="1"/>
    <col min="12317" max="12317" width="7.85546875" customWidth="1"/>
    <col min="12318" max="12318" width="5.28515625" customWidth="1"/>
    <col min="12319" max="12319" width="9.85546875" customWidth="1"/>
    <col min="12320" max="12320" width="5.42578125" customWidth="1"/>
    <col min="12321" max="12322" width="2.28515625" customWidth="1"/>
    <col min="12538" max="12538" width="35.28515625" customWidth="1"/>
    <col min="12539" max="12539" width="12.42578125" customWidth="1"/>
    <col min="12540" max="12540" width="10.140625" customWidth="1"/>
    <col min="12541" max="12541" width="8.85546875" customWidth="1"/>
    <col min="12542" max="12542" width="7.7109375" customWidth="1"/>
    <col min="12543" max="12544" width="7.5703125" customWidth="1"/>
    <col min="12545" max="12547" width="6.5703125" customWidth="1"/>
    <col min="12548" max="12548" width="7.5703125" customWidth="1"/>
    <col min="12549" max="12549" width="6.5703125" customWidth="1"/>
    <col min="12550" max="12550" width="5.5703125" customWidth="1"/>
    <col min="12551" max="12551" width="7.5703125" customWidth="1"/>
    <col min="12552" max="12558" width="6.5703125" customWidth="1"/>
    <col min="12559" max="12559" width="7" customWidth="1"/>
    <col min="12560" max="12560" width="6.5703125" customWidth="1"/>
    <col min="12561" max="12561" width="8.85546875" customWidth="1"/>
    <col min="12562" max="12562" width="5.5703125" customWidth="1"/>
    <col min="12563" max="12563" width="8.140625" customWidth="1"/>
    <col min="12564" max="12564" width="7.7109375" customWidth="1"/>
    <col min="12565" max="12565" width="5.5703125" customWidth="1"/>
    <col min="12566" max="12566" width="8" customWidth="1"/>
    <col min="12567" max="12567" width="11.5703125" customWidth="1"/>
    <col min="12568" max="12568" width="6.5703125" customWidth="1"/>
    <col min="12569" max="12570" width="5.5703125" customWidth="1"/>
    <col min="12571" max="12571" width="6.5703125" customWidth="1"/>
    <col min="12572" max="12572" width="5.5703125" customWidth="1"/>
    <col min="12573" max="12573" width="7.85546875" customWidth="1"/>
    <col min="12574" max="12574" width="5.28515625" customWidth="1"/>
    <col min="12575" max="12575" width="9.85546875" customWidth="1"/>
    <col min="12576" max="12576" width="5.42578125" customWidth="1"/>
    <col min="12577" max="12578" width="2.28515625" customWidth="1"/>
    <col min="12794" max="12794" width="35.28515625" customWidth="1"/>
    <col min="12795" max="12795" width="12.42578125" customWidth="1"/>
    <col min="12796" max="12796" width="10.140625" customWidth="1"/>
    <col min="12797" max="12797" width="8.85546875" customWidth="1"/>
    <col min="12798" max="12798" width="7.7109375" customWidth="1"/>
    <col min="12799" max="12800" width="7.5703125" customWidth="1"/>
    <col min="12801" max="12803" width="6.5703125" customWidth="1"/>
    <col min="12804" max="12804" width="7.5703125" customWidth="1"/>
    <col min="12805" max="12805" width="6.5703125" customWidth="1"/>
    <col min="12806" max="12806" width="5.5703125" customWidth="1"/>
    <col min="12807" max="12807" width="7.5703125" customWidth="1"/>
    <col min="12808" max="12814" width="6.5703125" customWidth="1"/>
    <col min="12815" max="12815" width="7" customWidth="1"/>
    <col min="12816" max="12816" width="6.5703125" customWidth="1"/>
    <col min="12817" max="12817" width="8.85546875" customWidth="1"/>
    <col min="12818" max="12818" width="5.5703125" customWidth="1"/>
    <col min="12819" max="12819" width="8.140625" customWidth="1"/>
    <col min="12820" max="12820" width="7.7109375" customWidth="1"/>
    <col min="12821" max="12821" width="5.5703125" customWidth="1"/>
    <col min="12822" max="12822" width="8" customWidth="1"/>
    <col min="12823" max="12823" width="11.5703125" customWidth="1"/>
    <col min="12824" max="12824" width="6.5703125" customWidth="1"/>
    <col min="12825" max="12826" width="5.5703125" customWidth="1"/>
    <col min="12827" max="12827" width="6.5703125" customWidth="1"/>
    <col min="12828" max="12828" width="5.5703125" customWidth="1"/>
    <col min="12829" max="12829" width="7.85546875" customWidth="1"/>
    <col min="12830" max="12830" width="5.28515625" customWidth="1"/>
    <col min="12831" max="12831" width="9.85546875" customWidth="1"/>
    <col min="12832" max="12832" width="5.42578125" customWidth="1"/>
    <col min="12833" max="12834" width="2.28515625" customWidth="1"/>
    <col min="13050" max="13050" width="35.28515625" customWidth="1"/>
    <col min="13051" max="13051" width="12.42578125" customWidth="1"/>
    <col min="13052" max="13052" width="10.140625" customWidth="1"/>
    <col min="13053" max="13053" width="8.85546875" customWidth="1"/>
    <col min="13054" max="13054" width="7.7109375" customWidth="1"/>
    <col min="13055" max="13056" width="7.5703125" customWidth="1"/>
    <col min="13057" max="13059" width="6.5703125" customWidth="1"/>
    <col min="13060" max="13060" width="7.5703125" customWidth="1"/>
    <col min="13061" max="13061" width="6.5703125" customWidth="1"/>
    <col min="13062" max="13062" width="5.5703125" customWidth="1"/>
    <col min="13063" max="13063" width="7.5703125" customWidth="1"/>
    <col min="13064" max="13070" width="6.5703125" customWidth="1"/>
    <col min="13071" max="13071" width="7" customWidth="1"/>
    <col min="13072" max="13072" width="6.5703125" customWidth="1"/>
    <col min="13073" max="13073" width="8.85546875" customWidth="1"/>
    <col min="13074" max="13074" width="5.5703125" customWidth="1"/>
    <col min="13075" max="13075" width="8.140625" customWidth="1"/>
    <col min="13076" max="13076" width="7.7109375" customWidth="1"/>
    <col min="13077" max="13077" width="5.5703125" customWidth="1"/>
    <col min="13078" max="13078" width="8" customWidth="1"/>
    <col min="13079" max="13079" width="11.5703125" customWidth="1"/>
    <col min="13080" max="13080" width="6.5703125" customWidth="1"/>
    <col min="13081" max="13082" width="5.5703125" customWidth="1"/>
    <col min="13083" max="13083" width="6.5703125" customWidth="1"/>
    <col min="13084" max="13084" width="5.5703125" customWidth="1"/>
    <col min="13085" max="13085" width="7.85546875" customWidth="1"/>
    <col min="13086" max="13086" width="5.28515625" customWidth="1"/>
    <col min="13087" max="13087" width="9.85546875" customWidth="1"/>
    <col min="13088" max="13088" width="5.42578125" customWidth="1"/>
    <col min="13089" max="13090" width="2.28515625" customWidth="1"/>
    <col min="13306" max="13306" width="35.28515625" customWidth="1"/>
    <col min="13307" max="13307" width="12.42578125" customWidth="1"/>
    <col min="13308" max="13308" width="10.140625" customWidth="1"/>
    <col min="13309" max="13309" width="8.85546875" customWidth="1"/>
    <col min="13310" max="13310" width="7.7109375" customWidth="1"/>
    <col min="13311" max="13312" width="7.5703125" customWidth="1"/>
    <col min="13313" max="13315" width="6.5703125" customWidth="1"/>
    <col min="13316" max="13316" width="7.5703125" customWidth="1"/>
    <col min="13317" max="13317" width="6.5703125" customWidth="1"/>
    <col min="13318" max="13318" width="5.5703125" customWidth="1"/>
    <col min="13319" max="13319" width="7.5703125" customWidth="1"/>
    <col min="13320" max="13326" width="6.5703125" customWidth="1"/>
    <col min="13327" max="13327" width="7" customWidth="1"/>
    <col min="13328" max="13328" width="6.5703125" customWidth="1"/>
    <col min="13329" max="13329" width="8.85546875" customWidth="1"/>
    <col min="13330" max="13330" width="5.5703125" customWidth="1"/>
    <col min="13331" max="13331" width="8.140625" customWidth="1"/>
    <col min="13332" max="13332" width="7.7109375" customWidth="1"/>
    <col min="13333" max="13333" width="5.5703125" customWidth="1"/>
    <col min="13334" max="13334" width="8" customWidth="1"/>
    <col min="13335" max="13335" width="11.5703125" customWidth="1"/>
    <col min="13336" max="13336" width="6.5703125" customWidth="1"/>
    <col min="13337" max="13338" width="5.5703125" customWidth="1"/>
    <col min="13339" max="13339" width="6.5703125" customWidth="1"/>
    <col min="13340" max="13340" width="5.5703125" customWidth="1"/>
    <col min="13341" max="13341" width="7.85546875" customWidth="1"/>
    <col min="13342" max="13342" width="5.28515625" customWidth="1"/>
    <col min="13343" max="13343" width="9.85546875" customWidth="1"/>
    <col min="13344" max="13344" width="5.42578125" customWidth="1"/>
    <col min="13345" max="13346" width="2.28515625" customWidth="1"/>
    <col min="13562" max="13562" width="35.28515625" customWidth="1"/>
    <col min="13563" max="13563" width="12.42578125" customWidth="1"/>
    <col min="13564" max="13564" width="10.140625" customWidth="1"/>
    <col min="13565" max="13565" width="8.85546875" customWidth="1"/>
    <col min="13566" max="13566" width="7.7109375" customWidth="1"/>
    <col min="13567" max="13568" width="7.5703125" customWidth="1"/>
    <col min="13569" max="13571" width="6.5703125" customWidth="1"/>
    <col min="13572" max="13572" width="7.5703125" customWidth="1"/>
    <col min="13573" max="13573" width="6.5703125" customWidth="1"/>
    <col min="13574" max="13574" width="5.5703125" customWidth="1"/>
    <col min="13575" max="13575" width="7.5703125" customWidth="1"/>
    <col min="13576" max="13582" width="6.5703125" customWidth="1"/>
    <col min="13583" max="13583" width="7" customWidth="1"/>
    <col min="13584" max="13584" width="6.5703125" customWidth="1"/>
    <col min="13585" max="13585" width="8.85546875" customWidth="1"/>
    <col min="13586" max="13586" width="5.5703125" customWidth="1"/>
    <col min="13587" max="13587" width="8.140625" customWidth="1"/>
    <col min="13588" max="13588" width="7.7109375" customWidth="1"/>
    <col min="13589" max="13589" width="5.5703125" customWidth="1"/>
    <col min="13590" max="13590" width="8" customWidth="1"/>
    <col min="13591" max="13591" width="11.5703125" customWidth="1"/>
    <col min="13592" max="13592" width="6.5703125" customWidth="1"/>
    <col min="13593" max="13594" width="5.5703125" customWidth="1"/>
    <col min="13595" max="13595" width="6.5703125" customWidth="1"/>
    <col min="13596" max="13596" width="5.5703125" customWidth="1"/>
    <col min="13597" max="13597" width="7.85546875" customWidth="1"/>
    <col min="13598" max="13598" width="5.28515625" customWidth="1"/>
    <col min="13599" max="13599" width="9.85546875" customWidth="1"/>
    <col min="13600" max="13600" width="5.42578125" customWidth="1"/>
    <col min="13601" max="13602" width="2.28515625" customWidth="1"/>
    <col min="13818" max="13818" width="35.28515625" customWidth="1"/>
    <col min="13819" max="13819" width="12.42578125" customWidth="1"/>
    <col min="13820" max="13820" width="10.140625" customWidth="1"/>
    <col min="13821" max="13821" width="8.85546875" customWidth="1"/>
    <col min="13822" max="13822" width="7.7109375" customWidth="1"/>
    <col min="13823" max="13824" width="7.5703125" customWidth="1"/>
    <col min="13825" max="13827" width="6.5703125" customWidth="1"/>
    <col min="13828" max="13828" width="7.5703125" customWidth="1"/>
    <col min="13829" max="13829" width="6.5703125" customWidth="1"/>
    <col min="13830" max="13830" width="5.5703125" customWidth="1"/>
    <col min="13831" max="13831" width="7.5703125" customWidth="1"/>
    <col min="13832" max="13838" width="6.5703125" customWidth="1"/>
    <col min="13839" max="13839" width="7" customWidth="1"/>
    <col min="13840" max="13840" width="6.5703125" customWidth="1"/>
    <col min="13841" max="13841" width="8.85546875" customWidth="1"/>
    <col min="13842" max="13842" width="5.5703125" customWidth="1"/>
    <col min="13843" max="13843" width="8.140625" customWidth="1"/>
    <col min="13844" max="13844" width="7.7109375" customWidth="1"/>
    <col min="13845" max="13845" width="5.5703125" customWidth="1"/>
    <col min="13846" max="13846" width="8" customWidth="1"/>
    <col min="13847" max="13847" width="11.5703125" customWidth="1"/>
    <col min="13848" max="13848" width="6.5703125" customWidth="1"/>
    <col min="13849" max="13850" width="5.5703125" customWidth="1"/>
    <col min="13851" max="13851" width="6.5703125" customWidth="1"/>
    <col min="13852" max="13852" width="5.5703125" customWidth="1"/>
    <col min="13853" max="13853" width="7.85546875" customWidth="1"/>
    <col min="13854" max="13854" width="5.28515625" customWidth="1"/>
    <col min="13855" max="13855" width="9.85546875" customWidth="1"/>
    <col min="13856" max="13856" width="5.42578125" customWidth="1"/>
    <col min="13857" max="13858" width="2.28515625" customWidth="1"/>
    <col min="14074" max="14074" width="35.28515625" customWidth="1"/>
    <col min="14075" max="14075" width="12.42578125" customWidth="1"/>
    <col min="14076" max="14076" width="10.140625" customWidth="1"/>
    <col min="14077" max="14077" width="8.85546875" customWidth="1"/>
    <col min="14078" max="14078" width="7.7109375" customWidth="1"/>
    <col min="14079" max="14080" width="7.5703125" customWidth="1"/>
    <col min="14081" max="14083" width="6.5703125" customWidth="1"/>
    <col min="14084" max="14084" width="7.5703125" customWidth="1"/>
    <col min="14085" max="14085" width="6.5703125" customWidth="1"/>
    <col min="14086" max="14086" width="5.5703125" customWidth="1"/>
    <col min="14087" max="14087" width="7.5703125" customWidth="1"/>
    <col min="14088" max="14094" width="6.5703125" customWidth="1"/>
    <col min="14095" max="14095" width="7" customWidth="1"/>
    <col min="14096" max="14096" width="6.5703125" customWidth="1"/>
    <col min="14097" max="14097" width="8.85546875" customWidth="1"/>
    <col min="14098" max="14098" width="5.5703125" customWidth="1"/>
    <col min="14099" max="14099" width="8.140625" customWidth="1"/>
    <col min="14100" max="14100" width="7.7109375" customWidth="1"/>
    <col min="14101" max="14101" width="5.5703125" customWidth="1"/>
    <col min="14102" max="14102" width="8" customWidth="1"/>
    <col min="14103" max="14103" width="11.5703125" customWidth="1"/>
    <col min="14104" max="14104" width="6.5703125" customWidth="1"/>
    <col min="14105" max="14106" width="5.5703125" customWidth="1"/>
    <col min="14107" max="14107" width="6.5703125" customWidth="1"/>
    <col min="14108" max="14108" width="5.5703125" customWidth="1"/>
    <col min="14109" max="14109" width="7.85546875" customWidth="1"/>
    <col min="14110" max="14110" width="5.28515625" customWidth="1"/>
    <col min="14111" max="14111" width="9.85546875" customWidth="1"/>
    <col min="14112" max="14112" width="5.42578125" customWidth="1"/>
    <col min="14113" max="14114" width="2.28515625" customWidth="1"/>
    <col min="14330" max="14330" width="35.28515625" customWidth="1"/>
    <col min="14331" max="14331" width="12.42578125" customWidth="1"/>
    <col min="14332" max="14332" width="10.140625" customWidth="1"/>
    <col min="14333" max="14333" width="8.85546875" customWidth="1"/>
    <col min="14334" max="14334" width="7.7109375" customWidth="1"/>
    <col min="14335" max="14336" width="7.5703125" customWidth="1"/>
    <col min="14337" max="14339" width="6.5703125" customWidth="1"/>
    <col min="14340" max="14340" width="7.5703125" customWidth="1"/>
    <col min="14341" max="14341" width="6.5703125" customWidth="1"/>
    <col min="14342" max="14342" width="5.5703125" customWidth="1"/>
    <col min="14343" max="14343" width="7.5703125" customWidth="1"/>
    <col min="14344" max="14350" width="6.5703125" customWidth="1"/>
    <col min="14351" max="14351" width="7" customWidth="1"/>
    <col min="14352" max="14352" width="6.5703125" customWidth="1"/>
    <col min="14353" max="14353" width="8.85546875" customWidth="1"/>
    <col min="14354" max="14354" width="5.5703125" customWidth="1"/>
    <col min="14355" max="14355" width="8.140625" customWidth="1"/>
    <col min="14356" max="14356" width="7.7109375" customWidth="1"/>
    <col min="14357" max="14357" width="5.5703125" customWidth="1"/>
    <col min="14358" max="14358" width="8" customWidth="1"/>
    <col min="14359" max="14359" width="11.5703125" customWidth="1"/>
    <col min="14360" max="14360" width="6.5703125" customWidth="1"/>
    <col min="14361" max="14362" width="5.5703125" customWidth="1"/>
    <col min="14363" max="14363" width="6.5703125" customWidth="1"/>
    <col min="14364" max="14364" width="5.5703125" customWidth="1"/>
    <col min="14365" max="14365" width="7.85546875" customWidth="1"/>
    <col min="14366" max="14366" width="5.28515625" customWidth="1"/>
    <col min="14367" max="14367" width="9.85546875" customWidth="1"/>
    <col min="14368" max="14368" width="5.42578125" customWidth="1"/>
    <col min="14369" max="14370" width="2.28515625" customWidth="1"/>
    <col min="14586" max="14586" width="35.28515625" customWidth="1"/>
    <col min="14587" max="14587" width="12.42578125" customWidth="1"/>
    <col min="14588" max="14588" width="10.140625" customWidth="1"/>
    <col min="14589" max="14589" width="8.85546875" customWidth="1"/>
    <col min="14590" max="14590" width="7.7109375" customWidth="1"/>
    <col min="14591" max="14592" width="7.5703125" customWidth="1"/>
    <col min="14593" max="14595" width="6.5703125" customWidth="1"/>
    <col min="14596" max="14596" width="7.5703125" customWidth="1"/>
    <col min="14597" max="14597" width="6.5703125" customWidth="1"/>
    <col min="14598" max="14598" width="5.5703125" customWidth="1"/>
    <col min="14599" max="14599" width="7.5703125" customWidth="1"/>
    <col min="14600" max="14606" width="6.5703125" customWidth="1"/>
    <col min="14607" max="14607" width="7" customWidth="1"/>
    <col min="14608" max="14608" width="6.5703125" customWidth="1"/>
    <col min="14609" max="14609" width="8.85546875" customWidth="1"/>
    <col min="14610" max="14610" width="5.5703125" customWidth="1"/>
    <col min="14611" max="14611" width="8.140625" customWidth="1"/>
    <col min="14612" max="14612" width="7.7109375" customWidth="1"/>
    <col min="14613" max="14613" width="5.5703125" customWidth="1"/>
    <col min="14614" max="14614" width="8" customWidth="1"/>
    <col min="14615" max="14615" width="11.5703125" customWidth="1"/>
    <col min="14616" max="14616" width="6.5703125" customWidth="1"/>
    <col min="14617" max="14618" width="5.5703125" customWidth="1"/>
    <col min="14619" max="14619" width="6.5703125" customWidth="1"/>
    <col min="14620" max="14620" width="5.5703125" customWidth="1"/>
    <col min="14621" max="14621" width="7.85546875" customWidth="1"/>
    <col min="14622" max="14622" width="5.28515625" customWidth="1"/>
    <col min="14623" max="14623" width="9.85546875" customWidth="1"/>
    <col min="14624" max="14624" width="5.42578125" customWidth="1"/>
    <col min="14625" max="14626" width="2.28515625" customWidth="1"/>
    <col min="14842" max="14842" width="35.28515625" customWidth="1"/>
    <col min="14843" max="14843" width="12.42578125" customWidth="1"/>
    <col min="14844" max="14844" width="10.140625" customWidth="1"/>
    <col min="14845" max="14845" width="8.85546875" customWidth="1"/>
    <col min="14846" max="14846" width="7.7109375" customWidth="1"/>
    <col min="14847" max="14848" width="7.5703125" customWidth="1"/>
    <col min="14849" max="14851" width="6.5703125" customWidth="1"/>
    <col min="14852" max="14852" width="7.5703125" customWidth="1"/>
    <col min="14853" max="14853" width="6.5703125" customWidth="1"/>
    <col min="14854" max="14854" width="5.5703125" customWidth="1"/>
    <col min="14855" max="14855" width="7.5703125" customWidth="1"/>
    <col min="14856" max="14862" width="6.5703125" customWidth="1"/>
    <col min="14863" max="14863" width="7" customWidth="1"/>
    <col min="14864" max="14864" width="6.5703125" customWidth="1"/>
    <col min="14865" max="14865" width="8.85546875" customWidth="1"/>
    <col min="14866" max="14866" width="5.5703125" customWidth="1"/>
    <col min="14867" max="14867" width="8.140625" customWidth="1"/>
    <col min="14868" max="14868" width="7.7109375" customWidth="1"/>
    <col min="14869" max="14869" width="5.5703125" customWidth="1"/>
    <col min="14870" max="14870" width="8" customWidth="1"/>
    <col min="14871" max="14871" width="11.5703125" customWidth="1"/>
    <col min="14872" max="14872" width="6.5703125" customWidth="1"/>
    <col min="14873" max="14874" width="5.5703125" customWidth="1"/>
    <col min="14875" max="14875" width="6.5703125" customWidth="1"/>
    <col min="14876" max="14876" width="5.5703125" customWidth="1"/>
    <col min="14877" max="14877" width="7.85546875" customWidth="1"/>
    <col min="14878" max="14878" width="5.28515625" customWidth="1"/>
    <col min="14879" max="14879" width="9.85546875" customWidth="1"/>
    <col min="14880" max="14880" width="5.42578125" customWidth="1"/>
    <col min="14881" max="14882" width="2.28515625" customWidth="1"/>
    <col min="15098" max="15098" width="35.28515625" customWidth="1"/>
    <col min="15099" max="15099" width="12.42578125" customWidth="1"/>
    <col min="15100" max="15100" width="10.140625" customWidth="1"/>
    <col min="15101" max="15101" width="8.85546875" customWidth="1"/>
    <col min="15102" max="15102" width="7.7109375" customWidth="1"/>
    <col min="15103" max="15104" width="7.5703125" customWidth="1"/>
    <col min="15105" max="15107" width="6.5703125" customWidth="1"/>
    <col min="15108" max="15108" width="7.5703125" customWidth="1"/>
    <col min="15109" max="15109" width="6.5703125" customWidth="1"/>
    <col min="15110" max="15110" width="5.5703125" customWidth="1"/>
    <col min="15111" max="15111" width="7.5703125" customWidth="1"/>
    <col min="15112" max="15118" width="6.5703125" customWidth="1"/>
    <col min="15119" max="15119" width="7" customWidth="1"/>
    <col min="15120" max="15120" width="6.5703125" customWidth="1"/>
    <col min="15121" max="15121" width="8.85546875" customWidth="1"/>
    <col min="15122" max="15122" width="5.5703125" customWidth="1"/>
    <col min="15123" max="15123" width="8.140625" customWidth="1"/>
    <col min="15124" max="15124" width="7.7109375" customWidth="1"/>
    <col min="15125" max="15125" width="5.5703125" customWidth="1"/>
    <col min="15126" max="15126" width="8" customWidth="1"/>
    <col min="15127" max="15127" width="11.5703125" customWidth="1"/>
    <col min="15128" max="15128" width="6.5703125" customWidth="1"/>
    <col min="15129" max="15130" width="5.5703125" customWidth="1"/>
    <col min="15131" max="15131" width="6.5703125" customWidth="1"/>
    <col min="15132" max="15132" width="5.5703125" customWidth="1"/>
    <col min="15133" max="15133" width="7.85546875" customWidth="1"/>
    <col min="15134" max="15134" width="5.28515625" customWidth="1"/>
    <col min="15135" max="15135" width="9.85546875" customWidth="1"/>
    <col min="15136" max="15136" width="5.42578125" customWidth="1"/>
    <col min="15137" max="15138" width="2.28515625" customWidth="1"/>
    <col min="15354" max="15354" width="35.28515625" customWidth="1"/>
    <col min="15355" max="15355" width="12.42578125" customWidth="1"/>
    <col min="15356" max="15356" width="10.140625" customWidth="1"/>
    <col min="15357" max="15357" width="8.85546875" customWidth="1"/>
    <col min="15358" max="15358" width="7.7109375" customWidth="1"/>
    <col min="15359" max="15360" width="7.5703125" customWidth="1"/>
    <col min="15361" max="15363" width="6.5703125" customWidth="1"/>
    <col min="15364" max="15364" width="7.5703125" customWidth="1"/>
    <col min="15365" max="15365" width="6.5703125" customWidth="1"/>
    <col min="15366" max="15366" width="5.5703125" customWidth="1"/>
    <col min="15367" max="15367" width="7.5703125" customWidth="1"/>
    <col min="15368" max="15374" width="6.5703125" customWidth="1"/>
    <col min="15375" max="15375" width="7" customWidth="1"/>
    <col min="15376" max="15376" width="6.5703125" customWidth="1"/>
    <col min="15377" max="15377" width="8.85546875" customWidth="1"/>
    <col min="15378" max="15378" width="5.5703125" customWidth="1"/>
    <col min="15379" max="15379" width="8.140625" customWidth="1"/>
    <col min="15380" max="15380" width="7.7109375" customWidth="1"/>
    <col min="15381" max="15381" width="5.5703125" customWidth="1"/>
    <col min="15382" max="15382" width="8" customWidth="1"/>
    <col min="15383" max="15383" width="11.5703125" customWidth="1"/>
    <col min="15384" max="15384" width="6.5703125" customWidth="1"/>
    <col min="15385" max="15386" width="5.5703125" customWidth="1"/>
    <col min="15387" max="15387" width="6.5703125" customWidth="1"/>
    <col min="15388" max="15388" width="5.5703125" customWidth="1"/>
    <col min="15389" max="15389" width="7.85546875" customWidth="1"/>
    <col min="15390" max="15390" width="5.28515625" customWidth="1"/>
    <col min="15391" max="15391" width="9.85546875" customWidth="1"/>
    <col min="15392" max="15392" width="5.42578125" customWidth="1"/>
    <col min="15393" max="15394" width="2.28515625" customWidth="1"/>
    <col min="15610" max="15610" width="35.28515625" customWidth="1"/>
    <col min="15611" max="15611" width="12.42578125" customWidth="1"/>
    <col min="15612" max="15612" width="10.140625" customWidth="1"/>
    <col min="15613" max="15613" width="8.85546875" customWidth="1"/>
    <col min="15614" max="15614" width="7.7109375" customWidth="1"/>
    <col min="15615" max="15616" width="7.5703125" customWidth="1"/>
    <col min="15617" max="15619" width="6.5703125" customWidth="1"/>
    <col min="15620" max="15620" width="7.5703125" customWidth="1"/>
    <col min="15621" max="15621" width="6.5703125" customWidth="1"/>
    <col min="15622" max="15622" width="5.5703125" customWidth="1"/>
    <col min="15623" max="15623" width="7.5703125" customWidth="1"/>
    <col min="15624" max="15630" width="6.5703125" customWidth="1"/>
    <col min="15631" max="15631" width="7" customWidth="1"/>
    <col min="15632" max="15632" width="6.5703125" customWidth="1"/>
    <col min="15633" max="15633" width="8.85546875" customWidth="1"/>
    <col min="15634" max="15634" width="5.5703125" customWidth="1"/>
    <col min="15635" max="15635" width="8.140625" customWidth="1"/>
    <col min="15636" max="15636" width="7.7109375" customWidth="1"/>
    <col min="15637" max="15637" width="5.5703125" customWidth="1"/>
    <col min="15638" max="15638" width="8" customWidth="1"/>
    <col min="15639" max="15639" width="11.5703125" customWidth="1"/>
    <col min="15640" max="15640" width="6.5703125" customWidth="1"/>
    <col min="15641" max="15642" width="5.5703125" customWidth="1"/>
    <col min="15643" max="15643" width="6.5703125" customWidth="1"/>
    <col min="15644" max="15644" width="5.5703125" customWidth="1"/>
    <col min="15645" max="15645" width="7.85546875" customWidth="1"/>
    <col min="15646" max="15646" width="5.28515625" customWidth="1"/>
    <col min="15647" max="15647" width="9.85546875" customWidth="1"/>
    <col min="15648" max="15648" width="5.42578125" customWidth="1"/>
    <col min="15649" max="15650" width="2.28515625" customWidth="1"/>
    <col min="15866" max="15866" width="35.28515625" customWidth="1"/>
    <col min="15867" max="15867" width="12.42578125" customWidth="1"/>
    <col min="15868" max="15868" width="10.140625" customWidth="1"/>
    <col min="15869" max="15869" width="8.85546875" customWidth="1"/>
    <col min="15870" max="15870" width="7.7109375" customWidth="1"/>
    <col min="15871" max="15872" width="7.5703125" customWidth="1"/>
    <col min="15873" max="15875" width="6.5703125" customWidth="1"/>
    <col min="15876" max="15876" width="7.5703125" customWidth="1"/>
    <col min="15877" max="15877" width="6.5703125" customWidth="1"/>
    <col min="15878" max="15878" width="5.5703125" customWidth="1"/>
    <col min="15879" max="15879" width="7.5703125" customWidth="1"/>
    <col min="15880" max="15886" width="6.5703125" customWidth="1"/>
    <col min="15887" max="15887" width="7" customWidth="1"/>
    <col min="15888" max="15888" width="6.5703125" customWidth="1"/>
    <col min="15889" max="15889" width="8.85546875" customWidth="1"/>
    <col min="15890" max="15890" width="5.5703125" customWidth="1"/>
    <col min="15891" max="15891" width="8.140625" customWidth="1"/>
    <col min="15892" max="15892" width="7.7109375" customWidth="1"/>
    <col min="15893" max="15893" width="5.5703125" customWidth="1"/>
    <col min="15894" max="15894" width="8" customWidth="1"/>
    <col min="15895" max="15895" width="11.5703125" customWidth="1"/>
    <col min="15896" max="15896" width="6.5703125" customWidth="1"/>
    <col min="15897" max="15898" width="5.5703125" customWidth="1"/>
    <col min="15899" max="15899" width="6.5703125" customWidth="1"/>
    <col min="15900" max="15900" width="5.5703125" customWidth="1"/>
    <col min="15901" max="15901" width="7.85546875" customWidth="1"/>
    <col min="15902" max="15902" width="5.28515625" customWidth="1"/>
    <col min="15903" max="15903" width="9.85546875" customWidth="1"/>
    <col min="15904" max="15904" width="5.42578125" customWidth="1"/>
    <col min="15905" max="15906" width="2.28515625" customWidth="1"/>
    <col min="16122" max="16122" width="35.28515625" customWidth="1"/>
    <col min="16123" max="16123" width="12.42578125" customWidth="1"/>
    <col min="16124" max="16124" width="10.140625" customWidth="1"/>
    <col min="16125" max="16125" width="8.85546875" customWidth="1"/>
    <col min="16126" max="16126" width="7.7109375" customWidth="1"/>
    <col min="16127" max="16128" width="7.5703125" customWidth="1"/>
    <col min="16129" max="16131" width="6.5703125" customWidth="1"/>
    <col min="16132" max="16132" width="7.5703125" customWidth="1"/>
    <col min="16133" max="16133" width="6.5703125" customWidth="1"/>
    <col min="16134" max="16134" width="5.5703125" customWidth="1"/>
    <col min="16135" max="16135" width="7.5703125" customWidth="1"/>
    <col min="16136" max="16142" width="6.5703125" customWidth="1"/>
    <col min="16143" max="16143" width="7" customWidth="1"/>
    <col min="16144" max="16144" width="6.5703125" customWidth="1"/>
    <col min="16145" max="16145" width="8.85546875" customWidth="1"/>
    <col min="16146" max="16146" width="5.5703125" customWidth="1"/>
    <col min="16147" max="16147" width="8.140625" customWidth="1"/>
    <col min="16148" max="16148" width="7.7109375" customWidth="1"/>
    <col min="16149" max="16149" width="5.5703125" customWidth="1"/>
    <col min="16150" max="16150" width="8" customWidth="1"/>
    <col min="16151" max="16151" width="11.5703125" customWidth="1"/>
    <col min="16152" max="16152" width="6.5703125" customWidth="1"/>
    <col min="16153" max="16154" width="5.5703125" customWidth="1"/>
    <col min="16155" max="16155" width="6.5703125" customWidth="1"/>
    <col min="16156" max="16156" width="5.5703125" customWidth="1"/>
    <col min="16157" max="16157" width="7.85546875" customWidth="1"/>
    <col min="16158" max="16158" width="5.28515625" customWidth="1"/>
    <col min="16159" max="16159" width="9.85546875" customWidth="1"/>
    <col min="16160" max="16160" width="5.42578125" customWidth="1"/>
    <col min="16161" max="16162" width="2.28515625" customWidth="1"/>
  </cols>
  <sheetData>
    <row r="1" spans="1:34" ht="15" customHeight="1">
      <c r="A1" s="8" t="s">
        <v>194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5" customHeight="1">
      <c r="A2" s="8" t="s">
        <v>1</v>
      </c>
    </row>
    <row r="3" spans="1:34" ht="15" customHeight="1"/>
    <row r="4" spans="1:34" ht="15" customHeight="1"/>
    <row r="5" spans="1:34" ht="15" customHeight="1">
      <c r="A5" s="2" t="s">
        <v>178</v>
      </c>
    </row>
    <row r="6" spans="1:34" ht="15" customHeight="1"/>
    <row r="7" spans="1:34" ht="15" customHeight="1">
      <c r="B7" s="3" t="s">
        <v>30</v>
      </c>
      <c r="C7" s="3" t="s">
        <v>19</v>
      </c>
      <c r="D7" s="3" t="s">
        <v>24</v>
      </c>
      <c r="E7" s="3" t="s">
        <v>22</v>
      </c>
      <c r="F7" s="3" t="s">
        <v>6</v>
      </c>
      <c r="G7" s="3" t="s">
        <v>10</v>
      </c>
      <c r="H7" s="3" t="s">
        <v>16</v>
      </c>
      <c r="I7" s="3" t="s">
        <v>31</v>
      </c>
      <c r="J7" s="3" t="s">
        <v>17</v>
      </c>
      <c r="K7" s="3" t="s">
        <v>2</v>
      </c>
      <c r="L7" s="3" t="s">
        <v>29</v>
      </c>
      <c r="M7" s="3" t="s">
        <v>9</v>
      </c>
      <c r="N7" s="3" t="s">
        <v>14</v>
      </c>
      <c r="O7" s="3" t="s">
        <v>15</v>
      </c>
      <c r="P7" s="3" t="s">
        <v>28</v>
      </c>
      <c r="Q7" s="3" t="s">
        <v>5</v>
      </c>
      <c r="R7" s="3" t="s">
        <v>3</v>
      </c>
      <c r="S7" s="3" t="s">
        <v>18</v>
      </c>
      <c r="T7" s="3" t="s">
        <v>4</v>
      </c>
      <c r="U7" s="3" t="s">
        <v>8</v>
      </c>
      <c r="V7" s="3" t="s">
        <v>34</v>
      </c>
      <c r="W7" s="3" t="s">
        <v>11</v>
      </c>
      <c r="X7" s="3" t="s">
        <v>26</v>
      </c>
      <c r="Y7" s="3" t="s">
        <v>25</v>
      </c>
      <c r="Z7" s="3" t="s">
        <v>20</v>
      </c>
      <c r="AA7" s="3" t="s">
        <v>12</v>
      </c>
      <c r="AB7" s="3" t="s">
        <v>32</v>
      </c>
      <c r="AC7" s="3" t="s">
        <v>27</v>
      </c>
      <c r="AD7" s="3" t="s">
        <v>21</v>
      </c>
      <c r="AE7" s="3" t="s">
        <v>23</v>
      </c>
      <c r="AF7" s="3" t="s">
        <v>13</v>
      </c>
      <c r="AG7" s="3" t="s">
        <v>176</v>
      </c>
      <c r="AH7" s="3" t="s">
        <v>7</v>
      </c>
    </row>
    <row r="8" spans="1:34" ht="15" customHeight="1">
      <c r="B8" s="25" t="s">
        <v>127</v>
      </c>
      <c r="C8" s="25"/>
      <c r="D8" s="25" t="s">
        <v>127</v>
      </c>
      <c r="E8" s="25" t="s">
        <v>127</v>
      </c>
      <c r="F8" s="25"/>
      <c r="G8" s="25" t="s">
        <v>127</v>
      </c>
      <c r="H8" s="25" t="s">
        <v>127</v>
      </c>
      <c r="I8" s="25"/>
      <c r="J8" s="25"/>
      <c r="K8" s="25"/>
      <c r="L8" s="25" t="s">
        <v>127</v>
      </c>
      <c r="M8" s="25"/>
      <c r="N8" s="25"/>
      <c r="O8" s="25" t="s">
        <v>127</v>
      </c>
      <c r="P8" s="25" t="s">
        <v>127</v>
      </c>
      <c r="Q8" s="25"/>
      <c r="R8" s="25"/>
      <c r="S8" s="25" t="s">
        <v>127</v>
      </c>
      <c r="T8" s="25"/>
      <c r="U8" s="25"/>
      <c r="V8" s="25" t="s">
        <v>127</v>
      </c>
      <c r="W8" s="25"/>
      <c r="X8" s="25" t="s">
        <v>127</v>
      </c>
      <c r="Y8" s="25" t="s">
        <v>127</v>
      </c>
      <c r="Z8" s="25" t="s">
        <v>127</v>
      </c>
      <c r="AA8" s="25" t="s">
        <v>127</v>
      </c>
      <c r="AB8" s="25" t="s">
        <v>127</v>
      </c>
      <c r="AC8" s="25" t="s">
        <v>127</v>
      </c>
      <c r="AD8" s="25" t="s">
        <v>127</v>
      </c>
      <c r="AE8" s="25" t="s">
        <v>127</v>
      </c>
      <c r="AF8" s="25" t="s">
        <v>127</v>
      </c>
      <c r="AG8" s="25" t="s">
        <v>127</v>
      </c>
      <c r="AH8" s="25"/>
    </row>
    <row r="9" spans="1:34" ht="15" customHeight="1">
      <c r="A9" s="9" t="s">
        <v>37</v>
      </c>
      <c r="B9" s="4">
        <v>2199</v>
      </c>
      <c r="C9" s="4">
        <v>23130</v>
      </c>
      <c r="D9" s="4">
        <v>11599</v>
      </c>
      <c r="E9" s="4">
        <v>2664</v>
      </c>
      <c r="F9" s="4">
        <v>87594</v>
      </c>
      <c r="G9" s="4">
        <v>8476</v>
      </c>
      <c r="H9" s="4">
        <v>20362</v>
      </c>
      <c r="I9" s="4">
        <v>12726</v>
      </c>
      <c r="J9" s="4">
        <v>99078</v>
      </c>
      <c r="K9" s="4">
        <v>178623</v>
      </c>
      <c r="L9" s="4">
        <v>1591</v>
      </c>
      <c r="M9" s="4">
        <v>78979</v>
      </c>
      <c r="N9" s="4">
        <v>80089</v>
      </c>
      <c r="O9" s="4">
        <v>17764</v>
      </c>
      <c r="P9" s="4">
        <v>20819</v>
      </c>
      <c r="Q9" s="4">
        <v>95271</v>
      </c>
      <c r="R9" s="4">
        <v>238156</v>
      </c>
      <c r="S9" s="4">
        <v>29404</v>
      </c>
      <c r="T9" s="4">
        <v>159676</v>
      </c>
      <c r="U9" s="4">
        <v>153826</v>
      </c>
      <c r="V9" s="4">
        <v>644</v>
      </c>
      <c r="W9" s="4">
        <v>423814</v>
      </c>
      <c r="X9" s="4">
        <v>4534</v>
      </c>
      <c r="Y9" s="4">
        <v>8487</v>
      </c>
      <c r="Z9" s="4">
        <v>21680</v>
      </c>
      <c r="AA9" s="4">
        <v>64591</v>
      </c>
      <c r="AB9" s="4">
        <v>2920</v>
      </c>
      <c r="AC9" s="4">
        <v>4046</v>
      </c>
      <c r="AD9" s="4">
        <v>22693</v>
      </c>
      <c r="AE9" s="4">
        <v>13711</v>
      </c>
      <c r="AF9" s="4">
        <v>30649</v>
      </c>
      <c r="AG9" s="4">
        <v>13164</v>
      </c>
      <c r="AH9" s="4">
        <v>76461</v>
      </c>
    </row>
    <row r="10" spans="1:34" ht="15" customHeight="1">
      <c r="A10" s="10" t="s">
        <v>38</v>
      </c>
      <c r="B10" s="5">
        <v>2169</v>
      </c>
      <c r="C10" s="5">
        <v>20383</v>
      </c>
      <c r="D10" s="5">
        <v>10526</v>
      </c>
      <c r="E10" s="5">
        <v>2249</v>
      </c>
      <c r="F10" s="5">
        <v>77389</v>
      </c>
      <c r="G10" s="5">
        <v>7458</v>
      </c>
      <c r="H10" s="5">
        <v>17681</v>
      </c>
      <c r="I10" s="5">
        <v>11819</v>
      </c>
      <c r="J10" s="5">
        <v>78915</v>
      </c>
      <c r="K10" s="5">
        <v>155879</v>
      </c>
      <c r="L10" s="5">
        <v>1528</v>
      </c>
      <c r="M10" s="5">
        <v>67103</v>
      </c>
      <c r="N10" s="5">
        <v>67516</v>
      </c>
      <c r="O10" s="5">
        <v>15370</v>
      </c>
      <c r="P10" s="5">
        <v>20285</v>
      </c>
      <c r="Q10" s="5">
        <v>71501</v>
      </c>
      <c r="R10" s="5">
        <v>187290</v>
      </c>
      <c r="S10" s="5">
        <v>23403</v>
      </c>
      <c r="T10" s="5">
        <v>119443</v>
      </c>
      <c r="U10" s="5">
        <v>134671</v>
      </c>
      <c r="V10" s="5">
        <v>625</v>
      </c>
      <c r="W10" s="5">
        <v>381936.99999999994</v>
      </c>
      <c r="X10" s="5">
        <v>4416</v>
      </c>
      <c r="Y10" s="5">
        <v>7512</v>
      </c>
      <c r="Z10" s="5">
        <v>19938</v>
      </c>
      <c r="AA10" s="5">
        <v>53856</v>
      </c>
      <c r="AB10" s="5">
        <v>2553</v>
      </c>
      <c r="AC10" s="5">
        <v>3945</v>
      </c>
      <c r="AD10" s="5">
        <v>21142</v>
      </c>
      <c r="AE10" s="5">
        <v>12168</v>
      </c>
      <c r="AF10" s="5">
        <v>29445</v>
      </c>
      <c r="AG10" s="5">
        <v>2189</v>
      </c>
      <c r="AH10" s="5">
        <v>66095</v>
      </c>
    </row>
    <row r="11" spans="1:34" ht="15" customHeight="1">
      <c r="A11" s="10" t="s">
        <v>205</v>
      </c>
      <c r="B11" s="5">
        <v>242</v>
      </c>
      <c r="C11" s="5">
        <v>2881</v>
      </c>
      <c r="D11" s="5">
        <v>3005</v>
      </c>
      <c r="E11" s="5">
        <v>19</v>
      </c>
      <c r="F11" s="5">
        <v>17032</v>
      </c>
      <c r="G11" s="5">
        <v>1250</v>
      </c>
      <c r="H11" s="5">
        <v>999</v>
      </c>
      <c r="I11" s="5">
        <v>4039</v>
      </c>
      <c r="J11" s="5">
        <v>20866</v>
      </c>
      <c r="K11" s="5">
        <v>23636</v>
      </c>
      <c r="L11" s="5">
        <v>79</v>
      </c>
      <c r="M11" s="5">
        <v>8599</v>
      </c>
      <c r="N11" s="5">
        <v>9184</v>
      </c>
      <c r="O11" s="5">
        <v>953</v>
      </c>
      <c r="P11" s="5">
        <v>3048</v>
      </c>
      <c r="Q11" s="5">
        <v>5420</v>
      </c>
      <c r="R11" s="5">
        <v>35557</v>
      </c>
      <c r="S11" s="5">
        <v>7950</v>
      </c>
      <c r="T11" s="5">
        <v>16635</v>
      </c>
      <c r="U11" s="5">
        <v>23317</v>
      </c>
      <c r="V11" s="5">
        <v>47</v>
      </c>
      <c r="W11" s="5">
        <v>68137</v>
      </c>
      <c r="X11" s="5">
        <v>492</v>
      </c>
      <c r="Y11" s="5">
        <v>2992</v>
      </c>
      <c r="Z11" s="5">
        <v>7388</v>
      </c>
      <c r="AA11" s="5">
        <v>7247</v>
      </c>
      <c r="AB11" s="5">
        <v>304</v>
      </c>
      <c r="AC11" s="5">
        <v>1229</v>
      </c>
      <c r="AD11" s="5">
        <v>2955</v>
      </c>
      <c r="AE11" s="5">
        <v>2346</v>
      </c>
      <c r="AF11" s="5">
        <v>2815</v>
      </c>
      <c r="AG11" s="5">
        <v>567</v>
      </c>
      <c r="AH11" s="5">
        <v>9826</v>
      </c>
    </row>
    <row r="12" spans="1:34" ht="15" customHeight="1">
      <c r="A12" s="10" t="s">
        <v>206</v>
      </c>
      <c r="B12" s="5">
        <v>1927</v>
      </c>
      <c r="C12" s="5">
        <v>17502</v>
      </c>
      <c r="D12" s="5">
        <v>7521</v>
      </c>
      <c r="E12" s="5">
        <v>2230</v>
      </c>
      <c r="F12" s="5">
        <v>60357</v>
      </c>
      <c r="G12" s="5">
        <v>6208</v>
      </c>
      <c r="H12" s="5">
        <v>16682</v>
      </c>
      <c r="I12" s="5">
        <v>7780</v>
      </c>
      <c r="J12" s="5">
        <v>58049</v>
      </c>
      <c r="K12" s="5">
        <v>132243</v>
      </c>
      <c r="L12" s="5">
        <v>1449</v>
      </c>
      <c r="M12" s="5">
        <v>58504</v>
      </c>
      <c r="N12" s="5">
        <v>58332</v>
      </c>
      <c r="O12" s="5">
        <v>14417</v>
      </c>
      <c r="P12" s="5">
        <v>17237</v>
      </c>
      <c r="Q12" s="5">
        <v>66081</v>
      </c>
      <c r="R12" s="5">
        <v>151733</v>
      </c>
      <c r="S12" s="5">
        <v>15453</v>
      </c>
      <c r="T12" s="5">
        <v>102808</v>
      </c>
      <c r="U12" s="5">
        <v>111354</v>
      </c>
      <c r="V12" s="5">
        <v>578</v>
      </c>
      <c r="W12" s="5">
        <v>313800</v>
      </c>
      <c r="X12" s="5">
        <v>3924</v>
      </c>
      <c r="Y12" s="5">
        <v>4520</v>
      </c>
      <c r="Z12" s="5">
        <v>12550</v>
      </c>
      <c r="AA12" s="5">
        <v>46609</v>
      </c>
      <c r="AB12" s="5">
        <v>2249</v>
      </c>
      <c r="AC12" s="5">
        <v>2716</v>
      </c>
      <c r="AD12" s="5">
        <v>18187</v>
      </c>
      <c r="AE12" s="5">
        <v>9822</v>
      </c>
      <c r="AF12" s="5">
        <v>26630</v>
      </c>
      <c r="AG12" s="5">
        <v>1622</v>
      </c>
      <c r="AH12" s="5">
        <v>56269</v>
      </c>
    </row>
    <row r="13" spans="1:34" ht="15" customHeight="1">
      <c r="A13" s="10" t="s">
        <v>207</v>
      </c>
      <c r="B13" s="5">
        <v>0</v>
      </c>
      <c r="C13" s="5">
        <v>25</v>
      </c>
      <c r="D13" s="5">
        <v>3</v>
      </c>
      <c r="E13" s="5">
        <v>0</v>
      </c>
      <c r="F13" s="5">
        <v>121</v>
      </c>
      <c r="G13" s="5">
        <v>3</v>
      </c>
      <c r="H13" s="5">
        <v>7</v>
      </c>
      <c r="I13" s="5">
        <v>43</v>
      </c>
      <c r="J13" s="5">
        <v>43</v>
      </c>
      <c r="K13" s="5">
        <v>486</v>
      </c>
      <c r="L13" s="5">
        <v>0</v>
      </c>
      <c r="M13" s="5">
        <v>97</v>
      </c>
      <c r="N13" s="5">
        <v>272</v>
      </c>
      <c r="O13" s="5">
        <v>8</v>
      </c>
      <c r="P13" s="5">
        <v>22</v>
      </c>
      <c r="Q13" s="5">
        <v>1708</v>
      </c>
      <c r="R13" s="5">
        <v>3248</v>
      </c>
      <c r="S13" s="5">
        <v>87</v>
      </c>
      <c r="T13" s="5">
        <v>269</v>
      </c>
      <c r="U13" s="5">
        <v>134</v>
      </c>
      <c r="V13" s="5">
        <v>0</v>
      </c>
      <c r="W13" s="5">
        <v>5856</v>
      </c>
      <c r="X13" s="5">
        <v>0</v>
      </c>
      <c r="Y13" s="5">
        <v>1</v>
      </c>
      <c r="Z13" s="5">
        <v>11</v>
      </c>
      <c r="AA13" s="5">
        <v>196</v>
      </c>
      <c r="AB13" s="5">
        <v>0</v>
      </c>
      <c r="AC13" s="5">
        <v>0</v>
      </c>
      <c r="AD13" s="5">
        <v>0</v>
      </c>
      <c r="AE13" s="5">
        <v>0</v>
      </c>
      <c r="AF13" s="5">
        <v>63</v>
      </c>
      <c r="AG13" s="5">
        <v>396</v>
      </c>
      <c r="AH13" s="5">
        <v>89</v>
      </c>
    </row>
    <row r="14" spans="1:34" ht="15" customHeight="1">
      <c r="A14" s="10" t="s">
        <v>208</v>
      </c>
      <c r="B14" s="5">
        <v>0</v>
      </c>
      <c r="C14" s="5">
        <v>25</v>
      </c>
      <c r="D14" s="5">
        <v>0</v>
      </c>
      <c r="E14" s="5">
        <v>0</v>
      </c>
      <c r="F14" s="5">
        <v>3</v>
      </c>
      <c r="G14" s="5">
        <v>3</v>
      </c>
      <c r="H14" s="5">
        <v>2</v>
      </c>
      <c r="I14" s="5">
        <v>37</v>
      </c>
      <c r="J14" s="5">
        <v>0</v>
      </c>
      <c r="K14" s="5">
        <v>373</v>
      </c>
      <c r="L14" s="5">
        <v>0</v>
      </c>
      <c r="M14" s="5">
        <v>4</v>
      </c>
      <c r="N14" s="5">
        <v>44</v>
      </c>
      <c r="O14" s="5">
        <v>8</v>
      </c>
      <c r="P14" s="5">
        <v>0</v>
      </c>
      <c r="Q14" s="5">
        <v>1538</v>
      </c>
      <c r="R14" s="5">
        <v>3137</v>
      </c>
      <c r="S14" s="5">
        <v>42</v>
      </c>
      <c r="T14" s="5">
        <v>269</v>
      </c>
      <c r="U14" s="5">
        <v>132</v>
      </c>
      <c r="V14" s="5">
        <v>0</v>
      </c>
      <c r="W14" s="5">
        <v>5525</v>
      </c>
      <c r="X14" s="5">
        <v>0</v>
      </c>
      <c r="Y14" s="5">
        <v>1</v>
      </c>
      <c r="Z14" s="5">
        <v>10</v>
      </c>
      <c r="AA14" s="5">
        <v>187</v>
      </c>
      <c r="AB14" s="5">
        <v>0</v>
      </c>
      <c r="AC14" s="5">
        <v>0</v>
      </c>
      <c r="AD14" s="5">
        <v>0</v>
      </c>
      <c r="AE14" s="5">
        <v>0</v>
      </c>
      <c r="AF14" s="5">
        <v>39</v>
      </c>
      <c r="AG14" s="5">
        <v>0</v>
      </c>
      <c r="AH14" s="5">
        <v>4</v>
      </c>
    </row>
    <row r="15" spans="1:34" ht="15" customHeight="1">
      <c r="A15" s="10" t="s">
        <v>209</v>
      </c>
      <c r="B15" s="5">
        <v>0</v>
      </c>
      <c r="C15" s="5">
        <v>0</v>
      </c>
      <c r="D15" s="5">
        <v>3</v>
      </c>
      <c r="E15" s="5">
        <v>0</v>
      </c>
      <c r="F15" s="5">
        <v>69</v>
      </c>
      <c r="G15" s="5">
        <v>0</v>
      </c>
      <c r="H15" s="5">
        <v>0</v>
      </c>
      <c r="I15" s="5">
        <v>6</v>
      </c>
      <c r="J15" s="5">
        <v>34</v>
      </c>
      <c r="K15" s="5">
        <v>113</v>
      </c>
      <c r="L15" s="5">
        <v>0</v>
      </c>
      <c r="M15" s="5">
        <v>93</v>
      </c>
      <c r="N15" s="5">
        <v>180</v>
      </c>
      <c r="O15" s="5">
        <v>0</v>
      </c>
      <c r="P15" s="5">
        <v>22</v>
      </c>
      <c r="Q15" s="5">
        <v>163</v>
      </c>
      <c r="R15" s="5">
        <v>109</v>
      </c>
      <c r="S15" s="5">
        <v>45</v>
      </c>
      <c r="T15" s="5">
        <v>0</v>
      </c>
      <c r="U15" s="5">
        <v>2</v>
      </c>
      <c r="V15" s="5">
        <v>0</v>
      </c>
      <c r="W15" s="5">
        <v>331</v>
      </c>
      <c r="X15" s="5">
        <v>0</v>
      </c>
      <c r="Y15" s="5">
        <v>0</v>
      </c>
      <c r="Z15" s="5">
        <v>1</v>
      </c>
      <c r="AA15" s="5">
        <v>9</v>
      </c>
      <c r="AB15" s="5">
        <v>0</v>
      </c>
      <c r="AC15" s="5">
        <v>0</v>
      </c>
      <c r="AD15" s="5">
        <v>0</v>
      </c>
      <c r="AE15" s="5">
        <v>0</v>
      </c>
      <c r="AF15" s="5">
        <v>24</v>
      </c>
      <c r="AG15" s="5">
        <v>396</v>
      </c>
      <c r="AH15" s="5">
        <v>85</v>
      </c>
    </row>
    <row r="16" spans="1:34" ht="15" customHeight="1">
      <c r="A16" s="10" t="s">
        <v>39</v>
      </c>
      <c r="B16" s="5">
        <v>0</v>
      </c>
      <c r="C16" s="5">
        <v>0</v>
      </c>
      <c r="D16" s="5">
        <v>0</v>
      </c>
      <c r="E16" s="5">
        <v>0</v>
      </c>
      <c r="F16" s="5">
        <v>49</v>
      </c>
      <c r="G16" s="5">
        <v>0</v>
      </c>
      <c r="H16" s="5">
        <v>5</v>
      </c>
      <c r="I16" s="5">
        <v>0</v>
      </c>
      <c r="J16" s="5">
        <v>9</v>
      </c>
      <c r="K16" s="5">
        <v>0</v>
      </c>
      <c r="L16" s="5">
        <v>0</v>
      </c>
      <c r="M16" s="5">
        <v>0</v>
      </c>
      <c r="N16" s="5">
        <v>48</v>
      </c>
      <c r="O16" s="5">
        <v>0</v>
      </c>
      <c r="P16" s="5">
        <v>0</v>
      </c>
      <c r="Q16" s="5">
        <v>7</v>
      </c>
      <c r="R16" s="5">
        <v>2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</row>
    <row r="17" spans="1:34" ht="15" customHeight="1">
      <c r="A17" s="10" t="s">
        <v>210</v>
      </c>
      <c r="B17" s="5">
        <v>5</v>
      </c>
      <c r="C17" s="5">
        <v>766</v>
      </c>
      <c r="D17" s="5">
        <v>359</v>
      </c>
      <c r="E17" s="5">
        <v>124</v>
      </c>
      <c r="F17" s="5">
        <v>3642</v>
      </c>
      <c r="G17" s="5">
        <v>231</v>
      </c>
      <c r="H17" s="5">
        <v>892</v>
      </c>
      <c r="I17" s="5">
        <v>294</v>
      </c>
      <c r="J17" s="5">
        <v>9204</v>
      </c>
      <c r="K17" s="5">
        <v>8853</v>
      </c>
      <c r="L17" s="5">
        <v>15</v>
      </c>
      <c r="M17" s="5">
        <v>3649</v>
      </c>
      <c r="N17" s="5">
        <v>1334</v>
      </c>
      <c r="O17" s="5">
        <v>1096</v>
      </c>
      <c r="P17" s="5">
        <v>128</v>
      </c>
      <c r="Q17" s="5">
        <v>5208</v>
      </c>
      <c r="R17" s="5">
        <v>8374</v>
      </c>
      <c r="S17" s="5">
        <v>1153</v>
      </c>
      <c r="T17" s="5">
        <v>5354</v>
      </c>
      <c r="U17" s="5">
        <v>6195</v>
      </c>
      <c r="V17" s="5">
        <v>13</v>
      </c>
      <c r="W17" s="5">
        <v>5699</v>
      </c>
      <c r="X17" s="5">
        <v>54</v>
      </c>
      <c r="Y17" s="5">
        <v>392</v>
      </c>
      <c r="Z17" s="5">
        <v>909</v>
      </c>
      <c r="AA17" s="5">
        <v>1498</v>
      </c>
      <c r="AB17" s="5">
        <v>312</v>
      </c>
      <c r="AC17" s="5">
        <v>43</v>
      </c>
      <c r="AD17" s="5">
        <v>823</v>
      </c>
      <c r="AE17" s="5">
        <v>327</v>
      </c>
      <c r="AF17" s="5">
        <v>568</v>
      </c>
      <c r="AG17" s="5">
        <v>112</v>
      </c>
      <c r="AH17" s="5">
        <v>3589</v>
      </c>
    </row>
    <row r="18" spans="1:34" ht="15" customHeight="1">
      <c r="A18" s="10" t="s">
        <v>40</v>
      </c>
      <c r="B18" s="5">
        <v>22</v>
      </c>
      <c r="C18" s="5">
        <v>454</v>
      </c>
      <c r="D18" s="5">
        <v>180</v>
      </c>
      <c r="E18" s="5">
        <v>251</v>
      </c>
      <c r="F18" s="5">
        <v>3465</v>
      </c>
      <c r="G18" s="5">
        <v>35</v>
      </c>
      <c r="H18" s="5">
        <v>1527</v>
      </c>
      <c r="I18" s="5">
        <v>420</v>
      </c>
      <c r="J18" s="5">
        <v>8627</v>
      </c>
      <c r="K18" s="5">
        <v>6436</v>
      </c>
      <c r="L18" s="5">
        <v>39</v>
      </c>
      <c r="M18" s="5">
        <v>4856</v>
      </c>
      <c r="N18" s="5">
        <v>1821</v>
      </c>
      <c r="O18" s="5">
        <v>954</v>
      </c>
      <c r="P18" s="5">
        <v>159</v>
      </c>
      <c r="Q18" s="5">
        <v>12167</v>
      </c>
      <c r="R18" s="5">
        <v>31597</v>
      </c>
      <c r="S18" s="5">
        <v>296</v>
      </c>
      <c r="T18" s="5">
        <v>25639</v>
      </c>
      <c r="U18" s="5">
        <v>8364</v>
      </c>
      <c r="V18" s="5">
        <v>6</v>
      </c>
      <c r="W18" s="5">
        <v>18932</v>
      </c>
      <c r="X18" s="5">
        <v>37</v>
      </c>
      <c r="Y18" s="5">
        <v>510</v>
      </c>
      <c r="Z18" s="5">
        <v>406</v>
      </c>
      <c r="AA18" s="5">
        <v>4878</v>
      </c>
      <c r="AB18" s="5">
        <v>7</v>
      </c>
      <c r="AC18" s="5">
        <v>26</v>
      </c>
      <c r="AD18" s="5">
        <v>434</v>
      </c>
      <c r="AE18" s="5">
        <v>1182</v>
      </c>
      <c r="AF18" s="5">
        <v>132</v>
      </c>
      <c r="AG18" s="5">
        <v>581</v>
      </c>
      <c r="AH18" s="5">
        <v>3800</v>
      </c>
    </row>
    <row r="19" spans="1:34" ht="15" customHeight="1">
      <c r="A19" s="10" t="s">
        <v>211</v>
      </c>
      <c r="B19" s="5">
        <v>0</v>
      </c>
      <c r="C19" s="5">
        <v>19</v>
      </c>
      <c r="D19" s="5">
        <v>422</v>
      </c>
      <c r="E19" s="5">
        <v>4</v>
      </c>
      <c r="F19" s="5">
        <v>0</v>
      </c>
      <c r="G19" s="5">
        <v>535</v>
      </c>
      <c r="H19" s="5">
        <v>28</v>
      </c>
      <c r="I19" s="5">
        <v>32</v>
      </c>
      <c r="J19" s="5">
        <v>0</v>
      </c>
      <c r="K19" s="5">
        <v>473</v>
      </c>
      <c r="L19" s="5">
        <v>0</v>
      </c>
      <c r="M19" s="5">
        <v>74</v>
      </c>
      <c r="N19" s="5">
        <v>151</v>
      </c>
      <c r="O19" s="5">
        <v>75</v>
      </c>
      <c r="P19" s="5">
        <v>0</v>
      </c>
      <c r="Q19" s="5">
        <v>55</v>
      </c>
      <c r="R19" s="5">
        <v>221</v>
      </c>
      <c r="S19" s="5">
        <v>40</v>
      </c>
      <c r="T19" s="5">
        <v>0</v>
      </c>
      <c r="U19" s="5">
        <v>623</v>
      </c>
      <c r="V19" s="5">
        <v>0</v>
      </c>
      <c r="W19" s="5">
        <v>54</v>
      </c>
      <c r="X19" s="5">
        <v>0</v>
      </c>
      <c r="Y19" s="5">
        <v>0</v>
      </c>
      <c r="Z19" s="5">
        <v>112</v>
      </c>
      <c r="AA19" s="5">
        <v>392</v>
      </c>
      <c r="AB19" s="5">
        <v>0</v>
      </c>
      <c r="AC19" s="5">
        <v>0</v>
      </c>
      <c r="AD19" s="5">
        <v>44</v>
      </c>
      <c r="AE19" s="5">
        <v>0</v>
      </c>
      <c r="AF19" s="5">
        <v>0</v>
      </c>
      <c r="AG19" s="5">
        <v>2497</v>
      </c>
      <c r="AH19" s="5">
        <v>420</v>
      </c>
    </row>
    <row r="20" spans="1:34" ht="15" customHeight="1">
      <c r="A20" s="10" t="s">
        <v>212</v>
      </c>
      <c r="B20" s="5">
        <v>0</v>
      </c>
      <c r="C20" s="5">
        <v>19</v>
      </c>
      <c r="D20" s="5">
        <v>422</v>
      </c>
      <c r="E20" s="5">
        <v>4</v>
      </c>
      <c r="F20" s="5">
        <v>0</v>
      </c>
      <c r="G20" s="5">
        <v>535</v>
      </c>
      <c r="H20" s="5">
        <v>28</v>
      </c>
      <c r="I20" s="5">
        <v>32</v>
      </c>
      <c r="J20" s="5">
        <v>0</v>
      </c>
      <c r="K20" s="5">
        <v>473</v>
      </c>
      <c r="L20" s="5">
        <v>0</v>
      </c>
      <c r="M20" s="5">
        <v>47</v>
      </c>
      <c r="N20" s="5">
        <v>151</v>
      </c>
      <c r="O20" s="5">
        <v>75</v>
      </c>
      <c r="P20" s="5">
        <v>0</v>
      </c>
      <c r="Q20" s="5">
        <v>55</v>
      </c>
      <c r="R20" s="5">
        <v>221</v>
      </c>
      <c r="S20" s="5">
        <v>40</v>
      </c>
      <c r="T20" s="5">
        <v>0</v>
      </c>
      <c r="U20" s="5">
        <v>18</v>
      </c>
      <c r="V20" s="5">
        <v>0</v>
      </c>
      <c r="W20" s="5">
        <v>51</v>
      </c>
      <c r="X20" s="5">
        <v>0</v>
      </c>
      <c r="Y20" s="5">
        <v>0</v>
      </c>
      <c r="Z20" s="5">
        <v>112</v>
      </c>
      <c r="AA20" s="5">
        <v>392</v>
      </c>
      <c r="AB20" s="5">
        <v>0</v>
      </c>
      <c r="AC20" s="5">
        <v>0</v>
      </c>
      <c r="AD20" s="5">
        <v>44</v>
      </c>
      <c r="AE20" s="5">
        <v>0</v>
      </c>
      <c r="AF20" s="5">
        <v>0</v>
      </c>
      <c r="AG20" s="5">
        <v>2497</v>
      </c>
      <c r="AH20" s="5">
        <v>420</v>
      </c>
    </row>
    <row r="21" spans="1:34" ht="15" customHeight="1">
      <c r="A21" s="10" t="s">
        <v>213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27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605</v>
      </c>
      <c r="V21" s="5">
        <v>0</v>
      </c>
      <c r="W21" s="5">
        <v>3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</row>
    <row r="22" spans="1:34" ht="15" customHeight="1">
      <c r="A22" s="10" t="s">
        <v>214</v>
      </c>
      <c r="B22" s="5">
        <v>3</v>
      </c>
      <c r="C22" s="5">
        <v>1097</v>
      </c>
      <c r="D22" s="5">
        <v>17</v>
      </c>
      <c r="E22" s="5">
        <v>26</v>
      </c>
      <c r="F22" s="5">
        <v>1044</v>
      </c>
      <c r="G22" s="5">
        <v>50</v>
      </c>
      <c r="H22" s="5">
        <v>198</v>
      </c>
      <c r="I22" s="5">
        <v>49</v>
      </c>
      <c r="J22" s="5">
        <v>1095</v>
      </c>
      <c r="K22" s="5">
        <v>1807</v>
      </c>
      <c r="L22" s="5">
        <v>8</v>
      </c>
      <c r="M22" s="5">
        <v>1012</v>
      </c>
      <c r="N22" s="5">
        <v>81</v>
      </c>
      <c r="O22" s="5">
        <v>247</v>
      </c>
      <c r="P22" s="5">
        <v>61</v>
      </c>
      <c r="Q22" s="5">
        <v>1465</v>
      </c>
      <c r="R22" s="5">
        <v>2192</v>
      </c>
      <c r="S22" s="5">
        <v>476</v>
      </c>
      <c r="T22" s="5">
        <v>1775</v>
      </c>
      <c r="U22" s="5">
        <v>1968</v>
      </c>
      <c r="V22" s="5">
        <v>0</v>
      </c>
      <c r="W22" s="5">
        <v>4320</v>
      </c>
      <c r="X22" s="5">
        <v>25</v>
      </c>
      <c r="Y22" s="5">
        <v>39</v>
      </c>
      <c r="Z22" s="5">
        <v>190</v>
      </c>
      <c r="AA22" s="5">
        <v>694</v>
      </c>
      <c r="AB22" s="5">
        <v>46</v>
      </c>
      <c r="AC22" s="5">
        <v>14</v>
      </c>
      <c r="AD22" s="5">
        <v>129</v>
      </c>
      <c r="AE22" s="5">
        <v>33</v>
      </c>
      <c r="AF22" s="5">
        <v>283</v>
      </c>
      <c r="AG22" s="5">
        <v>13</v>
      </c>
      <c r="AH22" s="5">
        <v>923</v>
      </c>
    </row>
    <row r="23" spans="1:34" ht="15" customHeight="1">
      <c r="A23" s="10" t="s">
        <v>215</v>
      </c>
      <c r="B23" s="5">
        <v>0</v>
      </c>
      <c r="C23" s="5">
        <v>386</v>
      </c>
      <c r="D23" s="5">
        <v>92</v>
      </c>
      <c r="E23" s="5">
        <v>10</v>
      </c>
      <c r="F23" s="5">
        <v>1933</v>
      </c>
      <c r="G23" s="5">
        <v>164</v>
      </c>
      <c r="H23" s="5">
        <v>29</v>
      </c>
      <c r="I23" s="5">
        <v>69</v>
      </c>
      <c r="J23" s="5">
        <v>1194</v>
      </c>
      <c r="K23" s="5">
        <v>4689</v>
      </c>
      <c r="L23" s="5">
        <v>1</v>
      </c>
      <c r="M23" s="5">
        <v>2188</v>
      </c>
      <c r="N23" s="5">
        <v>8914</v>
      </c>
      <c r="O23" s="5">
        <v>14</v>
      </c>
      <c r="P23" s="5">
        <v>164</v>
      </c>
      <c r="Q23" s="5">
        <v>3167</v>
      </c>
      <c r="R23" s="5">
        <v>5234</v>
      </c>
      <c r="S23" s="5">
        <v>3949</v>
      </c>
      <c r="T23" s="5">
        <v>7196</v>
      </c>
      <c r="U23" s="5">
        <v>1871</v>
      </c>
      <c r="V23" s="5">
        <v>0</v>
      </c>
      <c r="W23" s="5">
        <v>7016</v>
      </c>
      <c r="X23" s="5">
        <v>2</v>
      </c>
      <c r="Y23" s="5">
        <v>33</v>
      </c>
      <c r="Z23" s="5">
        <v>114</v>
      </c>
      <c r="AA23" s="5">
        <v>3077</v>
      </c>
      <c r="AB23" s="5">
        <v>2</v>
      </c>
      <c r="AC23" s="5">
        <v>18</v>
      </c>
      <c r="AD23" s="5">
        <v>121</v>
      </c>
      <c r="AE23" s="5">
        <v>1</v>
      </c>
      <c r="AF23" s="5">
        <v>158</v>
      </c>
      <c r="AG23" s="5">
        <v>7376</v>
      </c>
      <c r="AH23" s="5">
        <v>1545</v>
      </c>
    </row>
    <row r="24" spans="1:34" ht="15" customHeight="1">
      <c r="A24" s="9" t="s">
        <v>41</v>
      </c>
      <c r="B24" s="4">
        <v>2103</v>
      </c>
      <c r="C24" s="4">
        <v>20215</v>
      </c>
      <c r="D24" s="4">
        <v>11518</v>
      </c>
      <c r="E24" s="4">
        <v>2313</v>
      </c>
      <c r="F24" s="4">
        <v>86207</v>
      </c>
      <c r="G24" s="4">
        <v>7176</v>
      </c>
      <c r="H24" s="4">
        <v>17098</v>
      </c>
      <c r="I24" s="4">
        <v>11110</v>
      </c>
      <c r="J24" s="4">
        <v>86038</v>
      </c>
      <c r="K24" s="4">
        <v>166037</v>
      </c>
      <c r="L24" s="4">
        <v>1448</v>
      </c>
      <c r="M24" s="4">
        <v>76779</v>
      </c>
      <c r="N24" s="4">
        <v>74237</v>
      </c>
      <c r="O24" s="4">
        <v>16292</v>
      </c>
      <c r="P24" s="4">
        <v>20203</v>
      </c>
      <c r="Q24" s="4">
        <v>94242</v>
      </c>
      <c r="R24" s="4">
        <v>226144</v>
      </c>
      <c r="S24" s="4">
        <v>20837</v>
      </c>
      <c r="T24" s="4">
        <v>158154</v>
      </c>
      <c r="U24" s="4">
        <v>144146</v>
      </c>
      <c r="V24" s="4">
        <v>512</v>
      </c>
      <c r="W24" s="4">
        <v>399530</v>
      </c>
      <c r="X24" s="4">
        <v>3779</v>
      </c>
      <c r="Y24" s="4">
        <v>7337</v>
      </c>
      <c r="Z24" s="4">
        <v>20276</v>
      </c>
      <c r="AA24" s="4">
        <v>63231</v>
      </c>
      <c r="AB24" s="4">
        <v>2578</v>
      </c>
      <c r="AC24" s="4">
        <v>3479</v>
      </c>
      <c r="AD24" s="4">
        <v>21451</v>
      </c>
      <c r="AE24" s="4">
        <v>10442</v>
      </c>
      <c r="AF24" s="4">
        <v>28507</v>
      </c>
      <c r="AG24" s="4">
        <v>7738</v>
      </c>
      <c r="AH24" s="4">
        <v>73944</v>
      </c>
    </row>
    <row r="25" spans="1:34" ht="15" customHeight="1">
      <c r="A25" s="10" t="s">
        <v>42</v>
      </c>
      <c r="B25" s="5">
        <v>1382</v>
      </c>
      <c r="C25" s="5">
        <v>12250</v>
      </c>
      <c r="D25" s="5">
        <v>8060</v>
      </c>
      <c r="E25" s="5">
        <v>818</v>
      </c>
      <c r="F25" s="5">
        <v>50610</v>
      </c>
      <c r="G25" s="5">
        <v>3988</v>
      </c>
      <c r="H25" s="5">
        <v>8694</v>
      </c>
      <c r="I25" s="5">
        <v>8588</v>
      </c>
      <c r="J25" s="5">
        <v>48827</v>
      </c>
      <c r="K25" s="5">
        <v>102419</v>
      </c>
      <c r="L25" s="5">
        <v>807</v>
      </c>
      <c r="M25" s="5">
        <v>44133</v>
      </c>
      <c r="N25" s="5">
        <v>43487</v>
      </c>
      <c r="O25" s="5">
        <v>10337</v>
      </c>
      <c r="P25" s="5">
        <v>18660</v>
      </c>
      <c r="Q25" s="5">
        <v>50269</v>
      </c>
      <c r="R25" s="5">
        <v>136986</v>
      </c>
      <c r="S25" s="5">
        <v>14525</v>
      </c>
      <c r="T25" s="5">
        <v>85718</v>
      </c>
      <c r="U25" s="5">
        <v>89804</v>
      </c>
      <c r="V25" s="5">
        <v>220</v>
      </c>
      <c r="W25" s="5">
        <v>249569</v>
      </c>
      <c r="X25" s="5">
        <v>2647</v>
      </c>
      <c r="Y25" s="5">
        <v>4988</v>
      </c>
      <c r="Z25" s="5">
        <v>13935</v>
      </c>
      <c r="AA25" s="5">
        <v>39011</v>
      </c>
      <c r="AB25" s="5">
        <v>1652</v>
      </c>
      <c r="AC25" s="5">
        <v>2923</v>
      </c>
      <c r="AD25" s="5">
        <v>16809</v>
      </c>
      <c r="AE25" s="5">
        <v>6531</v>
      </c>
      <c r="AF25" s="5">
        <v>20063</v>
      </c>
      <c r="AG25" s="5">
        <v>2264</v>
      </c>
      <c r="AH25" s="5">
        <v>42085</v>
      </c>
    </row>
    <row r="26" spans="1:34" ht="15" customHeight="1">
      <c r="A26" s="10" t="s">
        <v>216</v>
      </c>
      <c r="B26" s="5">
        <v>2</v>
      </c>
      <c r="C26" s="5">
        <v>20</v>
      </c>
      <c r="D26" s="5">
        <v>68</v>
      </c>
      <c r="E26" s="5">
        <v>13</v>
      </c>
      <c r="F26" s="5">
        <v>405</v>
      </c>
      <c r="G26" s="5">
        <v>20</v>
      </c>
      <c r="H26" s="5">
        <v>16</v>
      </c>
      <c r="I26" s="5">
        <v>22</v>
      </c>
      <c r="J26" s="5">
        <v>576</v>
      </c>
      <c r="K26" s="5">
        <v>660</v>
      </c>
      <c r="L26" s="5">
        <v>1</v>
      </c>
      <c r="M26" s="5">
        <v>344</v>
      </c>
      <c r="N26" s="5">
        <v>169</v>
      </c>
      <c r="O26" s="5">
        <v>179</v>
      </c>
      <c r="P26" s="5">
        <v>13</v>
      </c>
      <c r="Q26" s="5">
        <v>402</v>
      </c>
      <c r="R26" s="5">
        <v>1099</v>
      </c>
      <c r="S26" s="5">
        <v>56</v>
      </c>
      <c r="T26" s="5">
        <v>1970</v>
      </c>
      <c r="U26" s="5">
        <v>335</v>
      </c>
      <c r="V26" s="5">
        <v>1</v>
      </c>
      <c r="W26" s="5">
        <v>1107</v>
      </c>
      <c r="X26" s="5">
        <v>2</v>
      </c>
      <c r="Y26" s="5">
        <v>58</v>
      </c>
      <c r="Z26" s="5">
        <v>82</v>
      </c>
      <c r="AA26" s="5">
        <v>59</v>
      </c>
      <c r="AB26" s="5">
        <v>14</v>
      </c>
      <c r="AC26" s="5">
        <v>7</v>
      </c>
      <c r="AD26" s="5">
        <v>233</v>
      </c>
      <c r="AE26" s="5">
        <v>0</v>
      </c>
      <c r="AF26" s="5">
        <v>4</v>
      </c>
      <c r="AG26" s="5">
        <v>15</v>
      </c>
      <c r="AH26" s="5">
        <v>140</v>
      </c>
    </row>
    <row r="27" spans="1:34" ht="15" customHeight="1">
      <c r="A27" s="10" t="s">
        <v>217</v>
      </c>
      <c r="B27" s="5">
        <v>23</v>
      </c>
      <c r="C27" s="5">
        <v>261</v>
      </c>
      <c r="D27" s="5">
        <v>142</v>
      </c>
      <c r="E27" s="5">
        <v>168</v>
      </c>
      <c r="F27" s="5">
        <v>880</v>
      </c>
      <c r="G27" s="5">
        <v>163</v>
      </c>
      <c r="H27" s="5">
        <v>252</v>
      </c>
      <c r="I27" s="5">
        <v>21</v>
      </c>
      <c r="J27" s="5">
        <v>7648</v>
      </c>
      <c r="K27" s="5">
        <v>2621</v>
      </c>
      <c r="L27" s="5">
        <v>0</v>
      </c>
      <c r="M27" s="5">
        <v>4787</v>
      </c>
      <c r="N27" s="5">
        <v>1701</v>
      </c>
      <c r="O27" s="5">
        <v>590</v>
      </c>
      <c r="P27" s="5">
        <v>96</v>
      </c>
      <c r="Q27" s="5">
        <v>7542</v>
      </c>
      <c r="R27" s="5">
        <v>25315</v>
      </c>
      <c r="S27" s="5">
        <v>324</v>
      </c>
      <c r="T27" s="5">
        <v>4505</v>
      </c>
      <c r="U27" s="5">
        <v>5787</v>
      </c>
      <c r="V27" s="5">
        <v>0</v>
      </c>
      <c r="W27" s="5">
        <v>18735</v>
      </c>
      <c r="X27" s="5">
        <v>1</v>
      </c>
      <c r="Y27" s="5">
        <v>293</v>
      </c>
      <c r="Z27" s="5">
        <v>0</v>
      </c>
      <c r="AA27" s="5">
        <v>5917</v>
      </c>
      <c r="AB27" s="5">
        <v>33</v>
      </c>
      <c r="AC27" s="5">
        <v>1</v>
      </c>
      <c r="AD27" s="5">
        <v>208</v>
      </c>
      <c r="AE27" s="5">
        <v>1240</v>
      </c>
      <c r="AF27" s="5">
        <v>203</v>
      </c>
      <c r="AG27" s="5">
        <v>1004</v>
      </c>
      <c r="AH27" s="5">
        <v>3277</v>
      </c>
    </row>
    <row r="28" spans="1:34" ht="15" customHeight="1">
      <c r="A28" s="10" t="s">
        <v>43</v>
      </c>
      <c r="B28" s="5">
        <v>129</v>
      </c>
      <c r="C28" s="5">
        <v>2293</v>
      </c>
      <c r="D28" s="5">
        <v>991</v>
      </c>
      <c r="E28" s="5">
        <v>167</v>
      </c>
      <c r="F28" s="5">
        <v>11078</v>
      </c>
      <c r="G28" s="5">
        <v>1139</v>
      </c>
      <c r="H28" s="5">
        <v>2211</v>
      </c>
      <c r="I28" s="5">
        <v>434</v>
      </c>
      <c r="J28" s="5">
        <v>9454</v>
      </c>
      <c r="K28" s="5">
        <v>18713</v>
      </c>
      <c r="L28" s="5">
        <v>176</v>
      </c>
      <c r="M28" s="5">
        <v>9796</v>
      </c>
      <c r="N28" s="5">
        <v>2858</v>
      </c>
      <c r="O28" s="5">
        <v>1201</v>
      </c>
      <c r="P28" s="5">
        <v>368</v>
      </c>
      <c r="Q28" s="5">
        <v>14462</v>
      </c>
      <c r="R28" s="5">
        <v>18201</v>
      </c>
      <c r="S28" s="5">
        <v>999</v>
      </c>
      <c r="T28" s="5">
        <v>18145</v>
      </c>
      <c r="U28" s="5">
        <v>14178</v>
      </c>
      <c r="V28" s="5">
        <v>34</v>
      </c>
      <c r="W28" s="5">
        <v>26108</v>
      </c>
      <c r="X28" s="5">
        <v>272</v>
      </c>
      <c r="Y28" s="5">
        <v>509</v>
      </c>
      <c r="Z28" s="5">
        <v>2954</v>
      </c>
      <c r="AA28" s="5">
        <v>7132</v>
      </c>
      <c r="AB28" s="5">
        <v>112</v>
      </c>
      <c r="AC28" s="5">
        <v>157</v>
      </c>
      <c r="AD28" s="5">
        <v>2060</v>
      </c>
      <c r="AE28" s="5">
        <v>383</v>
      </c>
      <c r="AF28" s="5">
        <v>4643</v>
      </c>
      <c r="AG28" s="5">
        <v>495</v>
      </c>
      <c r="AH28" s="5">
        <v>9658</v>
      </c>
    </row>
    <row r="29" spans="1:34" ht="15" customHeight="1">
      <c r="A29" s="10" t="s">
        <v>44</v>
      </c>
      <c r="B29" s="5">
        <v>99</v>
      </c>
      <c r="C29" s="5">
        <v>1275</v>
      </c>
      <c r="D29" s="5">
        <v>736</v>
      </c>
      <c r="E29" s="5">
        <v>141</v>
      </c>
      <c r="F29" s="5">
        <v>8312</v>
      </c>
      <c r="G29" s="5">
        <v>864</v>
      </c>
      <c r="H29" s="5">
        <v>1610</v>
      </c>
      <c r="I29" s="5">
        <v>352</v>
      </c>
      <c r="J29" s="5">
        <v>6714</v>
      </c>
      <c r="K29" s="5">
        <v>13716</v>
      </c>
      <c r="L29" s="5">
        <v>119</v>
      </c>
      <c r="M29" s="5">
        <v>6309</v>
      </c>
      <c r="N29" s="5">
        <v>2108</v>
      </c>
      <c r="O29" s="5">
        <v>837</v>
      </c>
      <c r="P29" s="5">
        <v>252</v>
      </c>
      <c r="Q29" s="5">
        <v>9409</v>
      </c>
      <c r="R29" s="5">
        <v>13524</v>
      </c>
      <c r="S29" s="5">
        <v>786</v>
      </c>
      <c r="T29" s="5">
        <v>13611</v>
      </c>
      <c r="U29" s="5">
        <v>9914</v>
      </c>
      <c r="V29" s="5">
        <v>27</v>
      </c>
      <c r="W29" s="5">
        <v>22800</v>
      </c>
      <c r="X29" s="5">
        <v>233</v>
      </c>
      <c r="Y29" s="5">
        <v>356</v>
      </c>
      <c r="Z29" s="5">
        <v>1601</v>
      </c>
      <c r="AA29" s="5">
        <v>4792</v>
      </c>
      <c r="AB29" s="5">
        <v>93</v>
      </c>
      <c r="AC29" s="5">
        <v>114</v>
      </c>
      <c r="AD29" s="5">
        <v>1117</v>
      </c>
      <c r="AE29" s="5">
        <v>246</v>
      </c>
      <c r="AF29" s="5">
        <v>3099</v>
      </c>
      <c r="AG29" s="5">
        <v>288</v>
      </c>
      <c r="AH29" s="5">
        <v>6726</v>
      </c>
    </row>
    <row r="30" spans="1:34" ht="15" customHeight="1">
      <c r="A30" s="10" t="s">
        <v>45</v>
      </c>
      <c r="B30" s="5">
        <v>26</v>
      </c>
      <c r="C30" s="5">
        <v>1012</v>
      </c>
      <c r="D30" s="5">
        <v>225</v>
      </c>
      <c r="E30" s="5">
        <v>26</v>
      </c>
      <c r="F30" s="5">
        <v>2681</v>
      </c>
      <c r="G30" s="5">
        <v>242</v>
      </c>
      <c r="H30" s="5">
        <v>585</v>
      </c>
      <c r="I30" s="5">
        <v>74</v>
      </c>
      <c r="J30" s="5">
        <v>2711</v>
      </c>
      <c r="K30" s="5">
        <v>4821</v>
      </c>
      <c r="L30" s="5">
        <v>50</v>
      </c>
      <c r="M30" s="5">
        <v>3447</v>
      </c>
      <c r="N30" s="5">
        <v>711</v>
      </c>
      <c r="O30" s="5">
        <v>348</v>
      </c>
      <c r="P30" s="5">
        <v>117</v>
      </c>
      <c r="Q30" s="5">
        <v>5005</v>
      </c>
      <c r="R30" s="5">
        <v>4449</v>
      </c>
      <c r="S30" s="5">
        <v>212</v>
      </c>
      <c r="T30" s="5">
        <v>4136</v>
      </c>
      <c r="U30" s="5">
        <v>4210</v>
      </c>
      <c r="V30" s="5">
        <v>5</v>
      </c>
      <c r="W30" s="5">
        <v>3244</v>
      </c>
      <c r="X30" s="5">
        <v>39</v>
      </c>
      <c r="Y30" s="5">
        <v>116</v>
      </c>
      <c r="Z30" s="5">
        <v>1350</v>
      </c>
      <c r="AA30" s="5">
        <v>2209</v>
      </c>
      <c r="AB30" s="5">
        <v>15</v>
      </c>
      <c r="AC30" s="5">
        <v>30</v>
      </c>
      <c r="AD30" s="5">
        <v>825</v>
      </c>
      <c r="AE30" s="5">
        <v>70</v>
      </c>
      <c r="AF30" s="5">
        <v>1537</v>
      </c>
      <c r="AG30" s="5">
        <v>206</v>
      </c>
      <c r="AH30" s="5">
        <v>2896</v>
      </c>
    </row>
    <row r="31" spans="1:34" ht="15" customHeight="1">
      <c r="A31" s="10" t="s">
        <v>218</v>
      </c>
      <c r="B31" s="5">
        <v>5</v>
      </c>
      <c r="C31" s="5">
        <v>702</v>
      </c>
      <c r="D31" s="5">
        <v>74</v>
      </c>
      <c r="E31" s="5">
        <v>2</v>
      </c>
      <c r="F31" s="5">
        <v>971</v>
      </c>
      <c r="G31" s="5">
        <v>71</v>
      </c>
      <c r="H31" s="5">
        <v>356</v>
      </c>
      <c r="I31" s="5">
        <v>46</v>
      </c>
      <c r="J31" s="5">
        <v>1260</v>
      </c>
      <c r="K31" s="5">
        <v>2160</v>
      </c>
      <c r="L31" s="5">
        <v>0</v>
      </c>
      <c r="M31" s="5">
        <v>2035</v>
      </c>
      <c r="N31" s="5">
        <v>257</v>
      </c>
      <c r="O31" s="5">
        <v>183</v>
      </c>
      <c r="P31" s="5">
        <v>57</v>
      </c>
      <c r="Q31" s="5">
        <v>2892</v>
      </c>
      <c r="R31" s="5">
        <v>1417</v>
      </c>
      <c r="S31" s="5">
        <v>22</v>
      </c>
      <c r="T31" s="5">
        <v>1104</v>
      </c>
      <c r="U31" s="5">
        <v>1389</v>
      </c>
      <c r="V31" s="5">
        <v>0</v>
      </c>
      <c r="W31" s="5">
        <v>3</v>
      </c>
      <c r="X31" s="5">
        <v>0</v>
      </c>
      <c r="Y31" s="5">
        <v>13</v>
      </c>
      <c r="Z31" s="5">
        <v>1063</v>
      </c>
      <c r="AA31" s="5">
        <v>1227</v>
      </c>
      <c r="AB31" s="5">
        <v>0</v>
      </c>
      <c r="AC31" s="5">
        <v>0</v>
      </c>
      <c r="AD31" s="5">
        <v>598</v>
      </c>
      <c r="AE31" s="5">
        <v>8</v>
      </c>
      <c r="AF31" s="5">
        <v>1021</v>
      </c>
      <c r="AG31" s="5">
        <v>142</v>
      </c>
      <c r="AH31" s="5">
        <v>1326</v>
      </c>
    </row>
    <row r="32" spans="1:34" ht="15" customHeight="1">
      <c r="A32" s="10" t="s">
        <v>46</v>
      </c>
      <c r="B32" s="5">
        <v>21</v>
      </c>
      <c r="C32" s="5">
        <v>310</v>
      </c>
      <c r="D32" s="5">
        <v>151</v>
      </c>
      <c r="E32" s="5">
        <v>24</v>
      </c>
      <c r="F32" s="5">
        <v>1710</v>
      </c>
      <c r="G32" s="5">
        <v>171</v>
      </c>
      <c r="H32" s="5">
        <v>229</v>
      </c>
      <c r="I32" s="5">
        <v>28</v>
      </c>
      <c r="J32" s="5">
        <v>1451</v>
      </c>
      <c r="K32" s="5">
        <v>2661</v>
      </c>
      <c r="L32" s="5">
        <v>50</v>
      </c>
      <c r="M32" s="5">
        <v>1412</v>
      </c>
      <c r="N32" s="5">
        <v>454</v>
      </c>
      <c r="O32" s="5">
        <v>165</v>
      </c>
      <c r="P32" s="5">
        <v>60</v>
      </c>
      <c r="Q32" s="5">
        <v>2113</v>
      </c>
      <c r="R32" s="5">
        <v>3032</v>
      </c>
      <c r="S32" s="5">
        <v>190</v>
      </c>
      <c r="T32" s="5">
        <v>3032</v>
      </c>
      <c r="U32" s="5">
        <v>2821</v>
      </c>
      <c r="V32" s="5">
        <v>5</v>
      </c>
      <c r="W32" s="5">
        <v>3241</v>
      </c>
      <c r="X32" s="5">
        <v>39</v>
      </c>
      <c r="Y32" s="5">
        <v>103</v>
      </c>
      <c r="Z32" s="5">
        <v>287</v>
      </c>
      <c r="AA32" s="5">
        <v>982</v>
      </c>
      <c r="AB32" s="5">
        <v>15</v>
      </c>
      <c r="AC32" s="5">
        <v>30</v>
      </c>
      <c r="AD32" s="5">
        <v>227</v>
      </c>
      <c r="AE32" s="5">
        <v>62</v>
      </c>
      <c r="AF32" s="5">
        <v>516</v>
      </c>
      <c r="AG32" s="5">
        <v>64</v>
      </c>
      <c r="AH32" s="5">
        <v>1570</v>
      </c>
    </row>
    <row r="33" spans="1:44" ht="15" customHeight="1">
      <c r="A33" s="10" t="s">
        <v>47</v>
      </c>
      <c r="B33" s="5">
        <v>4</v>
      </c>
      <c r="C33" s="5">
        <v>6</v>
      </c>
      <c r="D33" s="5">
        <v>30</v>
      </c>
      <c r="E33" s="5">
        <v>0</v>
      </c>
      <c r="F33" s="5">
        <v>85</v>
      </c>
      <c r="G33" s="5">
        <v>33</v>
      </c>
      <c r="H33" s="5">
        <v>16</v>
      </c>
      <c r="I33" s="5">
        <v>8</v>
      </c>
      <c r="J33" s="5">
        <v>29</v>
      </c>
      <c r="K33" s="5">
        <v>176</v>
      </c>
      <c r="L33" s="5">
        <v>7</v>
      </c>
      <c r="M33" s="5">
        <v>40</v>
      </c>
      <c r="N33" s="5">
        <v>39</v>
      </c>
      <c r="O33" s="5">
        <v>16</v>
      </c>
      <c r="P33" s="5">
        <v>-1</v>
      </c>
      <c r="Q33" s="5">
        <v>48</v>
      </c>
      <c r="R33" s="5">
        <v>228</v>
      </c>
      <c r="S33" s="5">
        <v>1</v>
      </c>
      <c r="T33" s="5">
        <v>398</v>
      </c>
      <c r="U33" s="5">
        <v>54</v>
      </c>
      <c r="V33" s="5">
        <v>2</v>
      </c>
      <c r="W33" s="5">
        <v>64</v>
      </c>
      <c r="X33" s="5">
        <v>0</v>
      </c>
      <c r="Y33" s="5">
        <v>37</v>
      </c>
      <c r="Z33" s="5">
        <v>3</v>
      </c>
      <c r="AA33" s="5">
        <v>131</v>
      </c>
      <c r="AB33" s="5">
        <v>4</v>
      </c>
      <c r="AC33" s="5">
        <v>13</v>
      </c>
      <c r="AD33" s="5">
        <v>118</v>
      </c>
      <c r="AE33" s="5">
        <v>67</v>
      </c>
      <c r="AF33" s="5">
        <v>7</v>
      </c>
      <c r="AG33" s="5">
        <v>1</v>
      </c>
      <c r="AH33" s="5">
        <v>36</v>
      </c>
    </row>
    <row r="34" spans="1:44" ht="15" customHeight="1">
      <c r="A34" s="10" t="s">
        <v>48</v>
      </c>
      <c r="B34" s="5">
        <v>160</v>
      </c>
      <c r="C34" s="5">
        <v>721</v>
      </c>
      <c r="D34" s="5">
        <v>854</v>
      </c>
      <c r="E34" s="5">
        <v>132</v>
      </c>
      <c r="F34" s="5">
        <v>2937</v>
      </c>
      <c r="G34" s="5">
        <v>498</v>
      </c>
      <c r="H34" s="5">
        <v>1550</v>
      </c>
      <c r="I34" s="5">
        <v>317</v>
      </c>
      <c r="J34" s="5">
        <v>6846</v>
      </c>
      <c r="K34" s="5">
        <v>7088</v>
      </c>
      <c r="L34" s="5">
        <v>108</v>
      </c>
      <c r="M34" s="5">
        <v>3516</v>
      </c>
      <c r="N34" s="5">
        <v>2022</v>
      </c>
      <c r="O34" s="5">
        <v>1072</v>
      </c>
      <c r="P34" s="5">
        <v>230</v>
      </c>
      <c r="Q34" s="5">
        <v>4619</v>
      </c>
      <c r="R34" s="5">
        <v>9461</v>
      </c>
      <c r="S34" s="5">
        <v>719</v>
      </c>
      <c r="T34" s="5">
        <v>6646</v>
      </c>
      <c r="U34" s="5">
        <v>5102</v>
      </c>
      <c r="V34" s="5">
        <v>28</v>
      </c>
      <c r="W34" s="5">
        <v>9014</v>
      </c>
      <c r="X34" s="5">
        <v>105</v>
      </c>
      <c r="Y34" s="5">
        <v>555</v>
      </c>
      <c r="Z34" s="5">
        <v>1244</v>
      </c>
      <c r="AA34" s="5">
        <v>3010</v>
      </c>
      <c r="AB34" s="5">
        <v>297</v>
      </c>
      <c r="AC34" s="5">
        <v>99</v>
      </c>
      <c r="AD34" s="5">
        <v>773</v>
      </c>
      <c r="AE34" s="5">
        <v>297</v>
      </c>
      <c r="AF34" s="5">
        <v>1554</v>
      </c>
      <c r="AG34" s="5">
        <v>307</v>
      </c>
      <c r="AH34" s="5">
        <v>2498</v>
      </c>
    </row>
    <row r="35" spans="1:44" ht="15" customHeight="1">
      <c r="A35" s="10" t="s">
        <v>219</v>
      </c>
      <c r="B35" s="5">
        <v>57</v>
      </c>
      <c r="C35" s="5">
        <v>3811</v>
      </c>
      <c r="D35" s="5">
        <v>700</v>
      </c>
      <c r="E35" s="5">
        <v>43</v>
      </c>
      <c r="F35" s="5">
        <v>789</v>
      </c>
      <c r="G35" s="5">
        <v>168</v>
      </c>
      <c r="H35" s="5">
        <v>1210</v>
      </c>
      <c r="I35" s="5">
        <v>287</v>
      </c>
      <c r="J35" s="5">
        <v>3571</v>
      </c>
      <c r="K35" s="5">
        <v>3618</v>
      </c>
      <c r="L35" s="5">
        <v>82</v>
      </c>
      <c r="M35" s="5">
        <v>987</v>
      </c>
      <c r="N35" s="5">
        <v>786</v>
      </c>
      <c r="O35" s="5">
        <v>479</v>
      </c>
      <c r="P35" s="5">
        <v>68</v>
      </c>
      <c r="Q35" s="5">
        <v>1660</v>
      </c>
      <c r="R35" s="5">
        <v>2926</v>
      </c>
      <c r="S35" s="5">
        <v>442</v>
      </c>
      <c r="T35" s="5">
        <v>2050</v>
      </c>
      <c r="U35" s="5">
        <v>2040</v>
      </c>
      <c r="V35" s="5">
        <v>2</v>
      </c>
      <c r="W35" s="5">
        <v>3760</v>
      </c>
      <c r="X35" s="5">
        <v>31</v>
      </c>
      <c r="Y35" s="5">
        <v>110</v>
      </c>
      <c r="Z35" s="5">
        <v>355</v>
      </c>
      <c r="AA35" s="5">
        <v>1453</v>
      </c>
      <c r="AB35" s="5">
        <v>97</v>
      </c>
      <c r="AC35" s="5">
        <v>26</v>
      </c>
      <c r="AD35" s="5">
        <v>378</v>
      </c>
      <c r="AE35" s="5">
        <v>254</v>
      </c>
      <c r="AF35" s="5">
        <v>640</v>
      </c>
      <c r="AG35" s="5">
        <v>149</v>
      </c>
      <c r="AH35" s="5">
        <v>1097</v>
      </c>
    </row>
    <row r="36" spans="1:44" ht="15" customHeight="1">
      <c r="A36" s="10" t="s">
        <v>220</v>
      </c>
      <c r="B36" s="5">
        <v>8</v>
      </c>
      <c r="C36" s="5">
        <v>63</v>
      </c>
      <c r="D36" s="5">
        <v>6</v>
      </c>
      <c r="E36" s="5">
        <v>3</v>
      </c>
      <c r="F36" s="5">
        <v>213</v>
      </c>
      <c r="G36" s="5">
        <v>23</v>
      </c>
      <c r="H36" s="5">
        <v>141</v>
      </c>
      <c r="I36" s="5">
        <v>68</v>
      </c>
      <c r="J36" s="5">
        <v>50</v>
      </c>
      <c r="K36" s="5">
        <v>1019</v>
      </c>
      <c r="L36" s="5">
        <v>6</v>
      </c>
      <c r="M36" s="5">
        <v>138</v>
      </c>
      <c r="N36" s="5">
        <v>871</v>
      </c>
      <c r="O36" s="5">
        <v>49</v>
      </c>
      <c r="P36" s="5">
        <v>3</v>
      </c>
      <c r="Q36" s="5">
        <v>328</v>
      </c>
      <c r="R36" s="5">
        <v>341</v>
      </c>
      <c r="S36" s="5">
        <v>45</v>
      </c>
      <c r="T36" s="5">
        <v>609</v>
      </c>
      <c r="U36" s="5">
        <v>624</v>
      </c>
      <c r="V36" s="5">
        <v>0</v>
      </c>
      <c r="W36" s="5">
        <v>156</v>
      </c>
      <c r="X36" s="5">
        <v>2</v>
      </c>
      <c r="Y36" s="5">
        <v>9</v>
      </c>
      <c r="Z36" s="5">
        <v>8</v>
      </c>
      <c r="AA36" s="5">
        <v>165</v>
      </c>
      <c r="AB36" s="5">
        <v>7</v>
      </c>
      <c r="AC36" s="5">
        <v>0</v>
      </c>
      <c r="AD36" s="5">
        <v>106</v>
      </c>
      <c r="AE36" s="5">
        <v>11</v>
      </c>
      <c r="AF36" s="5">
        <v>35</v>
      </c>
      <c r="AG36" s="5">
        <v>6</v>
      </c>
      <c r="AH36" s="5">
        <v>97</v>
      </c>
    </row>
    <row r="37" spans="1:44" ht="15" customHeight="1">
      <c r="A37" s="10" t="s">
        <v>221</v>
      </c>
      <c r="B37" s="5">
        <v>305</v>
      </c>
      <c r="C37" s="5">
        <v>323</v>
      </c>
      <c r="D37" s="5">
        <v>273</v>
      </c>
      <c r="E37" s="5">
        <v>719</v>
      </c>
      <c r="F37" s="5">
        <v>18182</v>
      </c>
      <c r="G37" s="5">
        <v>621</v>
      </c>
      <c r="H37" s="5">
        <v>1785</v>
      </c>
      <c r="I37" s="5">
        <v>1019</v>
      </c>
      <c r="J37" s="5">
        <v>5135</v>
      </c>
      <c r="K37" s="5">
        <v>23657</v>
      </c>
      <c r="L37" s="5">
        <v>174</v>
      </c>
      <c r="M37" s="5">
        <v>11220</v>
      </c>
      <c r="N37" s="5">
        <v>15088</v>
      </c>
      <c r="O37" s="5">
        <v>1632</v>
      </c>
      <c r="P37" s="5">
        <v>318</v>
      </c>
      <c r="Q37" s="5">
        <v>12272</v>
      </c>
      <c r="R37" s="5">
        <v>27705</v>
      </c>
      <c r="S37" s="5">
        <v>1518</v>
      </c>
      <c r="T37" s="5">
        <v>36581</v>
      </c>
      <c r="U37" s="5">
        <v>23687</v>
      </c>
      <c r="V37" s="5">
        <v>139</v>
      </c>
      <c r="W37" s="5">
        <v>70254</v>
      </c>
      <c r="X37" s="5">
        <v>302</v>
      </c>
      <c r="Y37" s="5">
        <v>380</v>
      </c>
      <c r="Z37" s="5">
        <v>843</v>
      </c>
      <c r="AA37" s="5">
        <v>5725</v>
      </c>
      <c r="AB37" s="5">
        <v>171</v>
      </c>
      <c r="AC37" s="5">
        <v>2</v>
      </c>
      <c r="AD37" s="5">
        <v>225</v>
      </c>
      <c r="AE37" s="5">
        <v>373</v>
      </c>
      <c r="AF37" s="5">
        <v>1244</v>
      </c>
      <c r="AG37" s="5">
        <v>2386</v>
      </c>
      <c r="AH37" s="5">
        <v>12934</v>
      </c>
    </row>
    <row r="38" spans="1:44" ht="15" customHeight="1">
      <c r="A38" s="10" t="s">
        <v>49</v>
      </c>
      <c r="B38" s="5">
        <v>305</v>
      </c>
      <c r="C38" s="5">
        <v>293</v>
      </c>
      <c r="D38" s="5">
        <v>273</v>
      </c>
      <c r="E38" s="5">
        <v>719</v>
      </c>
      <c r="F38" s="5">
        <v>18182</v>
      </c>
      <c r="G38" s="5">
        <v>616</v>
      </c>
      <c r="H38" s="5">
        <v>1785</v>
      </c>
      <c r="I38" s="5">
        <v>1019</v>
      </c>
      <c r="J38" s="5">
        <v>5135</v>
      </c>
      <c r="K38" s="5">
        <v>21563</v>
      </c>
      <c r="L38" s="5">
        <v>174</v>
      </c>
      <c r="M38" s="5">
        <v>11022</v>
      </c>
      <c r="N38" s="5">
        <v>12742</v>
      </c>
      <c r="O38" s="5">
        <v>1632</v>
      </c>
      <c r="P38" s="5">
        <v>318</v>
      </c>
      <c r="Q38" s="5">
        <v>12272</v>
      </c>
      <c r="R38" s="5">
        <v>27705</v>
      </c>
      <c r="S38" s="5">
        <v>1516</v>
      </c>
      <c r="T38" s="5">
        <v>36581</v>
      </c>
      <c r="U38" s="5">
        <v>23588</v>
      </c>
      <c r="V38" s="5">
        <v>139</v>
      </c>
      <c r="W38" s="5">
        <v>69545</v>
      </c>
      <c r="X38" s="5">
        <v>302</v>
      </c>
      <c r="Y38" s="5">
        <v>380</v>
      </c>
      <c r="Z38" s="5">
        <v>843</v>
      </c>
      <c r="AA38" s="5">
        <v>5724</v>
      </c>
      <c r="AB38" s="5">
        <v>171</v>
      </c>
      <c r="AC38" s="5">
        <v>2</v>
      </c>
      <c r="AD38" s="5">
        <v>225</v>
      </c>
      <c r="AE38" s="5">
        <v>373</v>
      </c>
      <c r="AF38" s="5">
        <v>1244</v>
      </c>
      <c r="AG38" s="5">
        <v>2274</v>
      </c>
      <c r="AH38" s="5">
        <v>12934</v>
      </c>
    </row>
    <row r="39" spans="1:44" ht="15" customHeight="1">
      <c r="A39" s="10" t="s">
        <v>50</v>
      </c>
      <c r="B39" s="5">
        <v>0</v>
      </c>
      <c r="C39" s="5">
        <v>30</v>
      </c>
      <c r="D39" s="5">
        <v>0</v>
      </c>
      <c r="E39" s="5">
        <v>0</v>
      </c>
      <c r="F39" s="5">
        <v>0</v>
      </c>
      <c r="G39" s="5">
        <v>5</v>
      </c>
      <c r="H39" s="5">
        <v>0</v>
      </c>
      <c r="I39" s="5">
        <v>0</v>
      </c>
      <c r="J39" s="5">
        <v>0</v>
      </c>
      <c r="K39" s="5">
        <v>2094</v>
      </c>
      <c r="L39" s="5">
        <v>0</v>
      </c>
      <c r="M39" s="5">
        <v>198</v>
      </c>
      <c r="N39" s="5">
        <v>2346</v>
      </c>
      <c r="O39" s="5">
        <v>0</v>
      </c>
      <c r="P39" s="5">
        <v>0</v>
      </c>
      <c r="Q39" s="5">
        <v>0</v>
      </c>
      <c r="R39" s="5">
        <v>0</v>
      </c>
      <c r="S39" s="5">
        <v>2</v>
      </c>
      <c r="T39" s="5">
        <v>0</v>
      </c>
      <c r="U39" s="5">
        <v>99</v>
      </c>
      <c r="V39" s="5">
        <v>0</v>
      </c>
      <c r="W39" s="5">
        <v>709</v>
      </c>
      <c r="X39" s="5">
        <v>0</v>
      </c>
      <c r="Y39" s="5">
        <v>0</v>
      </c>
      <c r="Z39" s="5">
        <v>0</v>
      </c>
      <c r="AA39" s="5">
        <v>1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112</v>
      </c>
      <c r="AH39" s="5">
        <v>0</v>
      </c>
    </row>
    <row r="40" spans="1:44" ht="15" customHeight="1">
      <c r="A40" s="10" t="s">
        <v>51</v>
      </c>
      <c r="B40" s="5">
        <v>36</v>
      </c>
      <c r="C40" s="5">
        <v>0</v>
      </c>
      <c r="D40" s="5">
        <v>0</v>
      </c>
      <c r="E40" s="5">
        <v>235</v>
      </c>
      <c r="F40" s="5">
        <v>0</v>
      </c>
      <c r="G40" s="5">
        <v>454</v>
      </c>
      <c r="H40" s="5">
        <v>1188</v>
      </c>
      <c r="I40" s="5">
        <v>268</v>
      </c>
      <c r="J40" s="5">
        <v>2579</v>
      </c>
      <c r="K40" s="5">
        <v>5000</v>
      </c>
      <c r="L40" s="5">
        <v>92</v>
      </c>
      <c r="M40" s="5">
        <v>0</v>
      </c>
      <c r="N40" s="5">
        <v>4975</v>
      </c>
      <c r="O40" s="5">
        <v>715</v>
      </c>
      <c r="P40" s="5">
        <v>317</v>
      </c>
      <c r="Q40" s="5">
        <v>125</v>
      </c>
      <c r="R40" s="5">
        <v>419</v>
      </c>
      <c r="S40" s="5">
        <v>2150</v>
      </c>
      <c r="T40" s="5">
        <v>0</v>
      </c>
      <c r="U40" s="5">
        <v>1440</v>
      </c>
      <c r="V40" s="5">
        <v>88</v>
      </c>
      <c r="W40" s="5">
        <v>15093</v>
      </c>
      <c r="X40" s="5">
        <v>406</v>
      </c>
      <c r="Y40" s="5">
        <v>369</v>
      </c>
      <c r="Z40" s="5">
        <v>700</v>
      </c>
      <c r="AA40" s="5">
        <v>0</v>
      </c>
      <c r="AB40" s="5">
        <v>195</v>
      </c>
      <c r="AC40" s="5">
        <v>247</v>
      </c>
      <c r="AD40" s="5">
        <v>612</v>
      </c>
      <c r="AE40" s="5">
        <v>1348</v>
      </c>
      <c r="AF40" s="5">
        <v>0</v>
      </c>
      <c r="AG40" s="5">
        <v>0</v>
      </c>
      <c r="AH40" s="5">
        <v>57</v>
      </c>
    </row>
    <row r="41" spans="1:44" ht="15" customHeight="1">
      <c r="A41" s="10" t="s">
        <v>52</v>
      </c>
      <c r="B41" s="5">
        <v>1</v>
      </c>
      <c r="C41" s="5">
        <v>76</v>
      </c>
      <c r="D41" s="5">
        <v>7</v>
      </c>
      <c r="E41" s="5">
        <v>4</v>
      </c>
      <c r="F41" s="5">
        <v>102</v>
      </c>
      <c r="G41" s="5">
        <v>12</v>
      </c>
      <c r="H41" s="5">
        <v>6</v>
      </c>
      <c r="I41" s="5">
        <v>20</v>
      </c>
      <c r="J41" s="5">
        <v>28</v>
      </c>
      <c r="K41" s="5">
        <v>173</v>
      </c>
      <c r="L41" s="5">
        <v>2</v>
      </c>
      <c r="M41" s="5">
        <v>64</v>
      </c>
      <c r="N41" s="5">
        <v>130</v>
      </c>
      <c r="O41" s="5">
        <v>2</v>
      </c>
      <c r="P41" s="5">
        <v>5</v>
      </c>
      <c r="Q41" s="5">
        <v>53</v>
      </c>
      <c r="R41" s="5">
        <v>477</v>
      </c>
      <c r="S41" s="5">
        <v>34</v>
      </c>
      <c r="T41" s="5">
        <v>271</v>
      </c>
      <c r="U41" s="5">
        <v>120</v>
      </c>
      <c r="V41" s="5">
        <v>0</v>
      </c>
      <c r="W41" s="5">
        <v>602</v>
      </c>
      <c r="X41" s="5">
        <v>9</v>
      </c>
      <c r="Y41" s="5">
        <v>16</v>
      </c>
      <c r="Z41" s="5">
        <v>28</v>
      </c>
      <c r="AA41" s="5">
        <v>87</v>
      </c>
      <c r="AB41" s="5">
        <v>0</v>
      </c>
      <c r="AC41" s="5">
        <v>2</v>
      </c>
      <c r="AD41" s="5">
        <v>-6</v>
      </c>
      <c r="AE41" s="5">
        <v>1</v>
      </c>
      <c r="AF41" s="5">
        <v>6</v>
      </c>
      <c r="AG41" s="5">
        <v>183</v>
      </c>
      <c r="AH41" s="5">
        <v>109</v>
      </c>
    </row>
    <row r="42" spans="1:44" ht="15" customHeight="1">
      <c r="A42" s="10" t="s">
        <v>222</v>
      </c>
      <c r="B42" s="5">
        <v>0</v>
      </c>
      <c r="C42" s="5">
        <v>397</v>
      </c>
      <c r="D42" s="5">
        <v>417</v>
      </c>
      <c r="E42" s="5">
        <v>11</v>
      </c>
      <c r="F42" s="5">
        <v>1011</v>
      </c>
      <c r="G42" s="5">
        <v>90</v>
      </c>
      <c r="H42" s="5">
        <v>45</v>
      </c>
      <c r="I42" s="5">
        <v>66</v>
      </c>
      <c r="J42" s="5">
        <v>1324</v>
      </c>
      <c r="K42" s="5">
        <v>1069</v>
      </c>
      <c r="L42" s="5">
        <v>0</v>
      </c>
      <c r="M42" s="5">
        <v>1794</v>
      </c>
      <c r="N42" s="5">
        <v>2150</v>
      </c>
      <c r="O42" s="5">
        <v>36</v>
      </c>
      <c r="P42" s="5">
        <v>125</v>
      </c>
      <c r="Q42" s="5">
        <v>2510</v>
      </c>
      <c r="R42" s="5">
        <v>3214</v>
      </c>
      <c r="S42" s="5">
        <v>25</v>
      </c>
      <c r="T42" s="5">
        <v>1659</v>
      </c>
      <c r="U42" s="5">
        <v>1029</v>
      </c>
      <c r="V42" s="5">
        <v>0</v>
      </c>
      <c r="W42" s="5">
        <v>5132</v>
      </c>
      <c r="X42" s="5">
        <v>2</v>
      </c>
      <c r="Y42" s="5">
        <v>50</v>
      </c>
      <c r="Z42" s="5">
        <v>127</v>
      </c>
      <c r="AA42" s="5">
        <v>672</v>
      </c>
      <c r="AB42" s="5">
        <v>0</v>
      </c>
      <c r="AC42" s="5">
        <v>15</v>
      </c>
      <c r="AD42" s="5">
        <v>53</v>
      </c>
      <c r="AE42" s="5">
        <v>4</v>
      </c>
      <c r="AF42" s="5">
        <v>115</v>
      </c>
      <c r="AG42" s="5">
        <v>929</v>
      </c>
      <c r="AH42" s="5">
        <v>1992</v>
      </c>
    </row>
    <row r="43" spans="1:44" ht="15" customHeight="1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13"/>
      <c r="AJ43" s="13"/>
      <c r="AK43" s="13"/>
      <c r="AL43" s="13"/>
      <c r="AM43" s="13"/>
      <c r="AN43" s="13"/>
      <c r="AO43" s="13"/>
      <c r="AP43" s="13"/>
      <c r="AQ43" s="13"/>
      <c r="AR43" s="13"/>
    </row>
    <row r="44" spans="1:44" ht="15" customHeight="1">
      <c r="A44" s="16" t="s">
        <v>160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3"/>
      <c r="AJ44" s="13"/>
      <c r="AK44" s="13"/>
      <c r="AL44" s="13"/>
      <c r="AM44" s="13"/>
      <c r="AN44" s="13"/>
      <c r="AO44" s="13"/>
      <c r="AP44" s="13"/>
      <c r="AQ44" s="13"/>
      <c r="AR44" s="13"/>
    </row>
    <row r="45" spans="1:44" ht="15" customHeight="1">
      <c r="A45" s="11" t="s">
        <v>54</v>
      </c>
      <c r="B45" s="6">
        <v>787</v>
      </c>
      <c r="C45" s="6">
        <v>8133</v>
      </c>
      <c r="D45" s="6">
        <v>2466</v>
      </c>
      <c r="E45" s="6">
        <v>1431</v>
      </c>
      <c r="F45" s="6">
        <v>26779</v>
      </c>
      <c r="G45" s="6">
        <v>3470</v>
      </c>
      <c r="H45" s="6">
        <v>8987</v>
      </c>
      <c r="I45" s="6">
        <v>3231</v>
      </c>
      <c r="J45" s="6">
        <v>30088</v>
      </c>
      <c r="K45" s="6">
        <v>53460</v>
      </c>
      <c r="L45" s="6">
        <v>721</v>
      </c>
      <c r="M45" s="6">
        <v>22970</v>
      </c>
      <c r="N45" s="6">
        <v>24029</v>
      </c>
      <c r="O45" s="6">
        <v>5033</v>
      </c>
      <c r="P45" s="6">
        <v>1625</v>
      </c>
      <c r="Q45" s="6">
        <v>21232</v>
      </c>
      <c r="R45" s="6">
        <v>50304</v>
      </c>
      <c r="S45" s="6">
        <v>8878</v>
      </c>
      <c r="T45" s="6">
        <v>33725</v>
      </c>
      <c r="U45" s="6">
        <v>44867</v>
      </c>
      <c r="V45" s="6">
        <v>405</v>
      </c>
      <c r="W45" s="6">
        <v>132368</v>
      </c>
      <c r="X45" s="6">
        <v>1769</v>
      </c>
      <c r="Y45" s="6">
        <v>2524</v>
      </c>
      <c r="Z45" s="6">
        <v>6003</v>
      </c>
      <c r="AA45" s="6">
        <v>14845</v>
      </c>
      <c r="AB45" s="6">
        <v>901</v>
      </c>
      <c r="AC45" s="6">
        <v>1022</v>
      </c>
      <c r="AD45" s="6">
        <v>4333</v>
      </c>
      <c r="AE45" s="6">
        <v>5637</v>
      </c>
      <c r="AF45" s="6">
        <v>9382</v>
      </c>
      <c r="AG45" s="6">
        <v>-75</v>
      </c>
      <c r="AH45" s="6">
        <v>24010</v>
      </c>
    </row>
    <row r="46" spans="1:44" ht="15" customHeight="1">
      <c r="A46" s="10" t="s">
        <v>55</v>
      </c>
      <c r="B46" s="5">
        <v>-4</v>
      </c>
      <c r="C46" s="5">
        <v>1922</v>
      </c>
      <c r="D46" s="5">
        <v>336</v>
      </c>
      <c r="E46" s="5">
        <v>213</v>
      </c>
      <c r="F46" s="5">
        <v>6672</v>
      </c>
      <c r="G46" s="5">
        <v>101</v>
      </c>
      <c r="H46" s="5">
        <v>2209</v>
      </c>
      <c r="I46" s="5">
        <v>675</v>
      </c>
      <c r="J46" s="5">
        <v>10667</v>
      </c>
      <c r="K46" s="5">
        <v>13109</v>
      </c>
      <c r="L46" s="5">
        <v>53</v>
      </c>
      <c r="M46" s="5">
        <v>4281</v>
      </c>
      <c r="N46" s="5">
        <v>637</v>
      </c>
      <c r="O46" s="5">
        <v>1485</v>
      </c>
      <c r="P46" s="5">
        <v>253</v>
      </c>
      <c r="Q46" s="5">
        <v>12223</v>
      </c>
      <c r="R46" s="5">
        <v>18179</v>
      </c>
      <c r="S46" s="5">
        <v>1553</v>
      </c>
      <c r="T46" s="5">
        <v>25682</v>
      </c>
      <c r="U46" s="5">
        <v>9795</v>
      </c>
      <c r="V46" s="5">
        <v>18</v>
      </c>
      <c r="W46" s="5">
        <v>14207</v>
      </c>
      <c r="X46" s="5">
        <v>102</v>
      </c>
      <c r="Y46" s="5">
        <v>566</v>
      </c>
      <c r="Z46" s="5">
        <v>1398</v>
      </c>
      <c r="AA46" s="5">
        <v>1038</v>
      </c>
      <c r="AB46" s="5">
        <v>311</v>
      </c>
      <c r="AC46" s="5">
        <v>73</v>
      </c>
      <c r="AD46" s="5">
        <v>845</v>
      </c>
      <c r="AE46" s="5">
        <v>290</v>
      </c>
      <c r="AF46" s="5">
        <v>798</v>
      </c>
      <c r="AG46" s="5">
        <v>-106</v>
      </c>
      <c r="AH46" s="5">
        <v>4778</v>
      </c>
    </row>
    <row r="47" spans="1:44" ht="15" customHeight="1">
      <c r="A47" s="10" t="s">
        <v>56</v>
      </c>
      <c r="B47" s="5">
        <v>783</v>
      </c>
      <c r="C47" s="5">
        <v>10055</v>
      </c>
      <c r="D47" s="5">
        <v>2802</v>
      </c>
      <c r="E47" s="5">
        <v>1644</v>
      </c>
      <c r="F47" s="5">
        <v>33451</v>
      </c>
      <c r="G47" s="5">
        <v>3571</v>
      </c>
      <c r="H47" s="5">
        <v>11196</v>
      </c>
      <c r="I47" s="5">
        <v>3906</v>
      </c>
      <c r="J47" s="5">
        <v>40755</v>
      </c>
      <c r="K47" s="5">
        <v>66569</v>
      </c>
      <c r="L47" s="5">
        <v>774</v>
      </c>
      <c r="M47" s="5">
        <v>27251</v>
      </c>
      <c r="N47" s="5">
        <v>24666</v>
      </c>
      <c r="O47" s="5">
        <v>6518</v>
      </c>
      <c r="P47" s="5">
        <v>1878</v>
      </c>
      <c r="Q47" s="5">
        <v>33455</v>
      </c>
      <c r="R47" s="5">
        <v>68483</v>
      </c>
      <c r="S47" s="5">
        <v>10431</v>
      </c>
      <c r="T47" s="5">
        <v>59407</v>
      </c>
      <c r="U47" s="5">
        <v>54662</v>
      </c>
      <c r="V47" s="5">
        <v>423</v>
      </c>
      <c r="W47" s="5">
        <v>146575</v>
      </c>
      <c r="X47" s="5">
        <v>1871</v>
      </c>
      <c r="Y47" s="5">
        <v>3090</v>
      </c>
      <c r="Z47" s="5">
        <v>7401</v>
      </c>
      <c r="AA47" s="5">
        <v>15883</v>
      </c>
      <c r="AB47" s="5">
        <v>1212</v>
      </c>
      <c r="AC47" s="5">
        <v>1095</v>
      </c>
      <c r="AD47" s="5">
        <v>5178</v>
      </c>
      <c r="AE47" s="5">
        <v>5927</v>
      </c>
      <c r="AF47" s="5">
        <v>10180</v>
      </c>
      <c r="AG47" s="5">
        <v>-181</v>
      </c>
      <c r="AH47" s="5">
        <v>28788</v>
      </c>
    </row>
    <row r="48" spans="1:44" ht="15" customHeight="1">
      <c r="A48" s="10" t="s">
        <v>57</v>
      </c>
      <c r="B48" s="5">
        <v>289</v>
      </c>
      <c r="C48" s="5">
        <v>3014</v>
      </c>
      <c r="D48" s="5">
        <v>1845</v>
      </c>
      <c r="E48" s="5">
        <v>299</v>
      </c>
      <c r="F48" s="5">
        <v>14015</v>
      </c>
      <c r="G48" s="5">
        <v>1637</v>
      </c>
      <c r="H48" s="5">
        <v>3761</v>
      </c>
      <c r="I48" s="5">
        <v>751</v>
      </c>
      <c r="J48" s="5">
        <v>16300</v>
      </c>
      <c r="K48" s="5">
        <v>25801</v>
      </c>
      <c r="L48" s="5">
        <v>284</v>
      </c>
      <c r="M48" s="5">
        <v>13312</v>
      </c>
      <c r="N48" s="5">
        <v>4880</v>
      </c>
      <c r="O48" s="5">
        <v>2273</v>
      </c>
      <c r="P48" s="5">
        <v>598</v>
      </c>
      <c r="Q48" s="5">
        <v>19081</v>
      </c>
      <c r="R48" s="5">
        <v>27662</v>
      </c>
      <c r="S48" s="5">
        <v>1718</v>
      </c>
      <c r="T48" s="5">
        <v>24791</v>
      </c>
      <c r="U48" s="5">
        <v>19280</v>
      </c>
      <c r="V48" s="5">
        <v>62</v>
      </c>
      <c r="W48" s="5">
        <v>35122</v>
      </c>
      <c r="X48" s="5">
        <v>377</v>
      </c>
      <c r="Y48" s="5">
        <v>1064</v>
      </c>
      <c r="Z48" s="5">
        <v>4198</v>
      </c>
      <c r="AA48" s="5">
        <v>10142</v>
      </c>
      <c r="AB48" s="5">
        <v>409</v>
      </c>
      <c r="AC48" s="5">
        <v>256</v>
      </c>
      <c r="AD48" s="5">
        <v>2833</v>
      </c>
      <c r="AE48" s="5">
        <v>680</v>
      </c>
      <c r="AF48" s="5">
        <v>6197</v>
      </c>
      <c r="AG48" s="5">
        <v>802</v>
      </c>
      <c r="AH48" s="5">
        <v>12156</v>
      </c>
    </row>
    <row r="49" spans="1:34" ht="15" customHeight="1">
      <c r="A49" s="10" t="s">
        <v>196</v>
      </c>
      <c r="B49" s="5">
        <v>494</v>
      </c>
      <c r="C49" s="5">
        <v>7041</v>
      </c>
      <c r="D49" s="5">
        <v>957</v>
      </c>
      <c r="E49" s="5">
        <v>1345</v>
      </c>
      <c r="F49" s="5">
        <v>19436</v>
      </c>
      <c r="G49" s="5">
        <v>1934</v>
      </c>
      <c r="H49" s="5">
        <v>7435</v>
      </c>
      <c r="I49" s="5">
        <v>3155</v>
      </c>
      <c r="J49" s="5">
        <v>24455</v>
      </c>
      <c r="K49" s="5">
        <v>40768</v>
      </c>
      <c r="L49" s="5">
        <v>490</v>
      </c>
      <c r="M49" s="5">
        <v>13939</v>
      </c>
      <c r="N49" s="5">
        <v>19786</v>
      </c>
      <c r="O49" s="5">
        <v>4245</v>
      </c>
      <c r="P49" s="5">
        <v>1280</v>
      </c>
      <c r="Q49" s="5">
        <v>14374</v>
      </c>
      <c r="R49" s="5">
        <v>40821</v>
      </c>
      <c r="S49" s="5">
        <v>8713</v>
      </c>
      <c r="T49" s="5">
        <v>34616</v>
      </c>
      <c r="U49" s="5">
        <v>35382</v>
      </c>
      <c r="V49" s="5">
        <v>361</v>
      </c>
      <c r="W49" s="5">
        <v>111453</v>
      </c>
      <c r="X49" s="5">
        <v>1494</v>
      </c>
      <c r="Y49" s="5">
        <v>2026</v>
      </c>
      <c r="Z49" s="5">
        <v>3203</v>
      </c>
      <c r="AA49" s="5">
        <v>5741</v>
      </c>
      <c r="AB49" s="5">
        <v>803</v>
      </c>
      <c r="AC49" s="5">
        <v>839</v>
      </c>
      <c r="AD49" s="5">
        <v>2345</v>
      </c>
      <c r="AE49" s="5">
        <v>5247</v>
      </c>
      <c r="AF49" s="5">
        <v>3983</v>
      </c>
      <c r="AG49" s="5">
        <v>-983</v>
      </c>
      <c r="AH49" s="5">
        <v>16632</v>
      </c>
    </row>
    <row r="50" spans="1:34" ht="15" customHeight="1">
      <c r="A50" s="10" t="s">
        <v>197</v>
      </c>
      <c r="B50" s="5">
        <v>0</v>
      </c>
      <c r="C50" s="5">
        <v>8</v>
      </c>
      <c r="D50" s="5">
        <v>97</v>
      </c>
      <c r="E50" s="5">
        <v>3</v>
      </c>
      <c r="F50" s="5">
        <v>922</v>
      </c>
      <c r="G50" s="5">
        <v>609</v>
      </c>
      <c r="H50" s="5">
        <v>12</v>
      </c>
      <c r="I50" s="5">
        <v>35</v>
      </c>
      <c r="J50" s="5">
        <v>-130</v>
      </c>
      <c r="K50" s="5">
        <v>4093</v>
      </c>
      <c r="L50" s="5">
        <v>1</v>
      </c>
      <c r="M50" s="5">
        <v>468</v>
      </c>
      <c r="N50" s="5">
        <v>6915</v>
      </c>
      <c r="O50" s="5">
        <v>53</v>
      </c>
      <c r="P50" s="5">
        <v>39</v>
      </c>
      <c r="Q50" s="5">
        <v>712</v>
      </c>
      <c r="R50" s="5">
        <v>2241</v>
      </c>
      <c r="S50" s="5">
        <v>3964</v>
      </c>
      <c r="T50" s="5">
        <v>5537</v>
      </c>
      <c r="U50" s="5">
        <v>1465</v>
      </c>
      <c r="V50" s="5">
        <v>0</v>
      </c>
      <c r="W50" s="5">
        <v>1938</v>
      </c>
      <c r="X50" s="5">
        <v>0</v>
      </c>
      <c r="Y50" s="5">
        <v>-17</v>
      </c>
      <c r="Z50" s="5">
        <v>99</v>
      </c>
      <c r="AA50" s="5">
        <v>2797</v>
      </c>
      <c r="AB50" s="5">
        <v>2</v>
      </c>
      <c r="AC50" s="5">
        <v>3</v>
      </c>
      <c r="AD50" s="5">
        <v>112</v>
      </c>
      <c r="AE50" s="5">
        <v>-3</v>
      </c>
      <c r="AF50" s="5">
        <v>43</v>
      </c>
      <c r="AG50" s="5">
        <v>8944</v>
      </c>
      <c r="AH50" s="5">
        <v>-27</v>
      </c>
    </row>
    <row r="51" spans="1:34" ht="15" customHeight="1">
      <c r="A51" s="10" t="s">
        <v>58</v>
      </c>
      <c r="B51" s="5">
        <v>494</v>
      </c>
      <c r="C51" s="5">
        <v>7049</v>
      </c>
      <c r="D51" s="5">
        <v>1054</v>
      </c>
      <c r="E51" s="5">
        <v>1348</v>
      </c>
      <c r="F51" s="5">
        <v>20358</v>
      </c>
      <c r="G51" s="5">
        <v>2543</v>
      </c>
      <c r="H51" s="5">
        <v>7447</v>
      </c>
      <c r="I51" s="5">
        <v>3190</v>
      </c>
      <c r="J51" s="5">
        <v>24325</v>
      </c>
      <c r="K51" s="5">
        <v>44861</v>
      </c>
      <c r="L51" s="5">
        <v>491</v>
      </c>
      <c r="M51" s="5">
        <v>14407</v>
      </c>
      <c r="N51" s="5">
        <v>26701</v>
      </c>
      <c r="O51" s="5">
        <v>4298</v>
      </c>
      <c r="P51" s="5">
        <v>1319</v>
      </c>
      <c r="Q51" s="5">
        <v>15086</v>
      </c>
      <c r="R51" s="5">
        <v>43062</v>
      </c>
      <c r="S51" s="5">
        <v>12677</v>
      </c>
      <c r="T51" s="5">
        <v>40153</v>
      </c>
      <c r="U51" s="5">
        <v>36847</v>
      </c>
      <c r="V51" s="5">
        <v>361</v>
      </c>
      <c r="W51" s="5">
        <v>113391</v>
      </c>
      <c r="X51" s="5">
        <v>1494</v>
      </c>
      <c r="Y51" s="5">
        <v>2009</v>
      </c>
      <c r="Z51" s="5">
        <v>3302</v>
      </c>
      <c r="AA51" s="5">
        <v>8538</v>
      </c>
      <c r="AB51" s="5">
        <v>805</v>
      </c>
      <c r="AC51" s="5">
        <v>842</v>
      </c>
      <c r="AD51" s="5">
        <v>2457</v>
      </c>
      <c r="AE51" s="5">
        <v>5244</v>
      </c>
      <c r="AF51" s="5">
        <v>4026</v>
      </c>
      <c r="AG51" s="5">
        <v>7961</v>
      </c>
      <c r="AH51" s="5">
        <v>16605</v>
      </c>
    </row>
    <row r="52" spans="1:34" ht="15" customHeight="1">
      <c r="A52" s="10" t="s">
        <v>199</v>
      </c>
      <c r="B52" s="5">
        <v>362</v>
      </c>
      <c r="C52" s="5">
        <v>4134</v>
      </c>
      <c r="D52" s="5">
        <v>973</v>
      </c>
      <c r="E52" s="5">
        <v>762</v>
      </c>
      <c r="F52" s="5">
        <v>18971</v>
      </c>
      <c r="G52" s="5">
        <v>789</v>
      </c>
      <c r="H52" s="5">
        <v>2995</v>
      </c>
      <c r="I52" s="5">
        <v>1306</v>
      </c>
      <c r="J52" s="5">
        <v>8706</v>
      </c>
      <c r="K52" s="5">
        <v>27275</v>
      </c>
      <c r="L52" s="5">
        <v>256</v>
      </c>
      <c r="M52" s="5">
        <v>12207</v>
      </c>
      <c r="N52" s="5">
        <v>15874</v>
      </c>
      <c r="O52" s="5">
        <v>2111</v>
      </c>
      <c r="P52" s="5">
        <v>386</v>
      </c>
      <c r="Q52" s="5">
        <v>13932</v>
      </c>
      <c r="R52" s="5">
        <v>30631</v>
      </c>
      <c r="S52" s="5">
        <v>1960</v>
      </c>
      <c r="T52" s="5">
        <v>38631</v>
      </c>
      <c r="U52" s="5">
        <v>25727</v>
      </c>
      <c r="V52" s="5">
        <v>141</v>
      </c>
      <c r="W52" s="5">
        <v>74014</v>
      </c>
      <c r="X52" s="5">
        <v>333</v>
      </c>
      <c r="Y52" s="5">
        <v>490</v>
      </c>
      <c r="Z52" s="5">
        <v>1198</v>
      </c>
      <c r="AA52" s="5">
        <v>7178</v>
      </c>
      <c r="AB52" s="5">
        <v>268</v>
      </c>
      <c r="AC52" s="5">
        <v>28</v>
      </c>
      <c r="AD52" s="5">
        <v>603</v>
      </c>
      <c r="AE52" s="5">
        <v>627</v>
      </c>
      <c r="AF52" s="5">
        <v>1884</v>
      </c>
      <c r="AG52" s="5">
        <v>2535</v>
      </c>
      <c r="AH52" s="5">
        <v>14031</v>
      </c>
    </row>
    <row r="53" spans="1:34" ht="15" customHeight="1">
      <c r="A53" s="10" t="s">
        <v>59</v>
      </c>
      <c r="B53" s="5">
        <v>36</v>
      </c>
      <c r="C53" s="5">
        <v>0</v>
      </c>
      <c r="D53" s="5">
        <v>0</v>
      </c>
      <c r="E53" s="5">
        <v>235</v>
      </c>
      <c r="F53" s="5">
        <v>0</v>
      </c>
      <c r="G53" s="5">
        <v>454</v>
      </c>
      <c r="H53" s="5">
        <v>1188</v>
      </c>
      <c r="I53" s="5">
        <v>268</v>
      </c>
      <c r="J53" s="5">
        <v>2579</v>
      </c>
      <c r="K53" s="5">
        <v>5000</v>
      </c>
      <c r="L53" s="5">
        <v>92</v>
      </c>
      <c r="M53" s="5">
        <v>0</v>
      </c>
      <c r="N53" s="5">
        <v>4975</v>
      </c>
      <c r="O53" s="5">
        <v>715</v>
      </c>
      <c r="P53" s="5">
        <v>317</v>
      </c>
      <c r="Q53" s="5">
        <v>125</v>
      </c>
      <c r="R53" s="5">
        <v>419</v>
      </c>
      <c r="S53" s="5">
        <v>2150</v>
      </c>
      <c r="T53" s="5">
        <v>0</v>
      </c>
      <c r="U53" s="5">
        <v>1440</v>
      </c>
      <c r="V53" s="5">
        <v>88</v>
      </c>
      <c r="W53" s="5">
        <v>15093</v>
      </c>
      <c r="X53" s="5">
        <v>406</v>
      </c>
      <c r="Y53" s="5">
        <v>369</v>
      </c>
      <c r="Z53" s="5">
        <v>700</v>
      </c>
      <c r="AA53" s="5">
        <v>0</v>
      </c>
      <c r="AB53" s="5">
        <v>195</v>
      </c>
      <c r="AC53" s="5">
        <v>247</v>
      </c>
      <c r="AD53" s="5">
        <v>612</v>
      </c>
      <c r="AE53" s="5">
        <v>1348</v>
      </c>
      <c r="AF53" s="5">
        <v>0</v>
      </c>
      <c r="AG53" s="5">
        <v>0</v>
      </c>
      <c r="AH53" s="5">
        <v>57</v>
      </c>
    </row>
    <row r="54" spans="1:34" ht="15" customHeight="1">
      <c r="A54" s="12" t="s">
        <v>200</v>
      </c>
      <c r="B54" s="7">
        <v>96</v>
      </c>
      <c r="C54" s="7">
        <v>2915</v>
      </c>
      <c r="D54" s="7">
        <v>81</v>
      </c>
      <c r="E54" s="7">
        <v>351</v>
      </c>
      <c r="F54" s="7">
        <v>1387</v>
      </c>
      <c r="G54" s="7">
        <v>1300</v>
      </c>
      <c r="H54" s="7">
        <v>3264</v>
      </c>
      <c r="I54" s="7">
        <v>1616</v>
      </c>
      <c r="J54" s="7">
        <v>13040</v>
      </c>
      <c r="K54" s="7">
        <v>12586</v>
      </c>
      <c r="L54" s="7">
        <v>143</v>
      </c>
      <c r="M54" s="7">
        <v>2200</v>
      </c>
      <c r="N54" s="7">
        <v>5852</v>
      </c>
      <c r="O54" s="7">
        <v>1472</v>
      </c>
      <c r="P54" s="7">
        <v>616</v>
      </c>
      <c r="Q54" s="7">
        <v>1029</v>
      </c>
      <c r="R54" s="7">
        <v>12012</v>
      </c>
      <c r="S54" s="7">
        <v>8567</v>
      </c>
      <c r="T54" s="7">
        <v>1522</v>
      </c>
      <c r="U54" s="7">
        <v>9680</v>
      </c>
      <c r="V54" s="7">
        <v>132</v>
      </c>
      <c r="W54" s="7">
        <v>24284</v>
      </c>
      <c r="X54" s="7">
        <v>755</v>
      </c>
      <c r="Y54" s="7">
        <v>1150</v>
      </c>
      <c r="Z54" s="7">
        <v>1404</v>
      </c>
      <c r="AA54" s="7">
        <v>1360</v>
      </c>
      <c r="AB54" s="7">
        <v>342</v>
      </c>
      <c r="AC54" s="7">
        <v>567</v>
      </c>
      <c r="AD54" s="7">
        <v>1242</v>
      </c>
      <c r="AE54" s="7">
        <v>3269</v>
      </c>
      <c r="AF54" s="7">
        <v>2142</v>
      </c>
      <c r="AG54" s="7">
        <v>5426</v>
      </c>
      <c r="AH54" s="7">
        <v>2517</v>
      </c>
    </row>
    <row r="55" spans="1:34" ht="15" customHeight="1"/>
    <row r="56" spans="1:34" ht="15" customHeight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lha12"/>
  <dimension ref="A1:AY56"/>
  <sheetViews>
    <sheetView showGridLines="0" topLeftCell="A19" workbookViewId="0">
      <selection activeCell="A54" sqref="A54"/>
    </sheetView>
  </sheetViews>
  <sheetFormatPr defaultRowHeight="12.75"/>
  <cols>
    <col min="1" max="1" width="29.140625" style="2" bestFit="1" customWidth="1"/>
    <col min="2" max="51" width="10.7109375" style="2" customWidth="1"/>
    <col min="52" max="241" width="9.140625" style="2"/>
    <col min="242" max="242" width="29.7109375" style="2" customWidth="1"/>
    <col min="243" max="243" width="3.28515625" style="2" customWidth="1"/>
    <col min="244" max="283" width="9.7109375" style="2" customWidth="1"/>
    <col min="284" max="297" width="10.85546875" style="2" customWidth="1"/>
    <col min="298" max="298" width="9.7109375" style="2" customWidth="1"/>
    <col min="299" max="497" width="9.140625" style="2"/>
    <col min="498" max="498" width="29.7109375" style="2" customWidth="1"/>
    <col min="499" max="499" width="3.28515625" style="2" customWidth="1"/>
    <col min="500" max="539" width="9.7109375" style="2" customWidth="1"/>
    <col min="540" max="553" width="10.85546875" style="2" customWidth="1"/>
    <col min="554" max="554" width="9.7109375" style="2" customWidth="1"/>
    <col min="555" max="753" width="9.140625" style="2"/>
    <col min="754" max="754" width="29.7109375" style="2" customWidth="1"/>
    <col min="755" max="755" width="3.28515625" style="2" customWidth="1"/>
    <col min="756" max="795" width="9.7109375" style="2" customWidth="1"/>
    <col min="796" max="809" width="10.85546875" style="2" customWidth="1"/>
    <col min="810" max="810" width="9.7109375" style="2" customWidth="1"/>
    <col min="811" max="1009" width="9.140625" style="2"/>
    <col min="1010" max="1010" width="29.7109375" style="2" customWidth="1"/>
    <col min="1011" max="1011" width="3.28515625" style="2" customWidth="1"/>
    <col min="1012" max="1051" width="9.7109375" style="2" customWidth="1"/>
    <col min="1052" max="1065" width="10.85546875" style="2" customWidth="1"/>
    <col min="1066" max="1066" width="9.7109375" style="2" customWidth="1"/>
    <col min="1067" max="1265" width="9.140625" style="2"/>
    <col min="1266" max="1266" width="29.7109375" style="2" customWidth="1"/>
    <col min="1267" max="1267" width="3.28515625" style="2" customWidth="1"/>
    <col min="1268" max="1307" width="9.7109375" style="2" customWidth="1"/>
    <col min="1308" max="1321" width="10.85546875" style="2" customWidth="1"/>
    <col min="1322" max="1322" width="9.7109375" style="2" customWidth="1"/>
    <col min="1323" max="1521" width="9.140625" style="2"/>
    <col min="1522" max="1522" width="29.7109375" style="2" customWidth="1"/>
    <col min="1523" max="1523" width="3.28515625" style="2" customWidth="1"/>
    <col min="1524" max="1563" width="9.7109375" style="2" customWidth="1"/>
    <col min="1564" max="1577" width="10.85546875" style="2" customWidth="1"/>
    <col min="1578" max="1578" width="9.7109375" style="2" customWidth="1"/>
    <col min="1579" max="1777" width="9.140625" style="2"/>
    <col min="1778" max="1778" width="29.7109375" style="2" customWidth="1"/>
    <col min="1779" max="1779" width="3.28515625" style="2" customWidth="1"/>
    <col min="1780" max="1819" width="9.7109375" style="2" customWidth="1"/>
    <col min="1820" max="1833" width="10.85546875" style="2" customWidth="1"/>
    <col min="1834" max="1834" width="9.7109375" style="2" customWidth="1"/>
    <col min="1835" max="2033" width="9.140625" style="2"/>
    <col min="2034" max="2034" width="29.7109375" style="2" customWidth="1"/>
    <col min="2035" max="2035" width="3.28515625" style="2" customWidth="1"/>
    <col min="2036" max="2075" width="9.7109375" style="2" customWidth="1"/>
    <col min="2076" max="2089" width="10.85546875" style="2" customWidth="1"/>
    <col min="2090" max="2090" width="9.7109375" style="2" customWidth="1"/>
    <col min="2091" max="2289" width="9.140625" style="2"/>
    <col min="2290" max="2290" width="29.7109375" style="2" customWidth="1"/>
    <col min="2291" max="2291" width="3.28515625" style="2" customWidth="1"/>
    <col min="2292" max="2331" width="9.7109375" style="2" customWidth="1"/>
    <col min="2332" max="2345" width="10.85546875" style="2" customWidth="1"/>
    <col min="2346" max="2346" width="9.7109375" style="2" customWidth="1"/>
    <col min="2347" max="2545" width="9.140625" style="2"/>
    <col min="2546" max="2546" width="29.7109375" style="2" customWidth="1"/>
    <col min="2547" max="2547" width="3.28515625" style="2" customWidth="1"/>
    <col min="2548" max="2587" width="9.7109375" style="2" customWidth="1"/>
    <col min="2588" max="2601" width="10.85546875" style="2" customWidth="1"/>
    <col min="2602" max="2602" width="9.7109375" style="2" customWidth="1"/>
    <col min="2603" max="2801" width="9.140625" style="2"/>
    <col min="2802" max="2802" width="29.7109375" style="2" customWidth="1"/>
    <col min="2803" max="2803" width="3.28515625" style="2" customWidth="1"/>
    <col min="2804" max="2843" width="9.7109375" style="2" customWidth="1"/>
    <col min="2844" max="2857" width="10.85546875" style="2" customWidth="1"/>
    <col min="2858" max="2858" width="9.7109375" style="2" customWidth="1"/>
    <col min="2859" max="3057" width="9.140625" style="2"/>
    <col min="3058" max="3058" width="29.7109375" style="2" customWidth="1"/>
    <col min="3059" max="3059" width="3.28515625" style="2" customWidth="1"/>
    <col min="3060" max="3099" width="9.7109375" style="2" customWidth="1"/>
    <col min="3100" max="3113" width="10.85546875" style="2" customWidth="1"/>
    <col min="3114" max="3114" width="9.7109375" style="2" customWidth="1"/>
    <col min="3115" max="3313" width="9.140625" style="2"/>
    <col min="3314" max="3314" width="29.7109375" style="2" customWidth="1"/>
    <col min="3315" max="3315" width="3.28515625" style="2" customWidth="1"/>
    <col min="3316" max="3355" width="9.7109375" style="2" customWidth="1"/>
    <col min="3356" max="3369" width="10.85546875" style="2" customWidth="1"/>
    <col min="3370" max="3370" width="9.7109375" style="2" customWidth="1"/>
    <col min="3371" max="3569" width="9.140625" style="2"/>
    <col min="3570" max="3570" width="29.7109375" style="2" customWidth="1"/>
    <col min="3571" max="3571" width="3.28515625" style="2" customWidth="1"/>
    <col min="3572" max="3611" width="9.7109375" style="2" customWidth="1"/>
    <col min="3612" max="3625" width="10.85546875" style="2" customWidth="1"/>
    <col min="3626" max="3626" width="9.7109375" style="2" customWidth="1"/>
    <col min="3627" max="3825" width="9.140625" style="2"/>
    <col min="3826" max="3826" width="29.7109375" style="2" customWidth="1"/>
    <col min="3827" max="3827" width="3.28515625" style="2" customWidth="1"/>
    <col min="3828" max="3867" width="9.7109375" style="2" customWidth="1"/>
    <col min="3868" max="3881" width="10.85546875" style="2" customWidth="1"/>
    <col min="3882" max="3882" width="9.7109375" style="2" customWidth="1"/>
    <col min="3883" max="4081" width="9.140625" style="2"/>
    <col min="4082" max="4082" width="29.7109375" style="2" customWidth="1"/>
    <col min="4083" max="4083" width="3.28515625" style="2" customWidth="1"/>
    <col min="4084" max="4123" width="9.7109375" style="2" customWidth="1"/>
    <col min="4124" max="4137" width="10.85546875" style="2" customWidth="1"/>
    <col min="4138" max="4138" width="9.7109375" style="2" customWidth="1"/>
    <col min="4139" max="4337" width="9.140625" style="2"/>
    <col min="4338" max="4338" width="29.7109375" style="2" customWidth="1"/>
    <col min="4339" max="4339" width="3.28515625" style="2" customWidth="1"/>
    <col min="4340" max="4379" width="9.7109375" style="2" customWidth="1"/>
    <col min="4380" max="4393" width="10.85546875" style="2" customWidth="1"/>
    <col min="4394" max="4394" width="9.7109375" style="2" customWidth="1"/>
    <col min="4395" max="4593" width="9.140625" style="2"/>
    <col min="4594" max="4594" width="29.7109375" style="2" customWidth="1"/>
    <col min="4595" max="4595" width="3.28515625" style="2" customWidth="1"/>
    <col min="4596" max="4635" width="9.7109375" style="2" customWidth="1"/>
    <col min="4636" max="4649" width="10.85546875" style="2" customWidth="1"/>
    <col min="4650" max="4650" width="9.7109375" style="2" customWidth="1"/>
    <col min="4651" max="4849" width="9.140625" style="2"/>
    <col min="4850" max="4850" width="29.7109375" style="2" customWidth="1"/>
    <col min="4851" max="4851" width="3.28515625" style="2" customWidth="1"/>
    <col min="4852" max="4891" width="9.7109375" style="2" customWidth="1"/>
    <col min="4892" max="4905" width="10.85546875" style="2" customWidth="1"/>
    <col min="4906" max="4906" width="9.7109375" style="2" customWidth="1"/>
    <col min="4907" max="5105" width="9.140625" style="2"/>
    <col min="5106" max="5106" width="29.7109375" style="2" customWidth="1"/>
    <col min="5107" max="5107" width="3.28515625" style="2" customWidth="1"/>
    <col min="5108" max="5147" width="9.7109375" style="2" customWidth="1"/>
    <col min="5148" max="5161" width="10.85546875" style="2" customWidth="1"/>
    <col min="5162" max="5162" width="9.7109375" style="2" customWidth="1"/>
    <col min="5163" max="5361" width="9.140625" style="2"/>
    <col min="5362" max="5362" width="29.7109375" style="2" customWidth="1"/>
    <col min="5363" max="5363" width="3.28515625" style="2" customWidth="1"/>
    <col min="5364" max="5403" width="9.7109375" style="2" customWidth="1"/>
    <col min="5404" max="5417" width="10.85546875" style="2" customWidth="1"/>
    <col min="5418" max="5418" width="9.7109375" style="2" customWidth="1"/>
    <col min="5419" max="5617" width="9.140625" style="2"/>
    <col min="5618" max="5618" width="29.7109375" style="2" customWidth="1"/>
    <col min="5619" max="5619" width="3.28515625" style="2" customWidth="1"/>
    <col min="5620" max="5659" width="9.7109375" style="2" customWidth="1"/>
    <col min="5660" max="5673" width="10.85546875" style="2" customWidth="1"/>
    <col min="5674" max="5674" width="9.7109375" style="2" customWidth="1"/>
    <col min="5675" max="5873" width="9.140625" style="2"/>
    <col min="5874" max="5874" width="29.7109375" style="2" customWidth="1"/>
    <col min="5875" max="5875" width="3.28515625" style="2" customWidth="1"/>
    <col min="5876" max="5915" width="9.7109375" style="2" customWidth="1"/>
    <col min="5916" max="5929" width="10.85546875" style="2" customWidth="1"/>
    <col min="5930" max="5930" width="9.7109375" style="2" customWidth="1"/>
    <col min="5931" max="6129" width="9.140625" style="2"/>
    <col min="6130" max="6130" width="29.7109375" style="2" customWidth="1"/>
    <col min="6131" max="6131" width="3.28515625" style="2" customWidth="1"/>
    <col min="6132" max="6171" width="9.7109375" style="2" customWidth="1"/>
    <col min="6172" max="6185" width="10.85546875" style="2" customWidth="1"/>
    <col min="6186" max="6186" width="9.7109375" style="2" customWidth="1"/>
    <col min="6187" max="6385" width="9.140625" style="2"/>
    <col min="6386" max="6386" width="29.7109375" style="2" customWidth="1"/>
    <col min="6387" max="6387" width="3.28515625" style="2" customWidth="1"/>
    <col min="6388" max="6427" width="9.7109375" style="2" customWidth="1"/>
    <col min="6428" max="6441" width="10.85546875" style="2" customWidth="1"/>
    <col min="6442" max="6442" width="9.7109375" style="2" customWidth="1"/>
    <col min="6443" max="6641" width="9.140625" style="2"/>
    <col min="6642" max="6642" width="29.7109375" style="2" customWidth="1"/>
    <col min="6643" max="6643" width="3.28515625" style="2" customWidth="1"/>
    <col min="6644" max="6683" width="9.7109375" style="2" customWidth="1"/>
    <col min="6684" max="6697" width="10.85546875" style="2" customWidth="1"/>
    <col min="6698" max="6698" width="9.7109375" style="2" customWidth="1"/>
    <col min="6699" max="6897" width="9.140625" style="2"/>
    <col min="6898" max="6898" width="29.7109375" style="2" customWidth="1"/>
    <col min="6899" max="6899" width="3.28515625" style="2" customWidth="1"/>
    <col min="6900" max="6939" width="9.7109375" style="2" customWidth="1"/>
    <col min="6940" max="6953" width="10.85546875" style="2" customWidth="1"/>
    <col min="6954" max="6954" width="9.7109375" style="2" customWidth="1"/>
    <col min="6955" max="7153" width="9.140625" style="2"/>
    <col min="7154" max="7154" width="29.7109375" style="2" customWidth="1"/>
    <col min="7155" max="7155" width="3.28515625" style="2" customWidth="1"/>
    <col min="7156" max="7195" width="9.7109375" style="2" customWidth="1"/>
    <col min="7196" max="7209" width="10.85546875" style="2" customWidth="1"/>
    <col min="7210" max="7210" width="9.7109375" style="2" customWidth="1"/>
    <col min="7211" max="7409" width="9.140625" style="2"/>
    <col min="7410" max="7410" width="29.7109375" style="2" customWidth="1"/>
    <col min="7411" max="7411" width="3.28515625" style="2" customWidth="1"/>
    <col min="7412" max="7451" width="9.7109375" style="2" customWidth="1"/>
    <col min="7452" max="7465" width="10.85546875" style="2" customWidth="1"/>
    <col min="7466" max="7466" width="9.7109375" style="2" customWidth="1"/>
    <col min="7467" max="7665" width="9.140625" style="2"/>
    <col min="7666" max="7666" width="29.7109375" style="2" customWidth="1"/>
    <col min="7667" max="7667" width="3.28515625" style="2" customWidth="1"/>
    <col min="7668" max="7707" width="9.7109375" style="2" customWidth="1"/>
    <col min="7708" max="7721" width="10.85546875" style="2" customWidth="1"/>
    <col min="7722" max="7722" width="9.7109375" style="2" customWidth="1"/>
    <col min="7723" max="7921" width="9.140625" style="2"/>
    <col min="7922" max="7922" width="29.7109375" style="2" customWidth="1"/>
    <col min="7923" max="7923" width="3.28515625" style="2" customWidth="1"/>
    <col min="7924" max="7963" width="9.7109375" style="2" customWidth="1"/>
    <col min="7964" max="7977" width="10.85546875" style="2" customWidth="1"/>
    <col min="7978" max="7978" width="9.7109375" style="2" customWidth="1"/>
    <col min="7979" max="8177" width="9.140625" style="2"/>
    <col min="8178" max="8178" width="29.7109375" style="2" customWidth="1"/>
    <col min="8179" max="8179" width="3.28515625" style="2" customWidth="1"/>
    <col min="8180" max="8219" width="9.7109375" style="2" customWidth="1"/>
    <col min="8220" max="8233" width="10.85546875" style="2" customWidth="1"/>
    <col min="8234" max="8234" width="9.7109375" style="2" customWidth="1"/>
    <col min="8235" max="8433" width="9.140625" style="2"/>
    <col min="8434" max="8434" width="29.7109375" style="2" customWidth="1"/>
    <col min="8435" max="8435" width="3.28515625" style="2" customWidth="1"/>
    <col min="8436" max="8475" width="9.7109375" style="2" customWidth="1"/>
    <col min="8476" max="8489" width="10.85546875" style="2" customWidth="1"/>
    <col min="8490" max="8490" width="9.7109375" style="2" customWidth="1"/>
    <col min="8491" max="8689" width="9.140625" style="2"/>
    <col min="8690" max="8690" width="29.7109375" style="2" customWidth="1"/>
    <col min="8691" max="8691" width="3.28515625" style="2" customWidth="1"/>
    <col min="8692" max="8731" width="9.7109375" style="2" customWidth="1"/>
    <col min="8732" max="8745" width="10.85546875" style="2" customWidth="1"/>
    <col min="8746" max="8746" width="9.7109375" style="2" customWidth="1"/>
    <col min="8747" max="8945" width="9.140625" style="2"/>
    <col min="8946" max="8946" width="29.7109375" style="2" customWidth="1"/>
    <col min="8947" max="8947" width="3.28515625" style="2" customWidth="1"/>
    <col min="8948" max="8987" width="9.7109375" style="2" customWidth="1"/>
    <col min="8988" max="9001" width="10.85546875" style="2" customWidth="1"/>
    <col min="9002" max="9002" width="9.7109375" style="2" customWidth="1"/>
    <col min="9003" max="9201" width="9.140625" style="2"/>
    <col min="9202" max="9202" width="29.7109375" style="2" customWidth="1"/>
    <col min="9203" max="9203" width="3.28515625" style="2" customWidth="1"/>
    <col min="9204" max="9243" width="9.7109375" style="2" customWidth="1"/>
    <col min="9244" max="9257" width="10.85546875" style="2" customWidth="1"/>
    <col min="9258" max="9258" width="9.7109375" style="2" customWidth="1"/>
    <col min="9259" max="9457" width="9.140625" style="2"/>
    <col min="9458" max="9458" width="29.7109375" style="2" customWidth="1"/>
    <col min="9459" max="9459" width="3.28515625" style="2" customWidth="1"/>
    <col min="9460" max="9499" width="9.7109375" style="2" customWidth="1"/>
    <col min="9500" max="9513" width="10.85546875" style="2" customWidth="1"/>
    <col min="9514" max="9514" width="9.7109375" style="2" customWidth="1"/>
    <col min="9515" max="9713" width="9.140625" style="2"/>
    <col min="9714" max="9714" width="29.7109375" style="2" customWidth="1"/>
    <col min="9715" max="9715" width="3.28515625" style="2" customWidth="1"/>
    <col min="9716" max="9755" width="9.7109375" style="2" customWidth="1"/>
    <col min="9756" max="9769" width="10.85546875" style="2" customWidth="1"/>
    <col min="9770" max="9770" width="9.7109375" style="2" customWidth="1"/>
    <col min="9771" max="9969" width="9.140625" style="2"/>
    <col min="9970" max="9970" width="29.7109375" style="2" customWidth="1"/>
    <col min="9971" max="9971" width="3.28515625" style="2" customWidth="1"/>
    <col min="9972" max="10011" width="9.7109375" style="2" customWidth="1"/>
    <col min="10012" max="10025" width="10.85546875" style="2" customWidth="1"/>
    <col min="10026" max="10026" width="9.7109375" style="2" customWidth="1"/>
    <col min="10027" max="10225" width="9.140625" style="2"/>
    <col min="10226" max="10226" width="29.7109375" style="2" customWidth="1"/>
    <col min="10227" max="10227" width="3.28515625" style="2" customWidth="1"/>
    <col min="10228" max="10267" width="9.7109375" style="2" customWidth="1"/>
    <col min="10268" max="10281" width="10.85546875" style="2" customWidth="1"/>
    <col min="10282" max="10282" width="9.7109375" style="2" customWidth="1"/>
    <col min="10283" max="10481" width="9.140625" style="2"/>
    <col min="10482" max="10482" width="29.7109375" style="2" customWidth="1"/>
    <col min="10483" max="10483" width="3.28515625" style="2" customWidth="1"/>
    <col min="10484" max="10523" width="9.7109375" style="2" customWidth="1"/>
    <col min="10524" max="10537" width="10.85546875" style="2" customWidth="1"/>
    <col min="10538" max="10538" width="9.7109375" style="2" customWidth="1"/>
    <col min="10539" max="10737" width="9.140625" style="2"/>
    <col min="10738" max="10738" width="29.7109375" style="2" customWidth="1"/>
    <col min="10739" max="10739" width="3.28515625" style="2" customWidth="1"/>
    <col min="10740" max="10779" width="9.7109375" style="2" customWidth="1"/>
    <col min="10780" max="10793" width="10.85546875" style="2" customWidth="1"/>
    <col min="10794" max="10794" width="9.7109375" style="2" customWidth="1"/>
    <col min="10795" max="10993" width="9.140625" style="2"/>
    <col min="10994" max="10994" width="29.7109375" style="2" customWidth="1"/>
    <col min="10995" max="10995" width="3.28515625" style="2" customWidth="1"/>
    <col min="10996" max="11035" width="9.7109375" style="2" customWidth="1"/>
    <col min="11036" max="11049" width="10.85546875" style="2" customWidth="1"/>
    <col min="11050" max="11050" width="9.7109375" style="2" customWidth="1"/>
    <col min="11051" max="11249" width="9.140625" style="2"/>
    <col min="11250" max="11250" width="29.7109375" style="2" customWidth="1"/>
    <col min="11251" max="11251" width="3.28515625" style="2" customWidth="1"/>
    <col min="11252" max="11291" width="9.7109375" style="2" customWidth="1"/>
    <col min="11292" max="11305" width="10.85546875" style="2" customWidth="1"/>
    <col min="11306" max="11306" width="9.7109375" style="2" customWidth="1"/>
    <col min="11307" max="11505" width="9.140625" style="2"/>
    <col min="11506" max="11506" width="29.7109375" style="2" customWidth="1"/>
    <col min="11507" max="11507" width="3.28515625" style="2" customWidth="1"/>
    <col min="11508" max="11547" width="9.7109375" style="2" customWidth="1"/>
    <col min="11548" max="11561" width="10.85546875" style="2" customWidth="1"/>
    <col min="11562" max="11562" width="9.7109375" style="2" customWidth="1"/>
    <col min="11563" max="11761" width="9.140625" style="2"/>
    <col min="11762" max="11762" width="29.7109375" style="2" customWidth="1"/>
    <col min="11763" max="11763" width="3.28515625" style="2" customWidth="1"/>
    <col min="11764" max="11803" width="9.7109375" style="2" customWidth="1"/>
    <col min="11804" max="11817" width="10.85546875" style="2" customWidth="1"/>
    <col min="11818" max="11818" width="9.7109375" style="2" customWidth="1"/>
    <col min="11819" max="12017" width="9.140625" style="2"/>
    <col min="12018" max="12018" width="29.7109375" style="2" customWidth="1"/>
    <col min="12019" max="12019" width="3.28515625" style="2" customWidth="1"/>
    <col min="12020" max="12059" width="9.7109375" style="2" customWidth="1"/>
    <col min="12060" max="12073" width="10.85546875" style="2" customWidth="1"/>
    <col min="12074" max="12074" width="9.7109375" style="2" customWidth="1"/>
    <col min="12075" max="12273" width="9.140625" style="2"/>
    <col min="12274" max="12274" width="29.7109375" style="2" customWidth="1"/>
    <col min="12275" max="12275" width="3.28515625" style="2" customWidth="1"/>
    <col min="12276" max="12315" width="9.7109375" style="2" customWidth="1"/>
    <col min="12316" max="12329" width="10.85546875" style="2" customWidth="1"/>
    <col min="12330" max="12330" width="9.7109375" style="2" customWidth="1"/>
    <col min="12331" max="12529" width="9.140625" style="2"/>
    <col min="12530" max="12530" width="29.7109375" style="2" customWidth="1"/>
    <col min="12531" max="12531" width="3.28515625" style="2" customWidth="1"/>
    <col min="12532" max="12571" width="9.7109375" style="2" customWidth="1"/>
    <col min="12572" max="12585" width="10.85546875" style="2" customWidth="1"/>
    <col min="12586" max="12586" width="9.7109375" style="2" customWidth="1"/>
    <col min="12587" max="12785" width="9.140625" style="2"/>
    <col min="12786" max="12786" width="29.7109375" style="2" customWidth="1"/>
    <col min="12787" max="12787" width="3.28515625" style="2" customWidth="1"/>
    <col min="12788" max="12827" width="9.7109375" style="2" customWidth="1"/>
    <col min="12828" max="12841" width="10.85546875" style="2" customWidth="1"/>
    <col min="12842" max="12842" width="9.7109375" style="2" customWidth="1"/>
    <col min="12843" max="13041" width="9.140625" style="2"/>
    <col min="13042" max="13042" width="29.7109375" style="2" customWidth="1"/>
    <col min="13043" max="13043" width="3.28515625" style="2" customWidth="1"/>
    <col min="13044" max="13083" width="9.7109375" style="2" customWidth="1"/>
    <col min="13084" max="13097" width="10.85546875" style="2" customWidth="1"/>
    <col min="13098" max="13098" width="9.7109375" style="2" customWidth="1"/>
    <col min="13099" max="13297" width="9.140625" style="2"/>
    <col min="13298" max="13298" width="29.7109375" style="2" customWidth="1"/>
    <col min="13299" max="13299" width="3.28515625" style="2" customWidth="1"/>
    <col min="13300" max="13339" width="9.7109375" style="2" customWidth="1"/>
    <col min="13340" max="13353" width="10.85546875" style="2" customWidth="1"/>
    <col min="13354" max="13354" width="9.7109375" style="2" customWidth="1"/>
    <col min="13355" max="13553" width="9.140625" style="2"/>
    <col min="13554" max="13554" width="29.7109375" style="2" customWidth="1"/>
    <col min="13555" max="13555" width="3.28515625" style="2" customWidth="1"/>
    <col min="13556" max="13595" width="9.7109375" style="2" customWidth="1"/>
    <col min="13596" max="13609" width="10.85546875" style="2" customWidth="1"/>
    <col min="13610" max="13610" width="9.7109375" style="2" customWidth="1"/>
    <col min="13611" max="13809" width="9.140625" style="2"/>
    <col min="13810" max="13810" width="29.7109375" style="2" customWidth="1"/>
    <col min="13811" max="13811" width="3.28515625" style="2" customWidth="1"/>
    <col min="13812" max="13851" width="9.7109375" style="2" customWidth="1"/>
    <col min="13852" max="13865" width="10.85546875" style="2" customWidth="1"/>
    <col min="13866" max="13866" width="9.7109375" style="2" customWidth="1"/>
    <col min="13867" max="14065" width="9.140625" style="2"/>
    <col min="14066" max="14066" width="29.7109375" style="2" customWidth="1"/>
    <col min="14067" max="14067" width="3.28515625" style="2" customWidth="1"/>
    <col min="14068" max="14107" width="9.7109375" style="2" customWidth="1"/>
    <col min="14108" max="14121" width="10.85546875" style="2" customWidth="1"/>
    <col min="14122" max="14122" width="9.7109375" style="2" customWidth="1"/>
    <col min="14123" max="14321" width="9.140625" style="2"/>
    <col min="14322" max="14322" width="29.7109375" style="2" customWidth="1"/>
    <col min="14323" max="14323" width="3.28515625" style="2" customWidth="1"/>
    <col min="14324" max="14363" width="9.7109375" style="2" customWidth="1"/>
    <col min="14364" max="14377" width="10.85546875" style="2" customWidth="1"/>
    <col min="14378" max="14378" width="9.7109375" style="2" customWidth="1"/>
    <col min="14379" max="14577" width="9.140625" style="2"/>
    <col min="14578" max="14578" width="29.7109375" style="2" customWidth="1"/>
    <col min="14579" max="14579" width="3.28515625" style="2" customWidth="1"/>
    <col min="14580" max="14619" width="9.7109375" style="2" customWidth="1"/>
    <col min="14620" max="14633" width="10.85546875" style="2" customWidth="1"/>
    <col min="14634" max="14634" width="9.7109375" style="2" customWidth="1"/>
    <col min="14635" max="14833" width="9.140625" style="2"/>
    <col min="14834" max="14834" width="29.7109375" style="2" customWidth="1"/>
    <col min="14835" max="14835" width="3.28515625" style="2" customWidth="1"/>
    <col min="14836" max="14875" width="9.7109375" style="2" customWidth="1"/>
    <col min="14876" max="14889" width="10.85546875" style="2" customWidth="1"/>
    <col min="14890" max="14890" width="9.7109375" style="2" customWidth="1"/>
    <col min="14891" max="15089" width="9.140625" style="2"/>
    <col min="15090" max="15090" width="29.7109375" style="2" customWidth="1"/>
    <col min="15091" max="15091" width="3.28515625" style="2" customWidth="1"/>
    <col min="15092" max="15131" width="9.7109375" style="2" customWidth="1"/>
    <col min="15132" max="15145" width="10.85546875" style="2" customWidth="1"/>
    <col min="15146" max="15146" width="9.7109375" style="2" customWidth="1"/>
    <col min="15147" max="15345" width="9.140625" style="2"/>
    <col min="15346" max="15346" width="29.7109375" style="2" customWidth="1"/>
    <col min="15347" max="15347" width="3.28515625" style="2" customWidth="1"/>
    <col min="15348" max="15387" width="9.7109375" style="2" customWidth="1"/>
    <col min="15388" max="15401" width="10.85546875" style="2" customWidth="1"/>
    <col min="15402" max="15402" width="9.7109375" style="2" customWidth="1"/>
    <col min="15403" max="15601" width="9.140625" style="2"/>
    <col min="15602" max="15602" width="29.7109375" style="2" customWidth="1"/>
    <col min="15603" max="15603" width="3.28515625" style="2" customWidth="1"/>
    <col min="15604" max="15643" width="9.7109375" style="2" customWidth="1"/>
    <col min="15644" max="15657" width="10.85546875" style="2" customWidth="1"/>
    <col min="15658" max="15658" width="9.7109375" style="2" customWidth="1"/>
    <col min="15659" max="15857" width="9.140625" style="2"/>
    <col min="15858" max="15858" width="29.7109375" style="2" customWidth="1"/>
    <col min="15859" max="15859" width="3.28515625" style="2" customWidth="1"/>
    <col min="15860" max="15899" width="9.7109375" style="2" customWidth="1"/>
    <col min="15900" max="15913" width="10.85546875" style="2" customWidth="1"/>
    <col min="15914" max="15914" width="9.7109375" style="2" customWidth="1"/>
    <col min="15915" max="16113" width="9.140625" style="2"/>
    <col min="16114" max="16114" width="29.7109375" style="2" customWidth="1"/>
    <col min="16115" max="16115" width="3.28515625" style="2" customWidth="1"/>
    <col min="16116" max="16155" width="9.7109375" style="2" customWidth="1"/>
    <col min="16156" max="16169" width="10.85546875" style="2" customWidth="1"/>
    <col min="16170" max="16170" width="9.7109375" style="2" customWidth="1"/>
    <col min="16171" max="16384" width="9.140625" style="2"/>
  </cols>
  <sheetData>
    <row r="1" spans="1:51">
      <c r="A1" s="8" t="s">
        <v>177</v>
      </c>
    </row>
    <row r="2" spans="1:51">
      <c r="A2" s="8" t="s">
        <v>320</v>
      </c>
    </row>
    <row r="4" spans="1:5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1:51">
      <c r="A5" s="2" t="s">
        <v>324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</row>
    <row r="6" spans="1:51">
      <c r="A6" s="18"/>
    </row>
    <row r="7" spans="1:51" ht="25.5">
      <c r="B7" s="23" t="s">
        <v>30</v>
      </c>
      <c r="C7" s="23" t="s">
        <v>314</v>
      </c>
      <c r="D7" s="23" t="s">
        <v>179</v>
      </c>
      <c r="E7" s="23" t="s">
        <v>278</v>
      </c>
      <c r="F7" s="23" t="s">
        <v>175</v>
      </c>
      <c r="G7" s="23" t="s">
        <v>286</v>
      </c>
      <c r="H7" s="23" t="s">
        <v>19</v>
      </c>
      <c r="I7" s="23" t="s">
        <v>281</v>
      </c>
      <c r="J7" s="23" t="s">
        <v>283</v>
      </c>
      <c r="K7" s="23" t="s">
        <v>124</v>
      </c>
      <c r="L7" s="23" t="s">
        <v>22</v>
      </c>
      <c r="M7" s="23" t="s">
        <v>268</v>
      </c>
      <c r="N7" s="23" t="s">
        <v>10</v>
      </c>
      <c r="O7" s="23" t="s">
        <v>17</v>
      </c>
      <c r="P7" s="23" t="s">
        <v>269</v>
      </c>
      <c r="Q7" s="23" t="s">
        <v>170</v>
      </c>
      <c r="R7" s="23" t="s">
        <v>171</v>
      </c>
      <c r="S7" s="23" t="s">
        <v>275</v>
      </c>
      <c r="T7" s="23" t="s">
        <v>15</v>
      </c>
      <c r="U7" s="23" t="s">
        <v>234</v>
      </c>
      <c r="V7" s="23" t="s">
        <v>120</v>
      </c>
      <c r="W7" s="23" t="s">
        <v>36</v>
      </c>
      <c r="X7" s="23" t="s">
        <v>299</v>
      </c>
      <c r="Y7" s="23" t="s">
        <v>166</v>
      </c>
      <c r="Z7" s="23" t="s">
        <v>276</v>
      </c>
      <c r="AA7" s="23" t="s">
        <v>18</v>
      </c>
      <c r="AB7" s="23" t="s">
        <v>181</v>
      </c>
      <c r="AC7" s="23" t="s">
        <v>115</v>
      </c>
      <c r="AD7" s="23" t="s">
        <v>167</v>
      </c>
      <c r="AE7" s="23" t="s">
        <v>121</v>
      </c>
      <c r="AF7" s="23" t="s">
        <v>279</v>
      </c>
      <c r="AG7" s="23" t="s">
        <v>301</v>
      </c>
      <c r="AH7" s="23" t="s">
        <v>302</v>
      </c>
      <c r="AI7" s="23" t="s">
        <v>270</v>
      </c>
      <c r="AJ7" s="23" t="s">
        <v>129</v>
      </c>
      <c r="AK7" s="23" t="s">
        <v>168</v>
      </c>
      <c r="AL7" s="23" t="s">
        <v>11</v>
      </c>
      <c r="AM7" s="23" t="s">
        <v>273</v>
      </c>
      <c r="AN7" s="23" t="s">
        <v>284</v>
      </c>
      <c r="AO7" s="23" t="s">
        <v>161</v>
      </c>
      <c r="AP7" s="23" t="s">
        <v>118</v>
      </c>
      <c r="AQ7" s="23" t="s">
        <v>117</v>
      </c>
      <c r="AR7" s="23" t="s">
        <v>295</v>
      </c>
      <c r="AS7" s="23" t="s">
        <v>296</v>
      </c>
      <c r="AT7" s="23" t="s">
        <v>183</v>
      </c>
      <c r="AU7" s="23" t="s">
        <v>133</v>
      </c>
      <c r="AV7" s="23" t="s">
        <v>126</v>
      </c>
      <c r="AW7" s="23" t="s">
        <v>274</v>
      </c>
      <c r="AX7" s="23" t="s">
        <v>277</v>
      </c>
      <c r="AY7" s="23" t="s">
        <v>285</v>
      </c>
    </row>
    <row r="8" spans="1:51" s="19" customFormat="1">
      <c r="A8" s="2"/>
      <c r="B8" s="22"/>
      <c r="C8" s="22" t="s">
        <v>127</v>
      </c>
      <c r="D8" s="22" t="s">
        <v>236</v>
      </c>
      <c r="E8" s="22" t="s">
        <v>127</v>
      </c>
      <c r="F8" s="22" t="s">
        <v>127</v>
      </c>
      <c r="G8" s="22"/>
      <c r="H8" s="22" t="s">
        <v>127</v>
      </c>
      <c r="I8" s="22"/>
      <c r="J8" s="22"/>
      <c r="K8" s="22"/>
      <c r="L8" s="22" t="s">
        <v>127</v>
      </c>
      <c r="M8" s="22"/>
      <c r="N8" s="22" t="s">
        <v>127</v>
      </c>
      <c r="O8" s="22"/>
      <c r="P8" s="22"/>
      <c r="Q8" s="22"/>
      <c r="R8" s="22"/>
      <c r="S8" s="22" t="s">
        <v>127</v>
      </c>
      <c r="T8" s="22"/>
      <c r="U8" s="22"/>
      <c r="V8" s="22"/>
      <c r="W8" s="22"/>
      <c r="X8" s="22"/>
      <c r="Y8" s="22" t="s">
        <v>127</v>
      </c>
      <c r="Z8" s="22" t="s">
        <v>127</v>
      </c>
      <c r="AA8" s="22" t="s">
        <v>127</v>
      </c>
      <c r="AB8" s="22"/>
      <c r="AC8" s="22"/>
      <c r="AD8" s="22"/>
      <c r="AE8" s="22" t="s">
        <v>127</v>
      </c>
      <c r="AF8" s="22" t="s">
        <v>127</v>
      </c>
      <c r="AG8" s="22" t="s">
        <v>127</v>
      </c>
      <c r="AH8" s="22" t="s">
        <v>127</v>
      </c>
      <c r="AI8" s="22"/>
      <c r="AJ8" s="22"/>
      <c r="AK8" s="22" t="s">
        <v>127</v>
      </c>
      <c r="AL8" s="22"/>
      <c r="AM8" s="22" t="s">
        <v>127</v>
      </c>
      <c r="AN8" s="22"/>
      <c r="AO8" s="22" t="s">
        <v>127</v>
      </c>
      <c r="AP8" s="22"/>
      <c r="AQ8" s="22"/>
      <c r="AR8" s="22" t="s">
        <v>127</v>
      </c>
      <c r="AS8" s="22" t="s">
        <v>127</v>
      </c>
      <c r="AT8" s="22"/>
      <c r="AU8" s="22"/>
      <c r="AV8" s="22" t="s">
        <v>127</v>
      </c>
      <c r="AW8" s="22" t="s">
        <v>127</v>
      </c>
      <c r="AX8" s="22" t="s">
        <v>127</v>
      </c>
      <c r="AY8" s="22"/>
    </row>
    <row r="9" spans="1:51">
      <c r="A9" s="9" t="s">
        <v>37</v>
      </c>
      <c r="B9" s="4">
        <v>111680</v>
      </c>
      <c r="C9" s="4">
        <v>10172</v>
      </c>
      <c r="D9" s="4">
        <v>34254</v>
      </c>
      <c r="E9" s="4">
        <v>18090.400000000001</v>
      </c>
      <c r="F9" s="4">
        <v>20600</v>
      </c>
      <c r="G9" s="4">
        <v>114853</v>
      </c>
      <c r="H9" s="4">
        <v>322271</v>
      </c>
      <c r="I9" s="4">
        <v>93687</v>
      </c>
      <c r="J9" s="4">
        <v>589842</v>
      </c>
      <c r="K9" s="4">
        <v>183871</v>
      </c>
      <c r="L9" s="4">
        <v>33000</v>
      </c>
      <c r="M9" s="4">
        <v>259052</v>
      </c>
      <c r="N9" s="4">
        <v>84266</v>
      </c>
      <c r="O9" s="4">
        <v>5620365</v>
      </c>
      <c r="P9" s="4">
        <v>284935</v>
      </c>
      <c r="Q9" s="4">
        <v>5751963</v>
      </c>
      <c r="R9" s="4">
        <v>945157</v>
      </c>
      <c r="S9" s="4">
        <v>13825.735000000001</v>
      </c>
      <c r="T9" s="4">
        <v>610032</v>
      </c>
      <c r="U9" s="4">
        <v>80407</v>
      </c>
      <c r="V9" s="4">
        <v>190839</v>
      </c>
      <c r="W9" s="4">
        <v>247444</v>
      </c>
      <c r="X9" s="4">
        <v>41975</v>
      </c>
      <c r="Y9" s="4">
        <v>82134</v>
      </c>
      <c r="Z9" s="4">
        <v>9757.7982700000011</v>
      </c>
      <c r="AA9" s="4">
        <v>184945</v>
      </c>
      <c r="AB9" s="4">
        <v>2274671</v>
      </c>
      <c r="AC9" s="4">
        <v>457595</v>
      </c>
      <c r="AD9" s="4">
        <v>190772</v>
      </c>
      <c r="AE9" s="4">
        <v>6012345.0941399997</v>
      </c>
      <c r="AF9" s="4">
        <v>2277894.6</v>
      </c>
      <c r="AG9" s="4">
        <v>10852</v>
      </c>
      <c r="AH9" s="4">
        <v>25046.285000000003</v>
      </c>
      <c r="AI9" s="4">
        <v>135113.21403</v>
      </c>
      <c r="AJ9" s="4">
        <v>781225</v>
      </c>
      <c r="AK9" s="4">
        <v>57746</v>
      </c>
      <c r="AL9" s="4">
        <v>8281508</v>
      </c>
      <c r="AM9" s="4">
        <v>59489</v>
      </c>
      <c r="AN9" s="4">
        <v>248297</v>
      </c>
      <c r="AO9" s="4">
        <v>30824</v>
      </c>
      <c r="AP9" s="4">
        <v>361580</v>
      </c>
      <c r="AQ9" s="4">
        <v>253878</v>
      </c>
      <c r="AR9" s="4">
        <v>20421</v>
      </c>
      <c r="AS9" s="4">
        <v>207241</v>
      </c>
      <c r="AT9" s="4">
        <v>99872</v>
      </c>
      <c r="AU9" s="4">
        <v>167012</v>
      </c>
      <c r="AV9" s="4">
        <v>772679</v>
      </c>
      <c r="AW9" s="4">
        <v>10049.101000000001</v>
      </c>
      <c r="AX9" s="4">
        <v>6655</v>
      </c>
      <c r="AY9" s="4">
        <v>7868124</v>
      </c>
    </row>
    <row r="10" spans="1:51">
      <c r="A10" s="10"/>
      <c r="B10" s="5"/>
      <c r="C10" s="5"/>
      <c r="D10" s="5"/>
      <c r="E10" s="5"/>
      <c r="F10" s="5"/>
      <c r="G10" s="5"/>
      <c r="H10" s="5"/>
      <c r="I10" s="5"/>
      <c r="J10" s="5"/>
      <c r="K10" s="5" t="s">
        <v>123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</row>
    <row r="11" spans="1:51">
      <c r="A11" s="10" t="s">
        <v>134</v>
      </c>
      <c r="B11" s="5">
        <v>103809</v>
      </c>
      <c r="C11" s="5">
        <v>4531</v>
      </c>
      <c r="D11" s="5">
        <v>17573</v>
      </c>
      <c r="E11" s="5">
        <v>11339</v>
      </c>
      <c r="F11" s="5">
        <v>2337</v>
      </c>
      <c r="G11" s="5">
        <v>89922</v>
      </c>
      <c r="H11" s="5">
        <v>249090</v>
      </c>
      <c r="I11" s="5">
        <v>32050</v>
      </c>
      <c r="J11" s="5">
        <v>352860</v>
      </c>
      <c r="K11" s="5">
        <v>96578</v>
      </c>
      <c r="L11" s="5">
        <v>7175</v>
      </c>
      <c r="M11" s="5">
        <v>131198</v>
      </c>
      <c r="N11" s="5">
        <v>49230</v>
      </c>
      <c r="O11" s="5">
        <v>2925630</v>
      </c>
      <c r="P11" s="5">
        <v>106079</v>
      </c>
      <c r="Q11" s="5">
        <v>2217984</v>
      </c>
      <c r="R11" s="5">
        <v>73171</v>
      </c>
      <c r="S11" s="5">
        <v>7142.2139999999999</v>
      </c>
      <c r="T11" s="5">
        <v>438388</v>
      </c>
      <c r="U11" s="5">
        <v>4397</v>
      </c>
      <c r="V11" s="5">
        <v>165051</v>
      </c>
      <c r="W11" s="5">
        <v>188611</v>
      </c>
      <c r="X11" s="5">
        <v>28997</v>
      </c>
      <c r="Y11" s="5">
        <v>7384</v>
      </c>
      <c r="Z11" s="5">
        <v>2791.2100300000002</v>
      </c>
      <c r="AA11" s="5">
        <v>80168</v>
      </c>
      <c r="AB11" s="5">
        <v>1376351</v>
      </c>
      <c r="AC11" s="5">
        <v>239071</v>
      </c>
      <c r="AD11" s="5">
        <v>15764</v>
      </c>
      <c r="AE11" s="5">
        <v>828623.01486999996</v>
      </c>
      <c r="AF11" s="5">
        <v>673056.7</v>
      </c>
      <c r="AG11" s="5">
        <v>8263</v>
      </c>
      <c r="AH11" s="5">
        <v>15998</v>
      </c>
      <c r="AI11" s="5">
        <v>27600.025380000006</v>
      </c>
      <c r="AJ11" s="5">
        <v>448901</v>
      </c>
      <c r="AK11" s="5">
        <v>44884</v>
      </c>
      <c r="AL11" s="5">
        <v>2613902</v>
      </c>
      <c r="AM11" s="5">
        <v>44910</v>
      </c>
      <c r="AN11" s="5">
        <v>228269</v>
      </c>
      <c r="AO11" s="5">
        <v>14090</v>
      </c>
      <c r="AP11" s="5">
        <v>92960</v>
      </c>
      <c r="AQ11" s="5">
        <v>120296</v>
      </c>
      <c r="AR11" s="5">
        <v>18583</v>
      </c>
      <c r="AS11" s="5">
        <v>204523</v>
      </c>
      <c r="AT11" s="5">
        <v>47341</v>
      </c>
      <c r="AU11" s="5">
        <v>60926</v>
      </c>
      <c r="AV11" s="5">
        <v>559282</v>
      </c>
      <c r="AW11" s="5">
        <v>8551</v>
      </c>
      <c r="AX11" s="5">
        <v>3742</v>
      </c>
      <c r="AY11" s="5">
        <v>2026359</v>
      </c>
    </row>
    <row r="12" spans="1:51">
      <c r="A12" s="10" t="s">
        <v>135</v>
      </c>
      <c r="B12" s="5">
        <v>0</v>
      </c>
      <c r="C12" s="5">
        <v>125</v>
      </c>
      <c r="D12" s="5">
        <v>58</v>
      </c>
      <c r="E12" s="5">
        <v>117</v>
      </c>
      <c r="F12" s="5">
        <v>0</v>
      </c>
      <c r="G12" s="5">
        <v>0</v>
      </c>
      <c r="H12" s="5">
        <v>2330</v>
      </c>
      <c r="I12" s="5">
        <v>0</v>
      </c>
      <c r="J12" s="5">
        <v>1885</v>
      </c>
      <c r="K12" s="5">
        <v>15713</v>
      </c>
      <c r="L12" s="5">
        <v>190</v>
      </c>
      <c r="M12" s="5">
        <v>1680</v>
      </c>
      <c r="N12" s="5">
        <v>1192</v>
      </c>
      <c r="O12" s="5">
        <v>37556</v>
      </c>
      <c r="P12" s="5">
        <v>19</v>
      </c>
      <c r="Q12" s="5">
        <v>17262</v>
      </c>
      <c r="R12" s="5">
        <v>3862</v>
      </c>
      <c r="S12" s="5">
        <v>153.851</v>
      </c>
      <c r="T12" s="5">
        <v>2241</v>
      </c>
      <c r="U12" s="5">
        <v>601</v>
      </c>
      <c r="V12" s="5">
        <v>0</v>
      </c>
      <c r="W12" s="5">
        <v>158</v>
      </c>
      <c r="X12" s="5">
        <v>1360</v>
      </c>
      <c r="Y12" s="5">
        <v>0</v>
      </c>
      <c r="Z12" s="5">
        <v>0</v>
      </c>
      <c r="AA12" s="5">
        <v>473</v>
      </c>
      <c r="AB12" s="5">
        <v>14696</v>
      </c>
      <c r="AC12" s="5">
        <v>508</v>
      </c>
      <c r="AD12" s="5">
        <v>124</v>
      </c>
      <c r="AE12" s="5">
        <v>154</v>
      </c>
      <c r="AF12" s="5">
        <v>52980.1</v>
      </c>
      <c r="AG12" s="5">
        <v>0</v>
      </c>
      <c r="AH12" s="5">
        <v>1482</v>
      </c>
      <c r="AI12" s="5">
        <v>301.15927999999997</v>
      </c>
      <c r="AJ12" s="5">
        <v>373</v>
      </c>
      <c r="AK12" s="5">
        <v>0</v>
      </c>
      <c r="AL12" s="5">
        <v>58103</v>
      </c>
      <c r="AM12" s="5">
        <v>0</v>
      </c>
      <c r="AN12" s="5">
        <v>148</v>
      </c>
      <c r="AO12" s="5">
        <v>183</v>
      </c>
      <c r="AP12" s="5">
        <v>186</v>
      </c>
      <c r="AQ12" s="5">
        <v>247</v>
      </c>
      <c r="AR12" s="5">
        <v>0</v>
      </c>
      <c r="AS12" s="5">
        <v>0</v>
      </c>
      <c r="AT12" s="5">
        <v>7195</v>
      </c>
      <c r="AU12" s="5">
        <v>15</v>
      </c>
      <c r="AV12" s="5">
        <v>1033</v>
      </c>
      <c r="AW12" s="5">
        <v>0</v>
      </c>
      <c r="AX12" s="5">
        <v>0</v>
      </c>
      <c r="AY12" s="5">
        <v>31447</v>
      </c>
    </row>
    <row r="13" spans="1:51">
      <c r="A13" s="10" t="s">
        <v>136</v>
      </c>
      <c r="B13" s="5">
        <v>6752</v>
      </c>
      <c r="C13" s="5">
        <v>4576</v>
      </c>
      <c r="D13" s="5">
        <v>2150</v>
      </c>
      <c r="E13" s="5">
        <v>1932.8</v>
      </c>
      <c r="F13" s="5">
        <v>645</v>
      </c>
      <c r="G13" s="5">
        <v>8679</v>
      </c>
      <c r="H13" s="5">
        <v>28903</v>
      </c>
      <c r="I13" s="5">
        <v>12952</v>
      </c>
      <c r="J13" s="5">
        <v>52750</v>
      </c>
      <c r="K13" s="5">
        <v>21140</v>
      </c>
      <c r="L13" s="5">
        <v>2552</v>
      </c>
      <c r="M13" s="5">
        <v>32382</v>
      </c>
      <c r="N13" s="5">
        <v>6985</v>
      </c>
      <c r="O13" s="5">
        <v>763299</v>
      </c>
      <c r="P13" s="5">
        <v>65536</v>
      </c>
      <c r="Q13" s="5">
        <v>450194</v>
      </c>
      <c r="R13" s="5">
        <v>42780</v>
      </c>
      <c r="S13" s="5">
        <v>2027.203</v>
      </c>
      <c r="T13" s="5">
        <v>34614</v>
      </c>
      <c r="U13" s="5">
        <v>6836</v>
      </c>
      <c r="V13" s="5">
        <v>3291</v>
      </c>
      <c r="W13" s="5">
        <v>37117</v>
      </c>
      <c r="X13" s="5">
        <v>4055</v>
      </c>
      <c r="Y13" s="5">
        <v>0</v>
      </c>
      <c r="Z13" s="5">
        <v>1170.47966</v>
      </c>
      <c r="AA13" s="5">
        <v>21110</v>
      </c>
      <c r="AB13" s="5">
        <v>240211</v>
      </c>
      <c r="AC13" s="5">
        <v>60608</v>
      </c>
      <c r="AD13" s="5">
        <v>11149</v>
      </c>
      <c r="AE13" s="5">
        <v>20457.053520000001</v>
      </c>
      <c r="AF13" s="5">
        <v>91399</v>
      </c>
      <c r="AG13" s="5">
        <v>624</v>
      </c>
      <c r="AH13" s="5">
        <v>2702.0250000000001</v>
      </c>
      <c r="AI13" s="5">
        <v>37939.665029999996</v>
      </c>
      <c r="AJ13" s="5">
        <v>60752</v>
      </c>
      <c r="AK13" s="5">
        <v>4415</v>
      </c>
      <c r="AL13" s="5">
        <v>429462</v>
      </c>
      <c r="AM13" s="5">
        <v>1624</v>
      </c>
      <c r="AN13" s="5">
        <v>9596</v>
      </c>
      <c r="AO13" s="5">
        <v>3936</v>
      </c>
      <c r="AP13" s="5">
        <v>15569</v>
      </c>
      <c r="AQ13" s="5">
        <v>32523</v>
      </c>
      <c r="AR13" s="5">
        <v>683</v>
      </c>
      <c r="AS13" s="5">
        <v>2717</v>
      </c>
      <c r="AT13" s="5">
        <v>3932</v>
      </c>
      <c r="AU13" s="5">
        <v>13831</v>
      </c>
      <c r="AV13" s="5">
        <v>60642</v>
      </c>
      <c r="AW13" s="5">
        <v>878.50199999999995</v>
      </c>
      <c r="AX13" s="5">
        <v>62</v>
      </c>
      <c r="AY13" s="5">
        <v>308927</v>
      </c>
    </row>
    <row r="14" spans="1:51">
      <c r="A14" s="10" t="s">
        <v>137</v>
      </c>
      <c r="B14" s="5">
        <v>67</v>
      </c>
      <c r="C14" s="5">
        <v>74</v>
      </c>
      <c r="D14" s="5">
        <v>12673</v>
      </c>
      <c r="E14" s="5">
        <v>1940</v>
      </c>
      <c r="F14" s="5">
        <v>1956</v>
      </c>
      <c r="G14" s="5">
        <v>5362</v>
      </c>
      <c r="H14" s="5">
        <v>6114</v>
      </c>
      <c r="I14" s="5">
        <v>46908</v>
      </c>
      <c r="J14" s="5">
        <v>106167</v>
      </c>
      <c r="K14" s="5">
        <v>40401</v>
      </c>
      <c r="L14" s="5">
        <v>18006</v>
      </c>
      <c r="M14" s="5">
        <v>31859</v>
      </c>
      <c r="N14" s="5">
        <v>6259</v>
      </c>
      <c r="O14" s="5">
        <v>957244</v>
      </c>
      <c r="P14" s="5">
        <v>95143</v>
      </c>
      <c r="Q14" s="5">
        <v>2560073</v>
      </c>
      <c r="R14" s="5">
        <v>767431</v>
      </c>
      <c r="S14" s="5">
        <v>3645.5329999999999</v>
      </c>
      <c r="T14" s="5">
        <v>107034</v>
      </c>
      <c r="U14" s="5">
        <v>65746</v>
      </c>
      <c r="V14" s="5">
        <v>1998</v>
      </c>
      <c r="W14" s="5">
        <v>16388</v>
      </c>
      <c r="X14" s="5">
        <v>2473</v>
      </c>
      <c r="Y14" s="5">
        <v>67052</v>
      </c>
      <c r="Z14" s="5">
        <v>1636.06935</v>
      </c>
      <c r="AA14" s="5">
        <v>77988</v>
      </c>
      <c r="AB14" s="5">
        <v>381299</v>
      </c>
      <c r="AC14" s="5">
        <v>84909</v>
      </c>
      <c r="AD14" s="5">
        <v>161583</v>
      </c>
      <c r="AE14" s="5">
        <v>5154933.7322299993</v>
      </c>
      <c r="AF14" s="5">
        <v>1355815.9</v>
      </c>
      <c r="AG14" s="5">
        <v>1377</v>
      </c>
      <c r="AH14" s="5">
        <v>239.66499999999999</v>
      </c>
      <c r="AI14" s="5">
        <v>59094.786190000006</v>
      </c>
      <c r="AJ14" s="5">
        <v>10244</v>
      </c>
      <c r="AK14" s="5">
        <v>0</v>
      </c>
      <c r="AL14" s="5">
        <v>4614627</v>
      </c>
      <c r="AM14" s="5">
        <v>0</v>
      </c>
      <c r="AN14" s="5">
        <v>2906</v>
      </c>
      <c r="AO14" s="5">
        <v>1517</v>
      </c>
      <c r="AP14" s="5">
        <v>224921</v>
      </c>
      <c r="AQ14" s="5">
        <v>66011</v>
      </c>
      <c r="AR14" s="5">
        <v>355</v>
      </c>
      <c r="AS14" s="5">
        <v>0</v>
      </c>
      <c r="AT14" s="5">
        <v>3725</v>
      </c>
      <c r="AU14" s="5">
        <v>57055</v>
      </c>
      <c r="AV14" s="5">
        <v>21191</v>
      </c>
      <c r="AW14" s="5">
        <v>84.48</v>
      </c>
      <c r="AX14" s="5">
        <v>2432</v>
      </c>
      <c r="AY14" s="5">
        <v>5218487</v>
      </c>
    </row>
    <row r="15" spans="1:51">
      <c r="A15" s="10" t="s">
        <v>138</v>
      </c>
      <c r="B15" s="5">
        <v>0</v>
      </c>
      <c r="C15" s="5">
        <v>365</v>
      </c>
      <c r="D15" s="5">
        <v>1311</v>
      </c>
      <c r="E15" s="5">
        <v>1350.7</v>
      </c>
      <c r="F15" s="5">
        <v>15429</v>
      </c>
      <c r="G15" s="5">
        <v>4081</v>
      </c>
      <c r="H15" s="5">
        <v>12310</v>
      </c>
      <c r="I15" s="5">
        <v>1221</v>
      </c>
      <c r="J15" s="5">
        <v>30401</v>
      </c>
      <c r="K15" s="5">
        <v>6260</v>
      </c>
      <c r="L15" s="5">
        <v>693</v>
      </c>
      <c r="M15" s="5">
        <v>43788</v>
      </c>
      <c r="N15" s="5">
        <v>15308</v>
      </c>
      <c r="O15" s="5">
        <v>253644</v>
      </c>
      <c r="P15" s="5">
        <v>1063</v>
      </c>
      <c r="Q15" s="5">
        <v>207770</v>
      </c>
      <c r="R15" s="5">
        <v>17362</v>
      </c>
      <c r="S15" s="5">
        <v>510.05200000000002</v>
      </c>
      <c r="T15" s="5">
        <v>11986</v>
      </c>
      <c r="U15" s="5">
        <v>504</v>
      </c>
      <c r="V15" s="5">
        <v>6248</v>
      </c>
      <c r="W15" s="5">
        <v>1976</v>
      </c>
      <c r="X15" s="5">
        <v>2213</v>
      </c>
      <c r="Y15" s="5">
        <v>7687</v>
      </c>
      <c r="Z15" s="5">
        <v>2124.0234799999998</v>
      </c>
      <c r="AA15" s="5">
        <v>4692</v>
      </c>
      <c r="AB15" s="5">
        <v>132418</v>
      </c>
      <c r="AC15" s="5">
        <v>28427</v>
      </c>
      <c r="AD15" s="5">
        <v>1251</v>
      </c>
      <c r="AE15" s="5">
        <v>6254.6685299999999</v>
      </c>
      <c r="AF15" s="5">
        <v>72329</v>
      </c>
      <c r="AG15" s="5">
        <v>364</v>
      </c>
      <c r="AH15" s="5">
        <v>3250.7939999999999</v>
      </c>
      <c r="AI15" s="5">
        <v>5908.1284100000003</v>
      </c>
      <c r="AJ15" s="5">
        <v>206609</v>
      </c>
      <c r="AK15" s="5">
        <v>1704</v>
      </c>
      <c r="AL15" s="5">
        <v>145572</v>
      </c>
      <c r="AM15" s="5">
        <v>4193</v>
      </c>
      <c r="AN15" s="5">
        <v>4012</v>
      </c>
      <c r="AO15" s="5">
        <v>5044</v>
      </c>
      <c r="AP15" s="5">
        <v>11896</v>
      </c>
      <c r="AQ15" s="5">
        <v>16378</v>
      </c>
      <c r="AR15" s="5">
        <v>0</v>
      </c>
      <c r="AS15" s="5">
        <v>0</v>
      </c>
      <c r="AT15" s="5">
        <v>25257</v>
      </c>
      <c r="AU15" s="5">
        <v>3304</v>
      </c>
      <c r="AV15" s="5">
        <v>111037</v>
      </c>
      <c r="AW15" s="5">
        <v>336.89600000000002</v>
      </c>
      <c r="AX15" s="5">
        <v>419</v>
      </c>
      <c r="AY15" s="5">
        <v>186832</v>
      </c>
    </row>
    <row r="16" spans="1:51">
      <c r="A16" s="10" t="s">
        <v>139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86</v>
      </c>
      <c r="J16" s="5">
        <v>7339</v>
      </c>
      <c r="K16" s="5"/>
      <c r="L16" s="5">
        <v>0</v>
      </c>
      <c r="M16" s="5">
        <v>841</v>
      </c>
      <c r="N16" s="5">
        <v>0</v>
      </c>
      <c r="O16" s="5">
        <v>61086</v>
      </c>
      <c r="P16" s="5">
        <v>930</v>
      </c>
      <c r="Q16" s="5">
        <v>5331</v>
      </c>
      <c r="R16" s="5">
        <v>15</v>
      </c>
      <c r="S16" s="5">
        <v>0</v>
      </c>
      <c r="T16" s="5">
        <v>0</v>
      </c>
      <c r="U16" s="5">
        <v>0</v>
      </c>
      <c r="V16" s="5">
        <v>0</v>
      </c>
      <c r="W16" s="5">
        <v>940</v>
      </c>
      <c r="X16" s="5">
        <v>0</v>
      </c>
      <c r="Y16" s="5">
        <v>0</v>
      </c>
      <c r="Z16" s="5">
        <v>0</v>
      </c>
      <c r="AA16" s="5">
        <v>0</v>
      </c>
      <c r="AB16" s="5">
        <v>37668</v>
      </c>
      <c r="AC16" s="5">
        <v>6699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0.69261000000000006</v>
      </c>
      <c r="AJ16" s="5">
        <v>5035</v>
      </c>
      <c r="AK16" s="5">
        <v>0</v>
      </c>
      <c r="AL16" s="5">
        <v>167130</v>
      </c>
      <c r="AM16" s="5">
        <v>0</v>
      </c>
      <c r="AN16" s="5">
        <v>0</v>
      </c>
      <c r="AO16" s="5">
        <v>0</v>
      </c>
      <c r="AP16" s="5">
        <v>253</v>
      </c>
      <c r="AQ16" s="5">
        <v>114</v>
      </c>
      <c r="AR16" s="5">
        <v>198</v>
      </c>
      <c r="AS16" s="5">
        <v>0</v>
      </c>
      <c r="AT16" s="5">
        <v>0</v>
      </c>
      <c r="AU16" s="5">
        <v>30851</v>
      </c>
      <c r="AV16" s="5">
        <v>0</v>
      </c>
      <c r="AW16" s="5">
        <v>0</v>
      </c>
      <c r="AX16" s="5">
        <v>0</v>
      </c>
      <c r="AY16" s="5">
        <v>7440</v>
      </c>
    </row>
    <row r="17" spans="1:51">
      <c r="A17" s="10" t="s">
        <v>140</v>
      </c>
      <c r="B17" s="5">
        <v>987</v>
      </c>
      <c r="C17" s="5">
        <v>463</v>
      </c>
      <c r="D17" s="5">
        <v>140</v>
      </c>
      <c r="E17" s="5">
        <v>960.5</v>
      </c>
      <c r="F17" s="5">
        <v>104</v>
      </c>
      <c r="G17" s="5">
        <v>6282</v>
      </c>
      <c r="H17" s="5">
        <v>21345</v>
      </c>
      <c r="I17" s="5">
        <v>83</v>
      </c>
      <c r="J17" s="5">
        <v>33621</v>
      </c>
      <c r="K17" s="5">
        <v>2826</v>
      </c>
      <c r="L17" s="5">
        <v>4292</v>
      </c>
      <c r="M17" s="5">
        <v>15053</v>
      </c>
      <c r="N17" s="5">
        <v>4978</v>
      </c>
      <c r="O17" s="5">
        <v>495142</v>
      </c>
      <c r="P17" s="5">
        <v>15745</v>
      </c>
      <c r="Q17" s="5">
        <v>147710</v>
      </c>
      <c r="R17" s="5">
        <v>37553</v>
      </c>
      <c r="S17" s="5">
        <v>87.254000000000005</v>
      </c>
      <c r="T17" s="5">
        <v>14389</v>
      </c>
      <c r="U17" s="5">
        <v>21</v>
      </c>
      <c r="V17" s="5">
        <v>13986</v>
      </c>
      <c r="W17" s="5">
        <v>1509</v>
      </c>
      <c r="X17" s="5">
        <v>2815</v>
      </c>
      <c r="Y17" s="5">
        <v>0</v>
      </c>
      <c r="Z17" s="5">
        <v>1777.9830199999999</v>
      </c>
      <c r="AA17" s="5">
        <v>120</v>
      </c>
      <c r="AB17" s="5">
        <v>74766</v>
      </c>
      <c r="AC17" s="5">
        <v>32005</v>
      </c>
      <c r="AD17" s="5">
        <v>0</v>
      </c>
      <c r="AE17" s="5">
        <v>159.06242</v>
      </c>
      <c r="AF17" s="5">
        <v>17770.3</v>
      </c>
      <c r="AG17" s="5">
        <v>210</v>
      </c>
      <c r="AH17" s="5">
        <v>956.80100000000004</v>
      </c>
      <c r="AI17" s="5">
        <v>2018.0098100000002</v>
      </c>
      <c r="AJ17" s="5">
        <v>30310</v>
      </c>
      <c r="AK17" s="5">
        <v>6595</v>
      </c>
      <c r="AL17" s="5">
        <v>183811</v>
      </c>
      <c r="AM17" s="5">
        <v>8201</v>
      </c>
      <c r="AN17" s="5">
        <v>1251</v>
      </c>
      <c r="AO17" s="5">
        <v>4394</v>
      </c>
      <c r="AP17" s="5">
        <v>13589</v>
      </c>
      <c r="AQ17" s="5">
        <v>14115</v>
      </c>
      <c r="AR17" s="5">
        <v>602</v>
      </c>
      <c r="AS17" s="5">
        <v>0</v>
      </c>
      <c r="AT17" s="5">
        <v>11129</v>
      </c>
      <c r="AU17" s="5">
        <v>693</v>
      </c>
      <c r="AV17" s="5">
        <v>15871</v>
      </c>
      <c r="AW17" s="5">
        <v>15.334</v>
      </c>
      <c r="AX17" s="5">
        <v>0</v>
      </c>
      <c r="AY17" s="5">
        <v>61531</v>
      </c>
    </row>
    <row r="18" spans="1:51">
      <c r="A18" s="10" t="s">
        <v>141</v>
      </c>
      <c r="B18" s="5">
        <v>65</v>
      </c>
      <c r="C18" s="5">
        <v>38</v>
      </c>
      <c r="D18" s="5">
        <v>349</v>
      </c>
      <c r="E18" s="5">
        <v>450.4</v>
      </c>
      <c r="F18" s="5">
        <v>129</v>
      </c>
      <c r="G18" s="5">
        <v>527</v>
      </c>
      <c r="H18" s="5">
        <v>2179</v>
      </c>
      <c r="I18" s="5">
        <v>387</v>
      </c>
      <c r="J18" s="5">
        <v>4819</v>
      </c>
      <c r="K18" s="5">
        <v>953</v>
      </c>
      <c r="L18" s="5">
        <v>92</v>
      </c>
      <c r="M18" s="5">
        <v>2251</v>
      </c>
      <c r="N18" s="5">
        <v>314</v>
      </c>
      <c r="O18" s="5">
        <v>126764</v>
      </c>
      <c r="P18" s="5">
        <v>420</v>
      </c>
      <c r="Q18" s="5">
        <v>145639</v>
      </c>
      <c r="R18" s="5">
        <v>2983</v>
      </c>
      <c r="S18" s="5">
        <v>259.62799999999999</v>
      </c>
      <c r="T18" s="5">
        <v>1380</v>
      </c>
      <c r="U18" s="5">
        <v>2302</v>
      </c>
      <c r="V18" s="5">
        <v>265</v>
      </c>
      <c r="W18" s="5">
        <v>745</v>
      </c>
      <c r="X18" s="5">
        <v>62</v>
      </c>
      <c r="Y18" s="5">
        <v>11</v>
      </c>
      <c r="Z18" s="5">
        <v>258.03273000000002</v>
      </c>
      <c r="AA18" s="5">
        <v>394</v>
      </c>
      <c r="AB18" s="5">
        <v>17262</v>
      </c>
      <c r="AC18" s="5">
        <v>5223</v>
      </c>
      <c r="AD18" s="5">
        <v>827</v>
      </c>
      <c r="AE18" s="5">
        <v>1763.5625700000001</v>
      </c>
      <c r="AF18" s="5">
        <v>14543.6</v>
      </c>
      <c r="AG18" s="5">
        <v>14</v>
      </c>
      <c r="AH18" s="5">
        <v>417</v>
      </c>
      <c r="AI18" s="5">
        <v>2250.7473200000004</v>
      </c>
      <c r="AJ18" s="5">
        <v>19001</v>
      </c>
      <c r="AK18" s="5">
        <v>148</v>
      </c>
      <c r="AL18" s="5">
        <v>68901</v>
      </c>
      <c r="AM18" s="5">
        <v>561</v>
      </c>
      <c r="AN18" s="5">
        <v>2115</v>
      </c>
      <c r="AO18" s="5">
        <v>1660</v>
      </c>
      <c r="AP18" s="5">
        <v>2206</v>
      </c>
      <c r="AQ18" s="5">
        <v>4194</v>
      </c>
      <c r="AR18" s="5">
        <v>0</v>
      </c>
      <c r="AS18" s="5">
        <v>1</v>
      </c>
      <c r="AT18" s="5">
        <v>1293</v>
      </c>
      <c r="AU18" s="5">
        <v>337</v>
      </c>
      <c r="AV18" s="5">
        <v>3623</v>
      </c>
      <c r="AW18" s="5">
        <v>182.88900000000001</v>
      </c>
      <c r="AX18" s="5">
        <v>0</v>
      </c>
      <c r="AY18" s="5">
        <v>27101</v>
      </c>
    </row>
    <row r="19" spans="1:51">
      <c r="A19" s="10" t="s">
        <v>142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145</v>
      </c>
      <c r="AD19" s="5">
        <v>74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</row>
    <row r="20" spans="1:51">
      <c r="A20" s="10"/>
      <c r="B20" s="5"/>
      <c r="C20" s="5"/>
      <c r="D20" s="5"/>
      <c r="E20" s="5"/>
      <c r="F20" s="5"/>
      <c r="G20" s="5"/>
      <c r="H20" s="5"/>
      <c r="I20" s="5"/>
      <c r="J20" s="5"/>
      <c r="K20" s="5" t="s">
        <v>123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</row>
    <row r="21" spans="1:51">
      <c r="A21" s="9" t="s">
        <v>41</v>
      </c>
      <c r="B21" s="4">
        <v>112730</v>
      </c>
      <c r="C21" s="4">
        <v>9484</v>
      </c>
      <c r="D21" s="4">
        <v>32602</v>
      </c>
      <c r="E21" s="4">
        <v>14034.7</v>
      </c>
      <c r="F21" s="4">
        <v>25060</v>
      </c>
      <c r="G21" s="4">
        <v>94296</v>
      </c>
      <c r="H21" s="4">
        <v>301759</v>
      </c>
      <c r="I21" s="4">
        <v>90245</v>
      </c>
      <c r="J21" s="4">
        <v>552536</v>
      </c>
      <c r="K21" s="4">
        <v>174563</v>
      </c>
      <c r="L21" s="4">
        <v>28269</v>
      </c>
      <c r="M21" s="4">
        <v>249242</v>
      </c>
      <c r="N21" s="4">
        <v>74020</v>
      </c>
      <c r="O21" s="4">
        <v>5107363</v>
      </c>
      <c r="P21" s="4">
        <v>230677</v>
      </c>
      <c r="Q21" s="4">
        <v>5476784</v>
      </c>
      <c r="R21" s="4">
        <v>891706</v>
      </c>
      <c r="S21" s="4">
        <v>23243.075000000001</v>
      </c>
      <c r="T21" s="4">
        <v>541998</v>
      </c>
      <c r="U21" s="4">
        <v>76704</v>
      </c>
      <c r="V21" s="4">
        <v>178202</v>
      </c>
      <c r="W21" s="4">
        <v>213713</v>
      </c>
      <c r="X21" s="4">
        <v>37594</v>
      </c>
      <c r="Y21" s="4">
        <v>94812</v>
      </c>
      <c r="Z21" s="4">
        <v>9224.9205700000002</v>
      </c>
      <c r="AA21" s="4">
        <v>169882</v>
      </c>
      <c r="AB21" s="4">
        <v>2081953</v>
      </c>
      <c r="AC21" s="4">
        <v>418856</v>
      </c>
      <c r="AD21" s="4">
        <v>180720</v>
      </c>
      <c r="AE21" s="4">
        <v>5986218.0166900009</v>
      </c>
      <c r="AF21" s="4">
        <v>2228402.4</v>
      </c>
      <c r="AG21" s="4">
        <v>13887</v>
      </c>
      <c r="AH21" s="4">
        <v>18009.225999999999</v>
      </c>
      <c r="AI21" s="4">
        <v>113561.52897999997</v>
      </c>
      <c r="AJ21" s="4">
        <v>691322</v>
      </c>
      <c r="AK21" s="4">
        <v>47731</v>
      </c>
      <c r="AL21" s="4">
        <v>7833027</v>
      </c>
      <c r="AM21" s="4">
        <v>53576</v>
      </c>
      <c r="AN21" s="4">
        <v>253017</v>
      </c>
      <c r="AO21" s="4">
        <v>29225</v>
      </c>
      <c r="AP21" s="4">
        <v>331036</v>
      </c>
      <c r="AQ21" s="4">
        <v>243762</v>
      </c>
      <c r="AR21" s="4">
        <v>19784</v>
      </c>
      <c r="AS21" s="4">
        <v>204383</v>
      </c>
      <c r="AT21" s="4">
        <v>91249</v>
      </c>
      <c r="AU21" s="4">
        <v>136863</v>
      </c>
      <c r="AV21" s="4">
        <v>739636</v>
      </c>
      <c r="AW21" s="4">
        <v>9777.2079999999987</v>
      </c>
      <c r="AX21" s="4">
        <v>5075</v>
      </c>
      <c r="AY21" s="4">
        <v>7579088</v>
      </c>
    </row>
    <row r="22" spans="1:51">
      <c r="A22" s="10"/>
      <c r="B22" s="5"/>
      <c r="C22" s="5"/>
      <c r="D22" s="5"/>
      <c r="E22" s="5"/>
      <c r="F22" s="5"/>
      <c r="G22" s="5"/>
      <c r="H22" s="5"/>
      <c r="I22" s="5"/>
      <c r="J22" s="5"/>
      <c r="K22" s="5" t="s">
        <v>123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</row>
    <row r="23" spans="1:51">
      <c r="A23" s="10" t="s">
        <v>143</v>
      </c>
      <c r="B23" s="5">
        <v>98210</v>
      </c>
      <c r="C23" s="5">
        <v>2036</v>
      </c>
      <c r="D23" s="5">
        <v>11188</v>
      </c>
      <c r="E23" s="5">
        <v>3271.4</v>
      </c>
      <c r="F23" s="5">
        <v>1228</v>
      </c>
      <c r="G23" s="5">
        <v>35675</v>
      </c>
      <c r="H23" s="5">
        <v>135896</v>
      </c>
      <c r="I23" s="5">
        <v>30583</v>
      </c>
      <c r="J23" s="5">
        <v>183539</v>
      </c>
      <c r="K23" s="5">
        <v>55568</v>
      </c>
      <c r="L23" s="5">
        <v>5017</v>
      </c>
      <c r="M23" s="5">
        <v>73886</v>
      </c>
      <c r="N23" s="5">
        <v>18340</v>
      </c>
      <c r="O23" s="5">
        <v>1509424</v>
      </c>
      <c r="P23" s="5">
        <v>84891</v>
      </c>
      <c r="Q23" s="5">
        <v>1516811</v>
      </c>
      <c r="R23" s="5">
        <v>60754</v>
      </c>
      <c r="S23" s="5">
        <v>5229.8969999999999</v>
      </c>
      <c r="T23" s="5">
        <v>295848</v>
      </c>
      <c r="U23" s="5">
        <v>2663</v>
      </c>
      <c r="V23" s="5">
        <v>114840</v>
      </c>
      <c r="W23" s="5">
        <v>77096</v>
      </c>
      <c r="X23" s="5">
        <v>19694</v>
      </c>
      <c r="Y23" s="5">
        <v>4667</v>
      </c>
      <c r="Z23" s="5">
        <v>1105.8042600000001</v>
      </c>
      <c r="AA23" s="5">
        <v>69378</v>
      </c>
      <c r="AB23" s="5">
        <v>901432</v>
      </c>
      <c r="AC23" s="5">
        <v>112658</v>
      </c>
      <c r="AD23" s="5">
        <v>6279</v>
      </c>
      <c r="AE23" s="5">
        <v>823703.46829999995</v>
      </c>
      <c r="AF23" s="5">
        <v>511109.7</v>
      </c>
      <c r="AG23" s="5">
        <v>6223</v>
      </c>
      <c r="AH23" s="5">
        <v>9537.5529999999999</v>
      </c>
      <c r="AI23" s="5">
        <v>16692.392369999998</v>
      </c>
      <c r="AJ23" s="5">
        <v>133835</v>
      </c>
      <c r="AK23" s="5">
        <v>8436</v>
      </c>
      <c r="AL23" s="5">
        <v>1368435</v>
      </c>
      <c r="AM23" s="5">
        <v>9934</v>
      </c>
      <c r="AN23" s="5">
        <v>211943</v>
      </c>
      <c r="AO23" s="5">
        <v>9044</v>
      </c>
      <c r="AP23" s="5">
        <v>27724</v>
      </c>
      <c r="AQ23" s="5">
        <v>50244</v>
      </c>
      <c r="AR23" s="5">
        <v>13162</v>
      </c>
      <c r="AS23" s="5">
        <v>198960</v>
      </c>
      <c r="AT23" s="5">
        <v>20451</v>
      </c>
      <c r="AU23" s="5">
        <v>43167</v>
      </c>
      <c r="AV23" s="5">
        <v>312119</v>
      </c>
      <c r="AW23" s="5">
        <v>5496.2439999999997</v>
      </c>
      <c r="AX23" s="5">
        <v>1274</v>
      </c>
      <c r="AY23" s="5">
        <v>1435224</v>
      </c>
    </row>
    <row r="24" spans="1:51">
      <c r="A24" s="10" t="s">
        <v>144</v>
      </c>
      <c r="B24" s="5">
        <v>737</v>
      </c>
      <c r="C24" s="5">
        <v>81</v>
      </c>
      <c r="D24" s="5">
        <v>548</v>
      </c>
      <c r="E24" s="5">
        <v>192.4</v>
      </c>
      <c r="F24" s="5">
        <v>64</v>
      </c>
      <c r="G24" s="5">
        <v>10974</v>
      </c>
      <c r="H24" s="5">
        <v>3158</v>
      </c>
      <c r="I24" s="5">
        <v>2654</v>
      </c>
      <c r="J24" s="5">
        <v>6577</v>
      </c>
      <c r="K24" s="5">
        <v>1334</v>
      </c>
      <c r="L24" s="5">
        <v>36</v>
      </c>
      <c r="M24" s="5">
        <v>3986</v>
      </c>
      <c r="N24" s="5">
        <v>1844</v>
      </c>
      <c r="O24" s="5">
        <v>116833</v>
      </c>
      <c r="P24" s="5">
        <v>2550</v>
      </c>
      <c r="Q24" s="5">
        <v>52100</v>
      </c>
      <c r="R24" s="5">
        <v>15968</v>
      </c>
      <c r="S24" s="5">
        <v>1278.473</v>
      </c>
      <c r="T24" s="5">
        <v>13459</v>
      </c>
      <c r="U24" s="5">
        <v>1067</v>
      </c>
      <c r="V24" s="5">
        <v>8543</v>
      </c>
      <c r="W24" s="5">
        <v>2357</v>
      </c>
      <c r="X24" s="5">
        <v>1128</v>
      </c>
      <c r="Y24" s="5">
        <v>2</v>
      </c>
      <c r="Z24" s="5">
        <v>169.72533999999999</v>
      </c>
      <c r="AA24" s="5">
        <v>3559</v>
      </c>
      <c r="AB24" s="5">
        <v>23063</v>
      </c>
      <c r="AC24" s="5">
        <v>10316</v>
      </c>
      <c r="AD24" s="5">
        <v>1810</v>
      </c>
      <c r="AE24" s="5">
        <v>3054.6866500000001</v>
      </c>
      <c r="AF24" s="5">
        <v>42277</v>
      </c>
      <c r="AG24" s="5">
        <v>27</v>
      </c>
      <c r="AH24" s="5">
        <v>26.948</v>
      </c>
      <c r="AI24" s="5">
        <v>2896.91093</v>
      </c>
      <c r="AJ24" s="5">
        <v>5252</v>
      </c>
      <c r="AK24" s="5">
        <v>3253</v>
      </c>
      <c r="AL24" s="5">
        <v>67265</v>
      </c>
      <c r="AM24" s="5">
        <v>5344</v>
      </c>
      <c r="AN24" s="5">
        <v>2549</v>
      </c>
      <c r="AO24" s="5">
        <v>430</v>
      </c>
      <c r="AP24" s="5">
        <v>2501</v>
      </c>
      <c r="AQ24" s="5">
        <v>7125</v>
      </c>
      <c r="AR24" s="5">
        <v>102</v>
      </c>
      <c r="AS24" s="5">
        <v>2735</v>
      </c>
      <c r="AT24" s="5">
        <v>12118</v>
      </c>
      <c r="AU24" s="5">
        <v>1145</v>
      </c>
      <c r="AV24" s="5">
        <v>8644</v>
      </c>
      <c r="AW24" s="5">
        <v>63.746000000000002</v>
      </c>
      <c r="AX24" s="5">
        <v>312</v>
      </c>
      <c r="AY24" s="5">
        <v>34863</v>
      </c>
    </row>
    <row r="25" spans="1:51">
      <c r="A25" s="10" t="s">
        <v>145</v>
      </c>
      <c r="B25" s="5">
        <v>28</v>
      </c>
      <c r="C25" s="5">
        <v>77</v>
      </c>
      <c r="D25" s="5">
        <v>12249</v>
      </c>
      <c r="E25" s="5">
        <v>1903.1</v>
      </c>
      <c r="F25" s="5">
        <v>1686</v>
      </c>
      <c r="G25" s="5">
        <v>0</v>
      </c>
      <c r="H25" s="5">
        <v>3075</v>
      </c>
      <c r="I25" s="5">
        <v>43283</v>
      </c>
      <c r="J25" s="5">
        <v>95010</v>
      </c>
      <c r="K25" s="5">
        <v>55842</v>
      </c>
      <c r="L25" s="5">
        <v>14972</v>
      </c>
      <c r="M25" s="5">
        <v>29600</v>
      </c>
      <c r="N25" s="5">
        <v>2434</v>
      </c>
      <c r="O25" s="5">
        <v>738179</v>
      </c>
      <c r="P25" s="5">
        <v>78718</v>
      </c>
      <c r="Q25" s="5">
        <v>2396968</v>
      </c>
      <c r="R25" s="5">
        <v>720753</v>
      </c>
      <c r="S25" s="5">
        <v>1879.1880000000001</v>
      </c>
      <c r="T25" s="5">
        <v>66175</v>
      </c>
      <c r="U25" s="5">
        <v>60755</v>
      </c>
      <c r="V25" s="5">
        <v>8</v>
      </c>
      <c r="W25" s="5">
        <v>15794</v>
      </c>
      <c r="X25" s="5">
        <v>2372</v>
      </c>
      <c r="Y25" s="5">
        <v>86813</v>
      </c>
      <c r="Z25" s="5">
        <v>881.68871000000001</v>
      </c>
      <c r="AA25" s="5">
        <v>69148</v>
      </c>
      <c r="AB25" s="5">
        <v>336406</v>
      </c>
      <c r="AC25" s="5">
        <v>73096</v>
      </c>
      <c r="AD25" s="5">
        <v>147753</v>
      </c>
      <c r="AE25" s="5">
        <v>5132304.56819</v>
      </c>
      <c r="AF25" s="5">
        <v>1362511.2</v>
      </c>
      <c r="AG25" s="5">
        <v>1373</v>
      </c>
      <c r="AH25" s="5">
        <v>172.518</v>
      </c>
      <c r="AI25" s="5">
        <v>58670.286949999987</v>
      </c>
      <c r="AJ25" s="5">
        <v>6995</v>
      </c>
      <c r="AK25" s="5">
        <v>0</v>
      </c>
      <c r="AL25" s="5">
        <v>4657092</v>
      </c>
      <c r="AM25" s="5">
        <v>0</v>
      </c>
      <c r="AN25" s="5">
        <v>920</v>
      </c>
      <c r="AO25" s="5">
        <v>1914</v>
      </c>
      <c r="AP25" s="5">
        <v>207574</v>
      </c>
      <c r="AQ25" s="5">
        <v>61521</v>
      </c>
      <c r="AR25" s="5">
        <v>340</v>
      </c>
      <c r="AS25" s="5">
        <v>0</v>
      </c>
      <c r="AT25" s="5">
        <v>49</v>
      </c>
      <c r="AU25" s="5">
        <v>56175</v>
      </c>
      <c r="AV25" s="5">
        <v>24874</v>
      </c>
      <c r="AW25" s="5">
        <v>84.349000000000004</v>
      </c>
      <c r="AX25" s="5">
        <v>2364</v>
      </c>
      <c r="AY25" s="5">
        <v>5192181</v>
      </c>
    </row>
    <row r="26" spans="1:51">
      <c r="A26" s="10" t="s">
        <v>146</v>
      </c>
      <c r="B26" s="5">
        <v>10532</v>
      </c>
      <c r="C26" s="5">
        <v>6626</v>
      </c>
      <c r="D26" s="5">
        <v>4317</v>
      </c>
      <c r="E26" s="5">
        <v>4542.2</v>
      </c>
      <c r="F26" s="5">
        <v>3393</v>
      </c>
      <c r="G26" s="5">
        <v>17264</v>
      </c>
      <c r="H26" s="5">
        <v>94052</v>
      </c>
      <c r="I26" s="5">
        <v>9934</v>
      </c>
      <c r="J26" s="5">
        <v>139717</v>
      </c>
      <c r="K26" s="5">
        <v>46634</v>
      </c>
      <c r="L26" s="5">
        <v>5736</v>
      </c>
      <c r="M26" s="5">
        <v>71443</v>
      </c>
      <c r="N26" s="5">
        <v>25888</v>
      </c>
      <c r="O26" s="5">
        <v>1436118</v>
      </c>
      <c r="P26" s="5">
        <v>33611</v>
      </c>
      <c r="Q26" s="5">
        <v>619531</v>
      </c>
      <c r="R26" s="5">
        <v>45816</v>
      </c>
      <c r="S26" s="5">
        <v>9342.2749999999996</v>
      </c>
      <c r="T26" s="5">
        <v>68771</v>
      </c>
      <c r="U26" s="5">
        <v>9502</v>
      </c>
      <c r="V26" s="5">
        <v>23430</v>
      </c>
      <c r="W26" s="5">
        <v>59280</v>
      </c>
      <c r="X26" s="5">
        <v>9828</v>
      </c>
      <c r="Y26" s="5">
        <v>366</v>
      </c>
      <c r="Z26" s="5">
        <v>3900.4945200000002</v>
      </c>
      <c r="AA26" s="5">
        <v>18233</v>
      </c>
      <c r="AB26" s="5">
        <v>452707</v>
      </c>
      <c r="AC26" s="5">
        <v>123027</v>
      </c>
      <c r="AD26" s="5">
        <v>14804</v>
      </c>
      <c r="AE26" s="5">
        <v>11902.77173</v>
      </c>
      <c r="AF26" s="5">
        <v>108507.4</v>
      </c>
      <c r="AG26" s="5">
        <v>2799</v>
      </c>
      <c r="AH26" s="5">
        <v>2238.1039999999998</v>
      </c>
      <c r="AI26" s="5">
        <v>18301.234359999999</v>
      </c>
      <c r="AJ26" s="5">
        <v>186976</v>
      </c>
      <c r="AK26" s="5">
        <v>19027</v>
      </c>
      <c r="AL26" s="5">
        <v>1038637</v>
      </c>
      <c r="AM26" s="5">
        <v>21247</v>
      </c>
      <c r="AN26" s="5">
        <v>20989</v>
      </c>
      <c r="AO26" s="5">
        <v>8612</v>
      </c>
      <c r="AP26" s="5">
        <v>38998</v>
      </c>
      <c r="AQ26" s="5">
        <v>61009</v>
      </c>
      <c r="AR26" s="5">
        <v>4327</v>
      </c>
      <c r="AS26" s="5">
        <v>2292</v>
      </c>
      <c r="AT26" s="5">
        <v>20332</v>
      </c>
      <c r="AU26" s="5">
        <v>14726</v>
      </c>
      <c r="AV26" s="5">
        <v>190653</v>
      </c>
      <c r="AW26" s="5">
        <v>1345.6849999999999</v>
      </c>
      <c r="AX26" s="5">
        <v>621</v>
      </c>
      <c r="AY26" s="5">
        <v>407202</v>
      </c>
    </row>
    <row r="27" spans="1:51">
      <c r="A27" s="10" t="s">
        <v>147</v>
      </c>
      <c r="B27" s="5">
        <v>3659</v>
      </c>
      <c r="C27" s="5">
        <v>2378</v>
      </c>
      <c r="D27" s="5">
        <v>2839</v>
      </c>
      <c r="E27" s="5">
        <v>2701.3</v>
      </c>
      <c r="F27" s="5">
        <v>1919</v>
      </c>
      <c r="G27" s="5">
        <v>5554</v>
      </c>
      <c r="H27" s="5">
        <v>51990</v>
      </c>
      <c r="I27" s="5">
        <v>3912</v>
      </c>
      <c r="J27" s="5">
        <v>81883</v>
      </c>
      <c r="K27" s="5">
        <v>20974</v>
      </c>
      <c r="L27" s="5">
        <v>1896</v>
      </c>
      <c r="M27" s="5">
        <v>41629</v>
      </c>
      <c r="N27" s="5">
        <v>15395</v>
      </c>
      <c r="O27" s="5">
        <v>852520</v>
      </c>
      <c r="P27" s="5">
        <v>18468</v>
      </c>
      <c r="Q27" s="5">
        <v>330143</v>
      </c>
      <c r="R27" s="5">
        <v>25588</v>
      </c>
      <c r="S27" s="5">
        <v>1942.6</v>
      </c>
      <c r="T27" s="5">
        <v>35806</v>
      </c>
      <c r="U27" s="5">
        <v>5846</v>
      </c>
      <c r="V27" s="5">
        <v>5755</v>
      </c>
      <c r="W27" s="5">
        <v>37309</v>
      </c>
      <c r="X27" s="5">
        <v>6212</v>
      </c>
      <c r="Y27" s="5">
        <v>138</v>
      </c>
      <c r="Z27" s="5">
        <v>2385.5588600000001</v>
      </c>
      <c r="AA27" s="5">
        <v>11576</v>
      </c>
      <c r="AB27" s="5">
        <v>283365</v>
      </c>
      <c r="AC27" s="5">
        <v>63157</v>
      </c>
      <c r="AD27" s="5">
        <v>6544</v>
      </c>
      <c r="AE27" s="5">
        <v>6843.4691600000006</v>
      </c>
      <c r="AF27" s="5">
        <v>70740.5</v>
      </c>
      <c r="AG27" s="5">
        <v>1740</v>
      </c>
      <c r="AH27" s="5">
        <v>1379.8789999999999</v>
      </c>
      <c r="AI27" s="5">
        <v>11496.996669999999</v>
      </c>
      <c r="AJ27" s="5">
        <v>125594</v>
      </c>
      <c r="AK27" s="5">
        <v>6515</v>
      </c>
      <c r="AL27" s="5">
        <v>626685</v>
      </c>
      <c r="AM27" s="5">
        <v>6015</v>
      </c>
      <c r="AN27" s="5">
        <v>10681</v>
      </c>
      <c r="AO27" s="5">
        <v>3399</v>
      </c>
      <c r="AP27" s="5">
        <v>18099</v>
      </c>
      <c r="AQ27" s="5">
        <v>36995</v>
      </c>
      <c r="AR27" s="5">
        <v>2263</v>
      </c>
      <c r="AS27" s="5">
        <v>33</v>
      </c>
      <c r="AT27" s="5">
        <v>7379</v>
      </c>
      <c r="AU27" s="5">
        <v>8494</v>
      </c>
      <c r="AV27" s="5">
        <v>126692</v>
      </c>
      <c r="AW27" s="5">
        <v>427.54399999999998</v>
      </c>
      <c r="AX27" s="5">
        <v>202</v>
      </c>
      <c r="AY27" s="5">
        <v>261862</v>
      </c>
    </row>
    <row r="28" spans="1:51">
      <c r="A28" s="10" t="s">
        <v>148</v>
      </c>
      <c r="B28" s="5">
        <v>6873</v>
      </c>
      <c r="C28" s="5">
        <v>4248</v>
      </c>
      <c r="D28" s="5">
        <v>1478</v>
      </c>
      <c r="E28" s="5">
        <v>1840.9</v>
      </c>
      <c r="F28" s="5">
        <v>1474</v>
      </c>
      <c r="G28" s="5">
        <v>11710</v>
      </c>
      <c r="H28" s="5">
        <v>42062</v>
      </c>
      <c r="I28" s="5">
        <v>6022</v>
      </c>
      <c r="J28" s="5">
        <v>57834</v>
      </c>
      <c r="K28" s="5">
        <v>25660</v>
      </c>
      <c r="L28" s="5">
        <v>3840</v>
      </c>
      <c r="M28" s="5">
        <v>29814</v>
      </c>
      <c r="N28" s="5">
        <v>10493</v>
      </c>
      <c r="O28" s="5">
        <v>583598</v>
      </c>
      <c r="P28" s="5">
        <v>15143</v>
      </c>
      <c r="Q28" s="5">
        <v>289388</v>
      </c>
      <c r="R28" s="5">
        <v>20228</v>
      </c>
      <c r="S28" s="5">
        <v>7399.6750000000002</v>
      </c>
      <c r="T28" s="5">
        <v>32965</v>
      </c>
      <c r="U28" s="5">
        <v>3656</v>
      </c>
      <c r="V28" s="5">
        <v>17675</v>
      </c>
      <c r="W28" s="5">
        <v>21971</v>
      </c>
      <c r="X28" s="5">
        <v>3616</v>
      </c>
      <c r="Y28" s="5">
        <v>228</v>
      </c>
      <c r="Z28" s="5">
        <v>1514.9356600000001</v>
      </c>
      <c r="AA28" s="5">
        <v>6657</v>
      </c>
      <c r="AB28" s="5">
        <v>169342</v>
      </c>
      <c r="AC28" s="5">
        <v>59870</v>
      </c>
      <c r="AD28" s="5">
        <v>8260</v>
      </c>
      <c r="AE28" s="5">
        <v>5059.3025700000007</v>
      </c>
      <c r="AF28" s="5">
        <v>37766.9</v>
      </c>
      <c r="AG28" s="5">
        <v>1059</v>
      </c>
      <c r="AH28" s="5">
        <v>858.22500000000002</v>
      </c>
      <c r="AI28" s="5">
        <v>6804.2376900000008</v>
      </c>
      <c r="AJ28" s="5">
        <v>61382</v>
      </c>
      <c r="AK28" s="5">
        <v>12512</v>
      </c>
      <c r="AL28" s="5">
        <v>411952</v>
      </c>
      <c r="AM28" s="5">
        <v>15232</v>
      </c>
      <c r="AN28" s="5">
        <v>10308</v>
      </c>
      <c r="AO28" s="5">
        <v>5213</v>
      </c>
      <c r="AP28" s="5">
        <v>20899</v>
      </c>
      <c r="AQ28" s="5">
        <v>24014</v>
      </c>
      <c r="AR28" s="5">
        <v>2064</v>
      </c>
      <c r="AS28" s="5">
        <v>2259</v>
      </c>
      <c r="AT28" s="5">
        <v>12953</v>
      </c>
      <c r="AU28" s="5">
        <v>6232</v>
      </c>
      <c r="AV28" s="5">
        <v>63961</v>
      </c>
      <c r="AW28" s="5">
        <v>918.14099999999996</v>
      </c>
      <c r="AX28" s="5">
        <v>419</v>
      </c>
      <c r="AY28" s="5">
        <v>145340</v>
      </c>
    </row>
    <row r="29" spans="1:51">
      <c r="A29" s="10" t="s">
        <v>149</v>
      </c>
      <c r="B29" s="5">
        <v>994</v>
      </c>
      <c r="C29" s="5">
        <v>421</v>
      </c>
      <c r="D29" s="5">
        <v>386</v>
      </c>
      <c r="E29" s="5">
        <v>1534.6</v>
      </c>
      <c r="F29" s="5">
        <v>230</v>
      </c>
      <c r="G29" s="5">
        <v>1057</v>
      </c>
      <c r="H29" s="5">
        <v>8984</v>
      </c>
      <c r="I29" s="5">
        <v>1141</v>
      </c>
      <c r="J29" s="5">
        <v>21024</v>
      </c>
      <c r="K29" s="5">
        <v>5144</v>
      </c>
      <c r="L29" s="5">
        <v>321</v>
      </c>
      <c r="M29" s="5">
        <v>9419</v>
      </c>
      <c r="N29" s="5">
        <v>2077</v>
      </c>
      <c r="O29" s="5">
        <v>233945</v>
      </c>
      <c r="P29" s="5">
        <v>1616</v>
      </c>
      <c r="Q29" s="5">
        <v>130632</v>
      </c>
      <c r="R29" s="5">
        <v>2378</v>
      </c>
      <c r="S29" s="5">
        <v>2915.9940000000001</v>
      </c>
      <c r="T29" s="5">
        <v>5944</v>
      </c>
      <c r="U29" s="5">
        <v>1107</v>
      </c>
      <c r="V29" s="5">
        <v>479</v>
      </c>
      <c r="W29" s="5">
        <v>9519</v>
      </c>
      <c r="X29" s="5">
        <v>626</v>
      </c>
      <c r="Y29" s="5">
        <v>25</v>
      </c>
      <c r="Z29" s="5">
        <v>498.37027999999998</v>
      </c>
      <c r="AA29" s="5">
        <v>1443</v>
      </c>
      <c r="AB29" s="5">
        <v>44643</v>
      </c>
      <c r="AC29" s="5">
        <v>16732</v>
      </c>
      <c r="AD29" s="5">
        <v>1367</v>
      </c>
      <c r="AE29" s="5">
        <v>1439.9806000000001</v>
      </c>
      <c r="AF29" s="5">
        <v>14918.3</v>
      </c>
      <c r="AG29" s="5">
        <v>583</v>
      </c>
      <c r="AH29" s="5">
        <v>91</v>
      </c>
      <c r="AI29" s="5">
        <v>1142.7672600000003</v>
      </c>
      <c r="AJ29" s="5">
        <v>24945</v>
      </c>
      <c r="AK29" s="5">
        <v>507</v>
      </c>
      <c r="AL29" s="5">
        <v>91337</v>
      </c>
      <c r="AM29" s="5">
        <v>1341</v>
      </c>
      <c r="AN29" s="5">
        <v>647</v>
      </c>
      <c r="AO29" s="5">
        <v>501</v>
      </c>
      <c r="AP29" s="5">
        <v>3129</v>
      </c>
      <c r="AQ29" s="5">
        <v>8116</v>
      </c>
      <c r="AR29" s="5">
        <v>153</v>
      </c>
      <c r="AS29" s="5">
        <v>2</v>
      </c>
      <c r="AT29" s="5">
        <v>730</v>
      </c>
      <c r="AU29" s="5">
        <v>553</v>
      </c>
      <c r="AV29" s="5">
        <v>13251</v>
      </c>
      <c r="AW29" s="5">
        <v>198.53899999999999</v>
      </c>
      <c r="AX29" s="5">
        <v>29</v>
      </c>
      <c r="AY29" s="5">
        <v>60564</v>
      </c>
    </row>
    <row r="30" spans="1:51">
      <c r="A30" s="10" t="s">
        <v>150</v>
      </c>
      <c r="B30" s="5">
        <v>58</v>
      </c>
      <c r="C30" s="5">
        <v>56</v>
      </c>
      <c r="D30" s="5">
        <v>69</v>
      </c>
      <c r="E30" s="5">
        <v>24.8</v>
      </c>
      <c r="F30" s="5">
        <v>4</v>
      </c>
      <c r="G30" s="5">
        <v>12790</v>
      </c>
      <c r="H30" s="5">
        <v>2193</v>
      </c>
      <c r="I30" s="5">
        <v>13</v>
      </c>
      <c r="J30" s="5">
        <v>13030</v>
      </c>
      <c r="K30" s="5">
        <v>531</v>
      </c>
      <c r="L30" s="5">
        <v>28</v>
      </c>
      <c r="M30" s="5">
        <v>1079</v>
      </c>
      <c r="N30" s="5">
        <v>1104</v>
      </c>
      <c r="O30" s="5">
        <v>25136</v>
      </c>
      <c r="P30" s="5">
        <v>1203</v>
      </c>
      <c r="Q30" s="5">
        <v>14679</v>
      </c>
      <c r="R30" s="5">
        <v>6785</v>
      </c>
      <c r="S30" s="5">
        <v>49.625</v>
      </c>
      <c r="T30" s="5">
        <v>226</v>
      </c>
      <c r="U30" s="5">
        <v>41</v>
      </c>
      <c r="V30" s="5">
        <v>38</v>
      </c>
      <c r="W30" s="5">
        <v>108</v>
      </c>
      <c r="X30" s="5">
        <v>23</v>
      </c>
      <c r="Y30" s="5">
        <v>0</v>
      </c>
      <c r="Z30" s="5">
        <v>2.9</v>
      </c>
      <c r="AA30" s="5">
        <v>31</v>
      </c>
      <c r="AB30" s="5">
        <v>13060</v>
      </c>
      <c r="AC30" s="5">
        <v>3894</v>
      </c>
      <c r="AD30" s="5">
        <v>365</v>
      </c>
      <c r="AE30" s="5">
        <v>34.37576</v>
      </c>
      <c r="AF30" s="5">
        <v>1991</v>
      </c>
      <c r="AG30" s="5">
        <v>17</v>
      </c>
      <c r="AH30" s="5">
        <v>63.588999999999999</v>
      </c>
      <c r="AI30" s="5">
        <v>64.820729999999998</v>
      </c>
      <c r="AJ30" s="5">
        <v>8516</v>
      </c>
      <c r="AK30" s="5">
        <v>9</v>
      </c>
      <c r="AL30" s="5">
        <v>16170</v>
      </c>
      <c r="AM30" s="5">
        <v>431</v>
      </c>
      <c r="AN30" s="5">
        <v>641</v>
      </c>
      <c r="AO30" s="5">
        <v>94</v>
      </c>
      <c r="AP30" s="5">
        <v>16914</v>
      </c>
      <c r="AQ30" s="5">
        <v>3684</v>
      </c>
      <c r="AR30" s="5">
        <v>36</v>
      </c>
      <c r="AS30" s="5">
        <v>0</v>
      </c>
      <c r="AT30" s="5">
        <v>2360</v>
      </c>
      <c r="AU30" s="5">
        <v>276</v>
      </c>
      <c r="AV30" s="5">
        <v>2676</v>
      </c>
      <c r="AW30" s="5">
        <v>4.8449999999999998</v>
      </c>
      <c r="AX30" s="5">
        <v>2</v>
      </c>
      <c r="AY30" s="5">
        <v>9012</v>
      </c>
    </row>
    <row r="31" spans="1:51">
      <c r="A31" s="10" t="s">
        <v>151</v>
      </c>
      <c r="B31" s="5">
        <v>1392</v>
      </c>
      <c r="C31" s="5">
        <v>154</v>
      </c>
      <c r="D31" s="5">
        <v>3519</v>
      </c>
      <c r="E31" s="5">
        <v>1411.7</v>
      </c>
      <c r="F31" s="5">
        <v>18151</v>
      </c>
      <c r="G31" s="5">
        <v>12211</v>
      </c>
      <c r="H31" s="5">
        <v>46851</v>
      </c>
      <c r="I31" s="5">
        <v>1069</v>
      </c>
      <c r="J31" s="5">
        <v>72783</v>
      </c>
      <c r="K31" s="5">
        <v>5160</v>
      </c>
      <c r="L31" s="5">
        <v>711</v>
      </c>
      <c r="M31" s="5">
        <v>47088</v>
      </c>
      <c r="N31" s="5">
        <v>18097</v>
      </c>
      <c r="O31" s="5">
        <v>748922</v>
      </c>
      <c r="P31" s="5">
        <v>16028</v>
      </c>
      <c r="Q31" s="5">
        <v>565489</v>
      </c>
      <c r="R31" s="5">
        <v>20265</v>
      </c>
      <c r="S31" s="5">
        <v>2419.721</v>
      </c>
      <c r="T31" s="5">
        <v>82017</v>
      </c>
      <c r="U31" s="5">
        <v>693</v>
      </c>
      <c r="V31" s="5">
        <v>29998</v>
      </c>
      <c r="W31" s="5">
        <v>36290</v>
      </c>
      <c r="X31" s="5">
        <v>2651</v>
      </c>
      <c r="Y31" s="5">
        <v>2909</v>
      </c>
      <c r="Z31" s="5">
        <v>2569.78163</v>
      </c>
      <c r="AA31" s="5">
        <v>3856</v>
      </c>
      <c r="AB31" s="5">
        <v>195267</v>
      </c>
      <c r="AC31" s="5">
        <v>61247</v>
      </c>
      <c r="AD31" s="5">
        <v>4605</v>
      </c>
      <c r="AE31" s="5">
        <v>9550.9585000000006</v>
      </c>
      <c r="AF31" s="5">
        <v>145281.1</v>
      </c>
      <c r="AG31" s="5">
        <v>2722</v>
      </c>
      <c r="AH31" s="5">
        <v>3718</v>
      </c>
      <c r="AI31" s="5">
        <v>8955.1726700000017</v>
      </c>
      <c r="AJ31" s="5">
        <v>286731</v>
      </c>
      <c r="AK31" s="5">
        <v>10384</v>
      </c>
      <c r="AL31" s="5">
        <v>453696</v>
      </c>
      <c r="AM31" s="5">
        <v>11784</v>
      </c>
      <c r="AN31" s="5">
        <v>12842</v>
      </c>
      <c r="AO31" s="5">
        <v>6432</v>
      </c>
      <c r="AP31" s="5">
        <v>28953</v>
      </c>
      <c r="AQ31" s="5">
        <v>47722</v>
      </c>
      <c r="AR31" s="5">
        <v>1645</v>
      </c>
      <c r="AS31" s="5">
        <v>300</v>
      </c>
      <c r="AT31" s="5">
        <v>28192</v>
      </c>
      <c r="AU31" s="5">
        <v>4392</v>
      </c>
      <c r="AV31" s="5">
        <v>182378</v>
      </c>
      <c r="AW31" s="5">
        <v>1613.654</v>
      </c>
      <c r="AX31" s="5">
        <v>433</v>
      </c>
      <c r="AY31" s="5">
        <v>298607</v>
      </c>
    </row>
    <row r="32" spans="1:51">
      <c r="A32" s="10" t="s">
        <v>152</v>
      </c>
      <c r="B32" s="5">
        <v>1392</v>
      </c>
      <c r="C32" s="5">
        <v>154</v>
      </c>
      <c r="D32" s="5">
        <v>3519</v>
      </c>
      <c r="E32" s="5">
        <v>1411.7</v>
      </c>
      <c r="F32" s="5">
        <v>18151</v>
      </c>
      <c r="G32" s="5">
        <v>12211</v>
      </c>
      <c r="H32" s="5">
        <v>46851</v>
      </c>
      <c r="I32" s="5">
        <v>1069</v>
      </c>
      <c r="J32" s="5">
        <v>72782</v>
      </c>
      <c r="K32" s="5">
        <v>5160</v>
      </c>
      <c r="L32" s="5">
        <v>702</v>
      </c>
      <c r="M32" s="5">
        <v>47072</v>
      </c>
      <c r="N32" s="5">
        <v>18096</v>
      </c>
      <c r="O32" s="5">
        <v>741769</v>
      </c>
      <c r="P32" s="5">
        <v>11038</v>
      </c>
      <c r="Q32" s="5">
        <v>563829</v>
      </c>
      <c r="R32" s="5">
        <v>19974</v>
      </c>
      <c r="S32" s="5">
        <v>2419.721</v>
      </c>
      <c r="T32" s="5">
        <v>82016</v>
      </c>
      <c r="U32" s="5">
        <v>693</v>
      </c>
      <c r="V32" s="5">
        <v>29998</v>
      </c>
      <c r="W32" s="5">
        <v>36272</v>
      </c>
      <c r="X32" s="5">
        <v>2651</v>
      </c>
      <c r="Y32" s="5">
        <v>2909</v>
      </c>
      <c r="Z32" s="5">
        <v>2569.78163</v>
      </c>
      <c r="AA32" s="5">
        <v>3856</v>
      </c>
      <c r="AB32" s="5">
        <v>165868</v>
      </c>
      <c r="AC32" s="5">
        <v>61116</v>
      </c>
      <c r="AD32" s="5">
        <v>4605</v>
      </c>
      <c r="AE32" s="5">
        <v>8638.1488300000001</v>
      </c>
      <c r="AF32" s="5">
        <v>141489.1</v>
      </c>
      <c r="AG32" s="5">
        <v>2722</v>
      </c>
      <c r="AH32" s="5">
        <v>3718</v>
      </c>
      <c r="AI32" s="5">
        <v>5924.6777600000005</v>
      </c>
      <c r="AJ32" s="5">
        <v>285257</v>
      </c>
      <c r="AK32" s="5">
        <v>10384</v>
      </c>
      <c r="AL32" s="5">
        <v>432179</v>
      </c>
      <c r="AM32" s="5">
        <v>11784</v>
      </c>
      <c r="AN32" s="5">
        <v>12842</v>
      </c>
      <c r="AO32" s="5">
        <v>6313</v>
      </c>
      <c r="AP32" s="5">
        <v>28953</v>
      </c>
      <c r="AQ32" s="5">
        <v>47722</v>
      </c>
      <c r="AR32" s="5">
        <v>1645</v>
      </c>
      <c r="AS32" s="5">
        <v>300</v>
      </c>
      <c r="AT32" s="5">
        <v>28192</v>
      </c>
      <c r="AU32" s="5">
        <v>4392</v>
      </c>
      <c r="AV32" s="5">
        <v>182378</v>
      </c>
      <c r="AW32" s="5">
        <v>1613.654</v>
      </c>
      <c r="AX32" s="5">
        <v>433</v>
      </c>
      <c r="AY32" s="5">
        <v>290542</v>
      </c>
    </row>
    <row r="33" spans="1:51">
      <c r="A33" s="10" t="s">
        <v>153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1</v>
      </c>
      <c r="K33" s="5">
        <v>0</v>
      </c>
      <c r="L33" s="5">
        <v>9</v>
      </c>
      <c r="M33" s="5">
        <v>16</v>
      </c>
      <c r="N33" s="5">
        <v>1</v>
      </c>
      <c r="O33" s="5">
        <v>7153</v>
      </c>
      <c r="P33" s="5">
        <v>4990</v>
      </c>
      <c r="Q33" s="5">
        <v>1660</v>
      </c>
      <c r="R33" s="5">
        <v>291</v>
      </c>
      <c r="S33" s="5">
        <v>0</v>
      </c>
      <c r="T33" s="5">
        <v>1</v>
      </c>
      <c r="U33" s="5">
        <v>0</v>
      </c>
      <c r="V33" s="5">
        <v>0</v>
      </c>
      <c r="W33" s="5">
        <v>18</v>
      </c>
      <c r="X33" s="5">
        <v>0</v>
      </c>
      <c r="Y33" s="5">
        <v>0</v>
      </c>
      <c r="Z33" s="5">
        <v>0</v>
      </c>
      <c r="AA33" s="5">
        <v>0</v>
      </c>
      <c r="AB33" s="5">
        <v>29399</v>
      </c>
      <c r="AC33" s="5">
        <v>131</v>
      </c>
      <c r="AD33" s="5">
        <v>0</v>
      </c>
      <c r="AE33" s="5">
        <v>912.8096700000001</v>
      </c>
      <c r="AF33" s="5">
        <v>3792</v>
      </c>
      <c r="AG33" s="5">
        <v>0</v>
      </c>
      <c r="AH33" s="5">
        <v>0</v>
      </c>
      <c r="AI33" s="5">
        <v>3030.4949100000008</v>
      </c>
      <c r="AJ33" s="5">
        <v>1474</v>
      </c>
      <c r="AK33" s="5">
        <v>0</v>
      </c>
      <c r="AL33" s="5">
        <v>21517</v>
      </c>
      <c r="AM33" s="5">
        <v>0</v>
      </c>
      <c r="AN33" s="5">
        <v>0</v>
      </c>
      <c r="AO33" s="5">
        <v>119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8065</v>
      </c>
    </row>
    <row r="34" spans="1:51">
      <c r="A34" s="10" t="s">
        <v>154</v>
      </c>
      <c r="B34" s="5">
        <v>760</v>
      </c>
      <c r="C34" s="5">
        <v>30</v>
      </c>
      <c r="D34" s="5">
        <v>9</v>
      </c>
      <c r="E34" s="5">
        <v>564.5</v>
      </c>
      <c r="F34" s="5">
        <v>296</v>
      </c>
      <c r="G34" s="5">
        <v>258</v>
      </c>
      <c r="H34" s="5">
        <v>2580</v>
      </c>
      <c r="I34" s="5">
        <v>227</v>
      </c>
      <c r="J34" s="5">
        <v>6449</v>
      </c>
      <c r="K34" s="5">
        <v>87</v>
      </c>
      <c r="L34" s="5">
        <v>562</v>
      </c>
      <c r="M34" s="5">
        <v>10875</v>
      </c>
      <c r="N34" s="5">
        <v>2449</v>
      </c>
      <c r="O34" s="5">
        <v>110888</v>
      </c>
      <c r="P34" s="5">
        <v>2752</v>
      </c>
      <c r="Q34" s="5">
        <v>84667</v>
      </c>
      <c r="R34" s="5">
        <v>1339</v>
      </c>
      <c r="S34" s="5">
        <v>109.483</v>
      </c>
      <c r="T34" s="5">
        <v>5049</v>
      </c>
      <c r="U34" s="5">
        <v>211</v>
      </c>
      <c r="V34" s="5">
        <v>782</v>
      </c>
      <c r="W34" s="5">
        <v>722</v>
      </c>
      <c r="X34" s="5">
        <v>21</v>
      </c>
      <c r="Y34" s="5">
        <v>2</v>
      </c>
      <c r="Z34" s="5">
        <v>72.366200000000006</v>
      </c>
      <c r="AA34" s="5">
        <v>997</v>
      </c>
      <c r="AB34" s="5">
        <v>57491</v>
      </c>
      <c r="AC34" s="5">
        <v>6872</v>
      </c>
      <c r="AD34" s="5">
        <v>223</v>
      </c>
      <c r="AE34" s="5">
        <v>692.76457999999991</v>
      </c>
      <c r="AF34" s="5">
        <v>22863.599999999999</v>
      </c>
      <c r="AG34" s="5">
        <v>109</v>
      </c>
      <c r="AH34" s="5">
        <v>184.43600000000001</v>
      </c>
      <c r="AI34" s="5">
        <v>345.41548</v>
      </c>
      <c r="AJ34" s="5">
        <v>18218</v>
      </c>
      <c r="AK34" s="5">
        <v>1730</v>
      </c>
      <c r="AL34" s="5">
        <v>94678</v>
      </c>
      <c r="AM34" s="5">
        <v>620</v>
      </c>
      <c r="AN34" s="5">
        <v>1449</v>
      </c>
      <c r="AO34" s="5">
        <v>1276</v>
      </c>
      <c r="AP34" s="5">
        <v>3213</v>
      </c>
      <c r="AQ34" s="5">
        <v>1274</v>
      </c>
      <c r="AR34" s="5">
        <v>0</v>
      </c>
      <c r="AS34" s="5">
        <v>64</v>
      </c>
      <c r="AT34" s="5">
        <v>4788</v>
      </c>
      <c r="AU34" s="5">
        <v>869</v>
      </c>
      <c r="AV34" s="5">
        <v>4997</v>
      </c>
      <c r="AW34" s="5">
        <v>496.43400000000003</v>
      </c>
      <c r="AX34" s="5">
        <v>0</v>
      </c>
      <c r="AY34" s="5">
        <v>54807</v>
      </c>
    </row>
    <row r="35" spans="1:51">
      <c r="A35" s="10" t="s">
        <v>155</v>
      </c>
      <c r="B35" s="5">
        <v>0</v>
      </c>
      <c r="C35" s="5">
        <v>2</v>
      </c>
      <c r="D35" s="5">
        <v>314</v>
      </c>
      <c r="E35" s="5">
        <v>575.70000000000005</v>
      </c>
      <c r="F35" s="5">
        <v>8</v>
      </c>
      <c r="G35" s="5">
        <v>3516</v>
      </c>
      <c r="H35" s="5">
        <v>4184</v>
      </c>
      <c r="I35" s="5">
        <v>1301</v>
      </c>
      <c r="J35" s="5">
        <v>8597</v>
      </c>
      <c r="K35" s="5">
        <v>4138</v>
      </c>
      <c r="L35" s="5">
        <v>850</v>
      </c>
      <c r="M35" s="5">
        <v>1011</v>
      </c>
      <c r="N35" s="5">
        <v>1502</v>
      </c>
      <c r="O35" s="5">
        <v>60443</v>
      </c>
      <c r="P35" s="5">
        <v>9228</v>
      </c>
      <c r="Q35" s="5">
        <v>42301</v>
      </c>
      <c r="R35" s="5">
        <v>13713</v>
      </c>
      <c r="S35" s="5">
        <v>15.366</v>
      </c>
      <c r="T35" s="5">
        <v>2800</v>
      </c>
      <c r="U35" s="5">
        <v>611</v>
      </c>
      <c r="V35" s="5">
        <v>12</v>
      </c>
      <c r="W35" s="5">
        <v>11844</v>
      </c>
      <c r="X35" s="5">
        <v>1232</v>
      </c>
      <c r="Y35" s="5">
        <v>1</v>
      </c>
      <c r="Z35" s="5">
        <v>10.28323</v>
      </c>
      <c r="AA35" s="5">
        <v>2758</v>
      </c>
      <c r="AB35" s="5">
        <v>45168</v>
      </c>
      <c r="AC35" s="5">
        <v>9165</v>
      </c>
      <c r="AD35" s="5">
        <v>3376</v>
      </c>
      <c r="AE35" s="5">
        <v>3500</v>
      </c>
      <c r="AF35" s="5">
        <v>18210.7</v>
      </c>
      <c r="AG35" s="5">
        <v>6</v>
      </c>
      <c r="AH35" s="5">
        <v>1861.693</v>
      </c>
      <c r="AI35" s="5">
        <v>5707.3254399999996</v>
      </c>
      <c r="AJ35" s="5">
        <v>19282</v>
      </c>
      <c r="AK35" s="5">
        <v>4376</v>
      </c>
      <c r="AL35" s="5">
        <v>22436</v>
      </c>
      <c r="AM35" s="5">
        <v>2502</v>
      </c>
      <c r="AN35" s="5">
        <v>850</v>
      </c>
      <c r="AO35" s="5">
        <v>606</v>
      </c>
      <c r="AP35" s="5">
        <v>1646</v>
      </c>
      <c r="AQ35" s="5">
        <v>2308</v>
      </c>
      <c r="AR35" s="5">
        <v>8</v>
      </c>
      <c r="AS35" s="5">
        <v>0</v>
      </c>
      <c r="AT35" s="5">
        <v>1915</v>
      </c>
      <c r="AU35" s="5">
        <v>217</v>
      </c>
      <c r="AV35" s="5">
        <v>0</v>
      </c>
      <c r="AW35" s="5">
        <v>473.67399999999998</v>
      </c>
      <c r="AX35" s="5">
        <v>0</v>
      </c>
      <c r="AY35" s="5">
        <v>57136</v>
      </c>
    </row>
    <row r="36" spans="1:51">
      <c r="A36" s="10" t="s">
        <v>156</v>
      </c>
      <c r="B36" s="5">
        <v>19</v>
      </c>
      <c r="C36" s="5">
        <v>1</v>
      </c>
      <c r="D36" s="5">
        <v>3</v>
      </c>
      <c r="E36" s="5">
        <v>14.3</v>
      </c>
      <c r="F36" s="5">
        <v>0</v>
      </c>
      <c r="G36" s="5">
        <v>551</v>
      </c>
      <c r="H36" s="5">
        <v>786</v>
      </c>
      <c r="I36" s="5">
        <v>19</v>
      </c>
      <c r="J36" s="5">
        <v>3831</v>
      </c>
      <c r="K36" s="5">
        <v>125</v>
      </c>
      <c r="L36" s="5">
        <v>36</v>
      </c>
      <c r="M36" s="5">
        <v>524</v>
      </c>
      <c r="N36" s="5">
        <v>285</v>
      </c>
      <c r="O36" s="5">
        <v>39607</v>
      </c>
      <c r="P36" s="5">
        <v>80</v>
      </c>
      <c r="Q36" s="5">
        <v>12833</v>
      </c>
      <c r="R36" s="5">
        <v>3551</v>
      </c>
      <c r="S36" s="5">
        <v>3.0529999999999999</v>
      </c>
      <c r="T36" s="5">
        <v>1709</v>
      </c>
      <c r="U36" s="5">
        <v>54</v>
      </c>
      <c r="V36" s="5">
        <v>72</v>
      </c>
      <c r="W36" s="5">
        <v>703</v>
      </c>
      <c r="X36" s="5">
        <v>19</v>
      </c>
      <c r="Y36" s="5">
        <v>27</v>
      </c>
      <c r="Z36" s="5">
        <v>13.506399999999999</v>
      </c>
      <c r="AA36" s="5">
        <v>479</v>
      </c>
      <c r="AB36" s="5">
        <v>3544</v>
      </c>
      <c r="AC36" s="5">
        <v>1302</v>
      </c>
      <c r="AD36" s="5">
        <v>138</v>
      </c>
      <c r="AE36" s="5">
        <v>34.44238</v>
      </c>
      <c r="AF36" s="5">
        <v>732.4</v>
      </c>
      <c r="AG36" s="5">
        <v>28</v>
      </c>
      <c r="AH36" s="5">
        <v>115.38500000000001</v>
      </c>
      <c r="AI36" s="5">
        <v>197.99565999999999</v>
      </c>
      <c r="AJ36" s="5">
        <v>571</v>
      </c>
      <c r="AK36" s="5">
        <v>9</v>
      </c>
      <c r="AL36" s="5">
        <v>13855</v>
      </c>
      <c r="AM36" s="5">
        <v>373</v>
      </c>
      <c r="AN36" s="5">
        <v>187</v>
      </c>
      <c r="AO36" s="5">
        <v>316</v>
      </c>
      <c r="AP36" s="5">
        <v>366</v>
      </c>
      <c r="AQ36" s="5">
        <v>758</v>
      </c>
      <c r="AR36" s="5">
        <v>11</v>
      </c>
      <c r="AS36" s="5">
        <v>30</v>
      </c>
      <c r="AT36" s="5">
        <v>307</v>
      </c>
      <c r="AU36" s="5">
        <v>649</v>
      </c>
      <c r="AV36" s="5">
        <v>44</v>
      </c>
      <c r="AW36" s="5">
        <v>3.7999999999999999E-2</v>
      </c>
      <c r="AX36" s="5">
        <v>40</v>
      </c>
      <c r="AY36" s="5">
        <v>3029</v>
      </c>
    </row>
    <row r="37" spans="1:51">
      <c r="A37" s="10" t="s">
        <v>157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327</v>
      </c>
      <c r="K37" s="5">
        <v>0</v>
      </c>
      <c r="L37" s="5">
        <v>0</v>
      </c>
      <c r="M37" s="5">
        <v>0</v>
      </c>
      <c r="N37" s="5">
        <v>0</v>
      </c>
      <c r="O37" s="5">
        <v>35</v>
      </c>
      <c r="P37" s="5">
        <v>0</v>
      </c>
      <c r="Q37" s="5">
        <v>771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547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587.20713000000001</v>
      </c>
      <c r="AJ37" s="5">
        <v>0</v>
      </c>
      <c r="AK37" s="5">
        <v>0</v>
      </c>
      <c r="AL37" s="5">
        <v>2934</v>
      </c>
      <c r="AM37" s="5">
        <v>0</v>
      </c>
      <c r="AN37" s="5">
        <v>0</v>
      </c>
      <c r="AO37" s="5">
        <v>0</v>
      </c>
      <c r="AP37" s="5">
        <v>0</v>
      </c>
      <c r="AQ37" s="5">
        <v>1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</row>
    <row r="38" spans="1:51">
      <c r="A38" s="10" t="s">
        <v>158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21</v>
      </c>
      <c r="J38" s="5">
        <v>1652</v>
      </c>
      <c r="K38" s="5">
        <v>0</v>
      </c>
      <c r="L38" s="5">
        <v>0</v>
      </c>
      <c r="M38" s="5">
        <v>331</v>
      </c>
      <c r="N38" s="5">
        <v>0</v>
      </c>
      <c r="O38" s="5">
        <v>87833</v>
      </c>
      <c r="P38" s="5">
        <v>0</v>
      </c>
      <c r="Q38" s="5">
        <v>40002</v>
      </c>
      <c r="R38" s="5">
        <v>384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9172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1</v>
      </c>
      <c r="AK38" s="5">
        <v>0</v>
      </c>
      <c r="AL38" s="5">
        <v>6492</v>
      </c>
      <c r="AM38" s="5">
        <v>0</v>
      </c>
      <c r="AN38" s="5">
        <v>0</v>
      </c>
      <c r="AO38" s="5">
        <v>0</v>
      </c>
      <c r="AP38" s="5">
        <v>18</v>
      </c>
      <c r="AQ38" s="5">
        <v>0</v>
      </c>
      <c r="AR38" s="5">
        <v>0</v>
      </c>
      <c r="AS38" s="5">
        <v>0</v>
      </c>
      <c r="AT38" s="5">
        <v>7</v>
      </c>
      <c r="AU38" s="5">
        <v>14694</v>
      </c>
      <c r="AV38" s="5">
        <v>0</v>
      </c>
      <c r="AW38" s="5">
        <v>0</v>
      </c>
      <c r="AX38" s="5">
        <v>0</v>
      </c>
      <c r="AY38" s="5">
        <v>26463</v>
      </c>
    </row>
    <row r="39" spans="1:51">
      <c r="A39" s="12" t="s">
        <v>159</v>
      </c>
      <c r="B39" s="7">
        <v>-1050</v>
      </c>
      <c r="C39" s="7">
        <v>688</v>
      </c>
      <c r="D39" s="7">
        <v>1652</v>
      </c>
      <c r="E39" s="7">
        <v>4055.7</v>
      </c>
      <c r="F39" s="7">
        <v>-4460</v>
      </c>
      <c r="G39" s="7">
        <v>20557</v>
      </c>
      <c r="H39" s="7">
        <v>20512</v>
      </c>
      <c r="I39" s="7">
        <v>3442</v>
      </c>
      <c r="J39" s="7">
        <v>37306</v>
      </c>
      <c r="K39" s="7">
        <v>9308</v>
      </c>
      <c r="L39" s="7">
        <v>4731</v>
      </c>
      <c r="M39" s="7">
        <v>9810</v>
      </c>
      <c r="N39" s="7">
        <v>10246</v>
      </c>
      <c r="O39" s="7">
        <v>513002</v>
      </c>
      <c r="P39" s="7">
        <v>54258</v>
      </c>
      <c r="Q39" s="7">
        <v>275179</v>
      </c>
      <c r="R39" s="7">
        <v>53451</v>
      </c>
      <c r="S39" s="7">
        <v>-9417.34</v>
      </c>
      <c r="T39" s="7">
        <v>68034</v>
      </c>
      <c r="U39" s="7">
        <v>3703</v>
      </c>
      <c r="V39" s="7">
        <v>12637</v>
      </c>
      <c r="W39" s="7">
        <v>33731</v>
      </c>
      <c r="X39" s="7">
        <v>4381</v>
      </c>
      <c r="Y39" s="7">
        <v>-12678</v>
      </c>
      <c r="Z39" s="7">
        <v>532.87769999999875</v>
      </c>
      <c r="AA39" s="7">
        <v>15063</v>
      </c>
      <c r="AB39" s="7">
        <v>192718</v>
      </c>
      <c r="AC39" s="7">
        <v>38739</v>
      </c>
      <c r="AD39" s="7">
        <v>10052</v>
      </c>
      <c r="AE39" s="7">
        <v>26127.07745000027</v>
      </c>
      <c r="AF39" s="7">
        <v>49492.199999999728</v>
      </c>
      <c r="AG39" s="7">
        <v>-3035</v>
      </c>
      <c r="AH39" s="7">
        <v>7037.0590000000038</v>
      </c>
      <c r="AI39" s="7">
        <v>21551.685050000022</v>
      </c>
      <c r="AJ39" s="7">
        <v>89903</v>
      </c>
      <c r="AK39" s="7">
        <v>10015</v>
      </c>
      <c r="AL39" s="7">
        <v>448481</v>
      </c>
      <c r="AM39" s="7">
        <v>5913</v>
      </c>
      <c r="AN39" s="7">
        <v>-4720</v>
      </c>
      <c r="AO39" s="7">
        <v>1599</v>
      </c>
      <c r="AP39" s="7">
        <v>30544</v>
      </c>
      <c r="AQ39" s="7">
        <v>10116</v>
      </c>
      <c r="AR39" s="7">
        <v>637</v>
      </c>
      <c r="AS39" s="7">
        <v>2858</v>
      </c>
      <c r="AT39" s="7">
        <v>8623</v>
      </c>
      <c r="AU39" s="7">
        <v>30149</v>
      </c>
      <c r="AV39" s="7">
        <v>33043</v>
      </c>
      <c r="AW39" s="7">
        <v>271.89300000000071</v>
      </c>
      <c r="AX39" s="7">
        <v>1580</v>
      </c>
      <c r="AY39" s="7">
        <v>289036</v>
      </c>
    </row>
    <row r="40" spans="1:51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</row>
    <row r="41" spans="1:51">
      <c r="A41" s="16" t="s">
        <v>160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</row>
    <row r="42" spans="1:51">
      <c r="A42" s="11" t="s">
        <v>303</v>
      </c>
      <c r="B42" s="6">
        <v>5599</v>
      </c>
      <c r="C42" s="6">
        <v>2495</v>
      </c>
      <c r="D42" s="6">
        <v>6385</v>
      </c>
      <c r="E42" s="6">
        <v>8067.6</v>
      </c>
      <c r="F42" s="6">
        <v>1109</v>
      </c>
      <c r="G42" s="6">
        <v>54247</v>
      </c>
      <c r="H42" s="6">
        <v>113194</v>
      </c>
      <c r="I42" s="6">
        <v>1467</v>
      </c>
      <c r="J42" s="6">
        <v>169321</v>
      </c>
      <c r="K42" s="6">
        <v>41010</v>
      </c>
      <c r="L42" s="6">
        <v>2158</v>
      </c>
      <c r="M42" s="6">
        <v>57312</v>
      </c>
      <c r="N42" s="6">
        <v>30890</v>
      </c>
      <c r="O42" s="6">
        <v>1416206</v>
      </c>
      <c r="P42" s="6">
        <v>21188</v>
      </c>
      <c r="Q42" s="6">
        <v>701173</v>
      </c>
      <c r="R42" s="6">
        <v>12417</v>
      </c>
      <c r="S42" s="6">
        <v>1912.317</v>
      </c>
      <c r="T42" s="6">
        <v>142540</v>
      </c>
      <c r="U42" s="6">
        <v>1734</v>
      </c>
      <c r="V42" s="6">
        <v>50211</v>
      </c>
      <c r="W42" s="6">
        <v>111515</v>
      </c>
      <c r="X42" s="6">
        <v>9303</v>
      </c>
      <c r="Y42" s="6">
        <v>2717</v>
      </c>
      <c r="Z42" s="6">
        <v>1685.4057700000001</v>
      </c>
      <c r="AA42" s="6">
        <v>10790</v>
      </c>
      <c r="AB42" s="6">
        <v>474919</v>
      </c>
      <c r="AC42" s="6">
        <v>126413</v>
      </c>
      <c r="AD42" s="6">
        <v>9485</v>
      </c>
      <c r="AE42" s="6">
        <v>4919.5465700000059</v>
      </c>
      <c r="AF42" s="6">
        <v>161947</v>
      </c>
      <c r="AG42" s="6">
        <v>2040</v>
      </c>
      <c r="AH42" s="6">
        <v>6460.4470000000001</v>
      </c>
      <c r="AI42" s="6">
        <v>10907.633010000009</v>
      </c>
      <c r="AJ42" s="6">
        <v>315066</v>
      </c>
      <c r="AK42" s="6">
        <v>36448</v>
      </c>
      <c r="AL42" s="6">
        <v>1245467</v>
      </c>
      <c r="AM42" s="6">
        <v>34976</v>
      </c>
      <c r="AN42" s="6">
        <v>16326</v>
      </c>
      <c r="AO42" s="6">
        <v>5046</v>
      </c>
      <c r="AP42" s="6">
        <v>65236</v>
      </c>
      <c r="AQ42" s="6">
        <v>70052</v>
      </c>
      <c r="AR42" s="6">
        <v>5421</v>
      </c>
      <c r="AS42" s="6">
        <v>5563</v>
      </c>
      <c r="AT42" s="6">
        <v>26890</v>
      </c>
      <c r="AU42" s="6">
        <v>17759</v>
      </c>
      <c r="AV42" s="6">
        <v>247163</v>
      </c>
      <c r="AW42" s="6">
        <v>3054.7560000000003</v>
      </c>
      <c r="AX42" s="6">
        <v>2468</v>
      </c>
      <c r="AY42" s="6">
        <v>591135</v>
      </c>
    </row>
    <row r="43" spans="1:51">
      <c r="A43" s="10" t="s">
        <v>55</v>
      </c>
      <c r="B43" s="5">
        <v>6964</v>
      </c>
      <c r="C43" s="5">
        <v>5023</v>
      </c>
      <c r="D43" s="5">
        <v>2152</v>
      </c>
      <c r="E43" s="5">
        <v>2815.7</v>
      </c>
      <c r="F43" s="5">
        <v>951</v>
      </c>
      <c r="G43" s="5">
        <v>-3992</v>
      </c>
      <c r="H43" s="5">
        <v>49480</v>
      </c>
      <c r="I43" s="5">
        <v>13974</v>
      </c>
      <c r="J43" s="5">
        <v>75975</v>
      </c>
      <c r="K43" s="5">
        <v>22248</v>
      </c>
      <c r="L43" s="5">
        <v>9968</v>
      </c>
      <c r="M43" s="5">
        <v>45785</v>
      </c>
      <c r="N43" s="5">
        <v>13747</v>
      </c>
      <c r="O43" s="5">
        <v>1333486</v>
      </c>
      <c r="P43" s="5">
        <v>93892</v>
      </c>
      <c r="Q43" s="5">
        <v>698659</v>
      </c>
      <c r="R43" s="5">
        <v>104569</v>
      </c>
      <c r="S43" s="5">
        <v>2703.5019999999995</v>
      </c>
      <c r="T43" s="5">
        <v>76709</v>
      </c>
      <c r="U43" s="5">
        <v>11287</v>
      </c>
      <c r="V43" s="5">
        <v>10614</v>
      </c>
      <c r="W43" s="5">
        <v>36210</v>
      </c>
      <c r="X43" s="5">
        <v>7161</v>
      </c>
      <c r="Y43" s="5">
        <v>-19790</v>
      </c>
      <c r="Z43" s="5">
        <v>3516.7115799999992</v>
      </c>
      <c r="AA43" s="5">
        <v>26474</v>
      </c>
      <c r="AB43" s="5">
        <v>334899</v>
      </c>
      <c r="AC43" s="5">
        <v>89422</v>
      </c>
      <c r="AD43" s="5">
        <v>22790</v>
      </c>
      <c r="AE43" s="5">
        <v>40275.775189999593</v>
      </c>
      <c r="AF43" s="5">
        <v>110453.7</v>
      </c>
      <c r="AG43" s="5">
        <v>766</v>
      </c>
      <c r="AH43" s="5">
        <v>5002.0509999999995</v>
      </c>
      <c r="AI43" s="5">
        <v>37523.606040000028</v>
      </c>
      <c r="AJ43" s="5">
        <v>80345</v>
      </c>
      <c r="AK43" s="5">
        <v>7739</v>
      </c>
      <c r="AL43" s="5">
        <v>531621</v>
      </c>
      <c r="AM43" s="5">
        <v>3677</v>
      </c>
      <c r="AN43" s="5">
        <v>9604</v>
      </c>
      <c r="AO43" s="5">
        <v>7276</v>
      </c>
      <c r="AP43" s="5">
        <v>26910</v>
      </c>
      <c r="AQ43" s="5">
        <v>39808</v>
      </c>
      <c r="AR43" s="5">
        <v>1151</v>
      </c>
      <c r="AS43" s="5">
        <v>-48</v>
      </c>
      <c r="AT43" s="5">
        <v>11147</v>
      </c>
      <c r="AU43" s="5">
        <v>13349</v>
      </c>
      <c r="AV43" s="5">
        <v>62499</v>
      </c>
      <c r="AW43" s="5">
        <v>825.33799999999985</v>
      </c>
      <c r="AX43" s="5">
        <v>-224</v>
      </c>
      <c r="AY43" s="5">
        <v>381307</v>
      </c>
    </row>
    <row r="44" spans="1:51">
      <c r="A44" s="10" t="s">
        <v>56</v>
      </c>
      <c r="B44" s="5">
        <v>12563</v>
      </c>
      <c r="C44" s="5">
        <v>7518</v>
      </c>
      <c r="D44" s="5">
        <v>8537</v>
      </c>
      <c r="E44" s="5">
        <v>10883.3</v>
      </c>
      <c r="F44" s="5">
        <v>2060</v>
      </c>
      <c r="G44" s="5">
        <v>50255</v>
      </c>
      <c r="H44" s="5">
        <v>162674</v>
      </c>
      <c r="I44" s="5">
        <v>15441</v>
      </c>
      <c r="J44" s="5">
        <v>245296</v>
      </c>
      <c r="K44" s="5">
        <v>63258</v>
      </c>
      <c r="L44" s="5">
        <v>12126</v>
      </c>
      <c r="M44" s="5">
        <v>103097</v>
      </c>
      <c r="N44" s="5">
        <v>44637</v>
      </c>
      <c r="O44" s="5">
        <v>2749692</v>
      </c>
      <c r="P44" s="5">
        <v>115080</v>
      </c>
      <c r="Q44" s="5">
        <v>1399832</v>
      </c>
      <c r="R44" s="5">
        <v>116986</v>
      </c>
      <c r="S44" s="5">
        <v>4615.8189999999995</v>
      </c>
      <c r="T44" s="5">
        <v>219249</v>
      </c>
      <c r="U44" s="5">
        <v>13021</v>
      </c>
      <c r="V44" s="5">
        <v>60825</v>
      </c>
      <c r="W44" s="5">
        <v>147725</v>
      </c>
      <c r="X44" s="5">
        <v>16464</v>
      </c>
      <c r="Y44" s="5">
        <v>-17073</v>
      </c>
      <c r="Z44" s="5">
        <v>5202.1173499999995</v>
      </c>
      <c r="AA44" s="5">
        <v>37264</v>
      </c>
      <c r="AB44" s="5">
        <v>809818</v>
      </c>
      <c r="AC44" s="5">
        <v>215835</v>
      </c>
      <c r="AD44" s="5">
        <v>32275</v>
      </c>
      <c r="AE44" s="5">
        <v>45195.321759999599</v>
      </c>
      <c r="AF44" s="5">
        <v>272400.7</v>
      </c>
      <c r="AG44" s="5">
        <v>2806</v>
      </c>
      <c r="AH44" s="5">
        <v>11462.498</v>
      </c>
      <c r="AI44" s="5">
        <v>48431.239050000033</v>
      </c>
      <c r="AJ44" s="5">
        <v>395411</v>
      </c>
      <c r="AK44" s="5">
        <v>44187</v>
      </c>
      <c r="AL44" s="5">
        <v>1777088</v>
      </c>
      <c r="AM44" s="5">
        <v>38653</v>
      </c>
      <c r="AN44" s="5">
        <v>25930</v>
      </c>
      <c r="AO44" s="5">
        <v>12322</v>
      </c>
      <c r="AP44" s="5">
        <v>92146</v>
      </c>
      <c r="AQ44" s="5">
        <v>109860</v>
      </c>
      <c r="AR44" s="5">
        <v>6572</v>
      </c>
      <c r="AS44" s="5">
        <v>5515</v>
      </c>
      <c r="AT44" s="5">
        <v>38037</v>
      </c>
      <c r="AU44" s="5">
        <v>31108</v>
      </c>
      <c r="AV44" s="5">
        <v>309662</v>
      </c>
      <c r="AW44" s="5">
        <v>3880.0940000000001</v>
      </c>
      <c r="AX44" s="5">
        <v>2244</v>
      </c>
      <c r="AY44" s="5">
        <v>972442</v>
      </c>
    </row>
    <row r="45" spans="1:51">
      <c r="A45" s="10" t="s">
        <v>57</v>
      </c>
      <c r="B45" s="5">
        <v>10532</v>
      </c>
      <c r="C45" s="5">
        <v>6626</v>
      </c>
      <c r="D45" s="5">
        <v>4317</v>
      </c>
      <c r="E45" s="5">
        <v>4542.2</v>
      </c>
      <c r="F45" s="5">
        <v>3393</v>
      </c>
      <c r="G45" s="5">
        <v>17264</v>
      </c>
      <c r="H45" s="5">
        <v>94052</v>
      </c>
      <c r="I45" s="5">
        <v>9934</v>
      </c>
      <c r="J45" s="5">
        <v>139717</v>
      </c>
      <c r="K45" s="5">
        <v>46634</v>
      </c>
      <c r="L45" s="5">
        <v>5736</v>
      </c>
      <c r="M45" s="5">
        <v>71443</v>
      </c>
      <c r="N45" s="5">
        <v>25888</v>
      </c>
      <c r="O45" s="5">
        <v>1436118</v>
      </c>
      <c r="P45" s="5">
        <v>33611</v>
      </c>
      <c r="Q45" s="5">
        <v>619531</v>
      </c>
      <c r="R45" s="5">
        <v>45816</v>
      </c>
      <c r="S45" s="5">
        <v>9342.2749999999996</v>
      </c>
      <c r="T45" s="5">
        <v>68771</v>
      </c>
      <c r="U45" s="5">
        <v>9502</v>
      </c>
      <c r="V45" s="5">
        <v>23430</v>
      </c>
      <c r="W45" s="5">
        <v>59280</v>
      </c>
      <c r="X45" s="5">
        <v>9828</v>
      </c>
      <c r="Y45" s="5">
        <v>366</v>
      </c>
      <c r="Z45" s="5">
        <v>3900.4945200000002</v>
      </c>
      <c r="AA45" s="5">
        <v>18233</v>
      </c>
      <c r="AB45" s="5">
        <v>452707</v>
      </c>
      <c r="AC45" s="5">
        <v>123027</v>
      </c>
      <c r="AD45" s="5">
        <v>14804</v>
      </c>
      <c r="AE45" s="5">
        <v>11902.77173</v>
      </c>
      <c r="AF45" s="5">
        <v>108507.4</v>
      </c>
      <c r="AG45" s="5">
        <v>2799</v>
      </c>
      <c r="AH45" s="5">
        <v>2238.1039999999998</v>
      </c>
      <c r="AI45" s="5">
        <v>18301.234359999999</v>
      </c>
      <c r="AJ45" s="5">
        <v>186976</v>
      </c>
      <c r="AK45" s="5">
        <v>19027</v>
      </c>
      <c r="AL45" s="5">
        <v>1038637</v>
      </c>
      <c r="AM45" s="5">
        <v>21247</v>
      </c>
      <c r="AN45" s="5">
        <v>20989</v>
      </c>
      <c r="AO45" s="5">
        <v>8612</v>
      </c>
      <c r="AP45" s="5">
        <v>38998</v>
      </c>
      <c r="AQ45" s="5">
        <v>61009</v>
      </c>
      <c r="AR45" s="5">
        <v>4327</v>
      </c>
      <c r="AS45" s="5">
        <v>2292</v>
      </c>
      <c r="AT45" s="5">
        <v>20332</v>
      </c>
      <c r="AU45" s="5">
        <v>14726</v>
      </c>
      <c r="AV45" s="5">
        <v>190653</v>
      </c>
      <c r="AW45" s="5">
        <v>1345.6849999999999</v>
      </c>
      <c r="AX45" s="5">
        <v>621</v>
      </c>
      <c r="AY45" s="5">
        <v>407202</v>
      </c>
    </row>
    <row r="46" spans="1:51">
      <c r="A46" s="10" t="s">
        <v>263</v>
      </c>
      <c r="B46" s="5">
        <v>2031</v>
      </c>
      <c r="C46" s="5">
        <v>892</v>
      </c>
      <c r="D46" s="5">
        <v>4220</v>
      </c>
      <c r="E46" s="5">
        <v>6341.1</v>
      </c>
      <c r="F46" s="5">
        <v>-1333</v>
      </c>
      <c r="G46" s="5">
        <v>32991</v>
      </c>
      <c r="H46" s="5">
        <v>68622</v>
      </c>
      <c r="I46" s="5">
        <v>5507</v>
      </c>
      <c r="J46" s="5">
        <v>105579</v>
      </c>
      <c r="K46" s="5">
        <v>16624</v>
      </c>
      <c r="L46" s="5">
        <v>6390</v>
      </c>
      <c r="M46" s="5">
        <v>31654</v>
      </c>
      <c r="N46" s="5">
        <v>18749</v>
      </c>
      <c r="O46" s="5">
        <v>1313574</v>
      </c>
      <c r="P46" s="5">
        <v>81469</v>
      </c>
      <c r="Q46" s="5">
        <v>780301</v>
      </c>
      <c r="R46" s="5">
        <v>71170</v>
      </c>
      <c r="S46" s="5">
        <v>-4726.4560000000001</v>
      </c>
      <c r="T46" s="5">
        <v>150478</v>
      </c>
      <c r="U46" s="5">
        <v>3519</v>
      </c>
      <c r="V46" s="5">
        <v>37395</v>
      </c>
      <c r="W46" s="5">
        <v>88445</v>
      </c>
      <c r="X46" s="5">
        <v>6636</v>
      </c>
      <c r="Y46" s="5">
        <v>-17439</v>
      </c>
      <c r="Z46" s="5">
        <v>1301.6228299999993</v>
      </c>
      <c r="AA46" s="5">
        <v>19031</v>
      </c>
      <c r="AB46" s="5">
        <v>357111</v>
      </c>
      <c r="AC46" s="5">
        <v>92808</v>
      </c>
      <c r="AD46" s="5">
        <v>17471</v>
      </c>
      <c r="AE46" s="5">
        <v>33292.550029999598</v>
      </c>
      <c r="AF46" s="5">
        <v>163893.29999999999</v>
      </c>
      <c r="AG46" s="5">
        <v>7</v>
      </c>
      <c r="AH46" s="5">
        <v>9224.3940000000002</v>
      </c>
      <c r="AI46" s="5">
        <v>30130.004690000034</v>
      </c>
      <c r="AJ46" s="5">
        <v>208435</v>
      </c>
      <c r="AK46" s="5">
        <v>25160</v>
      </c>
      <c r="AL46" s="5">
        <v>738451</v>
      </c>
      <c r="AM46" s="5">
        <v>17406</v>
      </c>
      <c r="AN46" s="5">
        <v>4941</v>
      </c>
      <c r="AO46" s="5">
        <v>3710</v>
      </c>
      <c r="AP46" s="5">
        <v>53148</v>
      </c>
      <c r="AQ46" s="5">
        <v>48851</v>
      </c>
      <c r="AR46" s="5">
        <v>2245</v>
      </c>
      <c r="AS46" s="5">
        <v>3223</v>
      </c>
      <c r="AT46" s="5">
        <v>17705</v>
      </c>
      <c r="AU46" s="5">
        <v>16382</v>
      </c>
      <c r="AV46" s="5">
        <v>119009</v>
      </c>
      <c r="AW46" s="5">
        <v>2534.4090000000001</v>
      </c>
      <c r="AX46" s="5">
        <v>1623</v>
      </c>
      <c r="AY46" s="5">
        <v>565240</v>
      </c>
    </row>
    <row r="47" spans="1:51">
      <c r="A47" s="10" t="s">
        <v>264</v>
      </c>
      <c r="B47" s="5">
        <v>-695</v>
      </c>
      <c r="C47" s="5">
        <v>373</v>
      </c>
      <c r="D47" s="5">
        <v>1651</v>
      </c>
      <c r="E47" s="5">
        <v>1236.5999999999999</v>
      </c>
      <c r="F47" s="5">
        <v>15262</v>
      </c>
      <c r="G47" s="5">
        <v>4350</v>
      </c>
      <c r="H47" s="5">
        <v>11909</v>
      </c>
      <c r="I47" s="5">
        <v>1381</v>
      </c>
      <c r="J47" s="5">
        <v>28771</v>
      </c>
      <c r="K47" s="5">
        <v>7126</v>
      </c>
      <c r="L47" s="5">
        <v>223</v>
      </c>
      <c r="M47" s="5">
        <v>35164</v>
      </c>
      <c r="N47" s="5">
        <v>13173</v>
      </c>
      <c r="O47" s="5">
        <v>269520</v>
      </c>
      <c r="P47" s="5">
        <v>-1269</v>
      </c>
      <c r="Q47" s="5">
        <v>268742</v>
      </c>
      <c r="R47" s="5">
        <v>19006</v>
      </c>
      <c r="S47" s="5">
        <v>660.19700000000012</v>
      </c>
      <c r="T47" s="5">
        <v>8317</v>
      </c>
      <c r="U47" s="5">
        <v>2595</v>
      </c>
      <c r="V47" s="5">
        <v>5731</v>
      </c>
      <c r="W47" s="5">
        <v>1999</v>
      </c>
      <c r="X47" s="5">
        <v>2254</v>
      </c>
      <c r="Y47" s="5">
        <v>7696</v>
      </c>
      <c r="Z47" s="5">
        <v>2309.6900099999998</v>
      </c>
      <c r="AA47" s="5">
        <v>4089</v>
      </c>
      <c r="AB47" s="5">
        <v>92189</v>
      </c>
      <c r="AC47" s="5">
        <v>26778</v>
      </c>
      <c r="AD47" s="5">
        <v>1855</v>
      </c>
      <c r="AE47" s="5">
        <v>7325.4665199999999</v>
      </c>
      <c r="AF47" s="5">
        <v>64009</v>
      </c>
      <c r="AG47" s="5">
        <v>269</v>
      </c>
      <c r="AH47" s="5">
        <v>3483.3579999999997</v>
      </c>
      <c r="AI47" s="5">
        <v>7813.460250000001</v>
      </c>
      <c r="AJ47" s="5">
        <v>207392</v>
      </c>
      <c r="AK47" s="5">
        <v>122</v>
      </c>
      <c r="AL47" s="5">
        <v>119795</v>
      </c>
      <c r="AM47" s="5">
        <v>4134</v>
      </c>
      <c r="AN47" s="5">
        <v>4678</v>
      </c>
      <c r="AO47" s="5">
        <v>5428</v>
      </c>
      <c r="AP47" s="5">
        <v>10889</v>
      </c>
      <c r="AQ47" s="5">
        <v>19298</v>
      </c>
      <c r="AR47" s="5">
        <v>0</v>
      </c>
      <c r="AS47" s="5">
        <v>-63</v>
      </c>
      <c r="AT47" s="5">
        <v>21762</v>
      </c>
      <c r="AU47" s="5">
        <v>2772</v>
      </c>
      <c r="AV47" s="5">
        <v>109663</v>
      </c>
      <c r="AW47" s="5">
        <v>23.351000000000056</v>
      </c>
      <c r="AX47" s="5">
        <v>419</v>
      </c>
      <c r="AY47" s="5">
        <v>159126</v>
      </c>
    </row>
    <row r="48" spans="1:51">
      <c r="A48" s="10" t="s">
        <v>58</v>
      </c>
      <c r="B48" s="5">
        <v>1336</v>
      </c>
      <c r="C48" s="5">
        <v>1265</v>
      </c>
      <c r="D48" s="5">
        <v>5871</v>
      </c>
      <c r="E48" s="5">
        <v>7577.7</v>
      </c>
      <c r="F48" s="5">
        <v>13929</v>
      </c>
      <c r="G48" s="5">
        <v>37341</v>
      </c>
      <c r="H48" s="5">
        <v>80531</v>
      </c>
      <c r="I48" s="5">
        <v>6888</v>
      </c>
      <c r="J48" s="5">
        <v>134350</v>
      </c>
      <c r="K48" s="5">
        <v>23750</v>
      </c>
      <c r="L48" s="5">
        <v>6613</v>
      </c>
      <c r="M48" s="5">
        <v>66818</v>
      </c>
      <c r="N48" s="5">
        <v>31922</v>
      </c>
      <c r="O48" s="5">
        <v>1583094</v>
      </c>
      <c r="P48" s="5">
        <v>80200</v>
      </c>
      <c r="Q48" s="5">
        <v>1049043</v>
      </c>
      <c r="R48" s="5">
        <v>90176</v>
      </c>
      <c r="S48" s="5">
        <v>-4066.259</v>
      </c>
      <c r="T48" s="5">
        <v>158795</v>
      </c>
      <c r="U48" s="5">
        <v>6114</v>
      </c>
      <c r="V48" s="5">
        <v>43126</v>
      </c>
      <c r="W48" s="5">
        <v>90444</v>
      </c>
      <c r="X48" s="5">
        <v>8890</v>
      </c>
      <c r="Y48" s="5">
        <v>-9743</v>
      </c>
      <c r="Z48" s="5">
        <v>3611.3128399999991</v>
      </c>
      <c r="AA48" s="5">
        <v>23120</v>
      </c>
      <c r="AB48" s="5">
        <v>449300</v>
      </c>
      <c r="AC48" s="5">
        <v>119586</v>
      </c>
      <c r="AD48" s="5">
        <v>19326</v>
      </c>
      <c r="AE48" s="5">
        <v>40618.0165499996</v>
      </c>
      <c r="AF48" s="5">
        <v>227902.3</v>
      </c>
      <c r="AG48" s="5">
        <v>276</v>
      </c>
      <c r="AH48" s="5">
        <v>12707.752</v>
      </c>
      <c r="AI48" s="5">
        <v>37943.464940000034</v>
      </c>
      <c r="AJ48" s="5">
        <v>415827</v>
      </c>
      <c r="AK48" s="5">
        <v>25282</v>
      </c>
      <c r="AL48" s="5">
        <v>858246</v>
      </c>
      <c r="AM48" s="5">
        <v>21540</v>
      </c>
      <c r="AN48" s="5">
        <v>9619</v>
      </c>
      <c r="AO48" s="5">
        <v>9138</v>
      </c>
      <c r="AP48" s="5">
        <v>64037</v>
      </c>
      <c r="AQ48" s="5">
        <v>68149</v>
      </c>
      <c r="AR48" s="5">
        <v>2245</v>
      </c>
      <c r="AS48" s="5">
        <v>3160</v>
      </c>
      <c r="AT48" s="5">
        <v>39467</v>
      </c>
      <c r="AU48" s="5">
        <v>19154</v>
      </c>
      <c r="AV48" s="5">
        <v>228672</v>
      </c>
      <c r="AW48" s="5">
        <v>2557.7600000000002</v>
      </c>
      <c r="AX48" s="5">
        <v>2042</v>
      </c>
      <c r="AY48" s="5">
        <v>724366</v>
      </c>
    </row>
    <row r="49" spans="1:51">
      <c r="A49" s="10" t="s">
        <v>265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65</v>
      </c>
      <c r="J49" s="5">
        <v>5360</v>
      </c>
      <c r="K49" s="5">
        <v>0</v>
      </c>
      <c r="L49" s="5">
        <v>0</v>
      </c>
      <c r="M49" s="5">
        <v>510</v>
      </c>
      <c r="N49" s="5">
        <v>0</v>
      </c>
      <c r="O49" s="5">
        <v>-26782</v>
      </c>
      <c r="P49" s="5">
        <v>930</v>
      </c>
      <c r="Q49" s="5">
        <v>-35442</v>
      </c>
      <c r="R49" s="5">
        <v>-369</v>
      </c>
      <c r="S49" s="5">
        <v>0</v>
      </c>
      <c r="T49" s="5">
        <v>0</v>
      </c>
      <c r="U49" s="5">
        <v>0</v>
      </c>
      <c r="V49" s="5">
        <v>0</v>
      </c>
      <c r="W49" s="5">
        <v>940</v>
      </c>
      <c r="X49" s="5">
        <v>0</v>
      </c>
      <c r="Y49" s="5">
        <v>0</v>
      </c>
      <c r="Z49" s="5">
        <v>0</v>
      </c>
      <c r="AA49" s="5">
        <v>0</v>
      </c>
      <c r="AB49" s="5">
        <v>28496</v>
      </c>
      <c r="AC49" s="5">
        <v>6297</v>
      </c>
      <c r="AD49" s="5">
        <v>74</v>
      </c>
      <c r="AE49" s="5">
        <v>0</v>
      </c>
      <c r="AF49" s="5">
        <v>0</v>
      </c>
      <c r="AG49" s="5">
        <v>0</v>
      </c>
      <c r="AH49" s="5">
        <v>0</v>
      </c>
      <c r="AI49" s="5">
        <v>-586.51452000000006</v>
      </c>
      <c r="AJ49" s="5">
        <v>5034</v>
      </c>
      <c r="AK49" s="5">
        <v>0</v>
      </c>
      <c r="AL49" s="5">
        <v>157704</v>
      </c>
      <c r="AM49" s="5">
        <v>0</v>
      </c>
      <c r="AN49" s="5">
        <v>0</v>
      </c>
      <c r="AO49" s="5">
        <v>0</v>
      </c>
      <c r="AP49" s="5">
        <v>235</v>
      </c>
      <c r="AQ49" s="5">
        <v>113</v>
      </c>
      <c r="AR49" s="5">
        <v>198</v>
      </c>
      <c r="AS49" s="5">
        <v>0</v>
      </c>
      <c r="AT49" s="5">
        <v>-7</v>
      </c>
      <c r="AU49" s="5">
        <v>16157</v>
      </c>
      <c r="AV49" s="5">
        <v>0</v>
      </c>
      <c r="AW49" s="5">
        <v>0</v>
      </c>
      <c r="AX49" s="5">
        <v>0</v>
      </c>
      <c r="AY49" s="5">
        <v>-19023</v>
      </c>
    </row>
    <row r="50" spans="1:51">
      <c r="A50" s="10" t="s">
        <v>304</v>
      </c>
      <c r="B50" s="5">
        <v>2386</v>
      </c>
      <c r="C50" s="5">
        <v>575</v>
      </c>
      <c r="D50" s="5">
        <v>3905</v>
      </c>
      <c r="E50" s="5">
        <v>2946.3</v>
      </c>
      <c r="F50" s="5">
        <v>18381</v>
      </c>
      <c r="G50" s="5">
        <v>13268</v>
      </c>
      <c r="H50" s="5">
        <v>55835</v>
      </c>
      <c r="I50" s="5">
        <v>2210</v>
      </c>
      <c r="J50" s="5">
        <v>93807</v>
      </c>
      <c r="K50" s="5">
        <v>10304</v>
      </c>
      <c r="L50" s="5">
        <v>1032</v>
      </c>
      <c r="M50" s="5">
        <v>56507</v>
      </c>
      <c r="N50" s="5">
        <v>20174</v>
      </c>
      <c r="O50" s="5">
        <v>982867</v>
      </c>
      <c r="P50" s="5">
        <v>17644</v>
      </c>
      <c r="Q50" s="5">
        <v>696121</v>
      </c>
      <c r="R50" s="5">
        <v>22643</v>
      </c>
      <c r="S50" s="5">
        <v>5335.7150000000001</v>
      </c>
      <c r="T50" s="5">
        <v>87961</v>
      </c>
      <c r="U50" s="5">
        <v>1800</v>
      </c>
      <c r="V50" s="5">
        <v>30477</v>
      </c>
      <c r="W50" s="5">
        <v>45809</v>
      </c>
      <c r="X50" s="5">
        <v>3277</v>
      </c>
      <c r="Y50" s="5">
        <v>2934</v>
      </c>
      <c r="Z50" s="5">
        <v>3068.15191</v>
      </c>
      <c r="AA50" s="5">
        <v>5299</v>
      </c>
      <c r="AB50" s="5">
        <v>239910</v>
      </c>
      <c r="AC50" s="5">
        <v>77979</v>
      </c>
      <c r="AD50" s="5">
        <v>5972</v>
      </c>
      <c r="AE50" s="5">
        <v>10990.939100000001</v>
      </c>
      <c r="AF50" s="5">
        <v>160199.4</v>
      </c>
      <c r="AG50" s="5">
        <v>3305</v>
      </c>
      <c r="AH50" s="5">
        <v>3809</v>
      </c>
      <c r="AI50" s="5">
        <v>10097.939930000002</v>
      </c>
      <c r="AJ50" s="5">
        <v>311676</v>
      </c>
      <c r="AK50" s="5">
        <v>10891</v>
      </c>
      <c r="AL50" s="5">
        <v>545033</v>
      </c>
      <c r="AM50" s="5">
        <v>13125</v>
      </c>
      <c r="AN50" s="5">
        <v>13489</v>
      </c>
      <c r="AO50" s="5">
        <v>6933</v>
      </c>
      <c r="AP50" s="5">
        <v>32082</v>
      </c>
      <c r="AQ50" s="5">
        <v>55838</v>
      </c>
      <c r="AR50" s="5">
        <v>1798</v>
      </c>
      <c r="AS50" s="5">
        <v>302</v>
      </c>
      <c r="AT50" s="5">
        <v>28922</v>
      </c>
      <c r="AU50" s="5">
        <v>4945</v>
      </c>
      <c r="AV50" s="5">
        <v>195629</v>
      </c>
      <c r="AW50" s="5">
        <v>1812.193</v>
      </c>
      <c r="AX50" s="5">
        <v>462</v>
      </c>
      <c r="AY50" s="5">
        <v>359171</v>
      </c>
    </row>
    <row r="51" spans="1:51">
      <c r="A51" s="10" t="s">
        <v>305</v>
      </c>
      <c r="B51" s="5">
        <v>0</v>
      </c>
      <c r="C51" s="5">
        <v>2</v>
      </c>
      <c r="D51" s="5">
        <v>314</v>
      </c>
      <c r="E51" s="5">
        <v>575.70000000000005</v>
      </c>
      <c r="F51" s="5">
        <v>8</v>
      </c>
      <c r="G51" s="5">
        <v>3516</v>
      </c>
      <c r="H51" s="5">
        <v>4184</v>
      </c>
      <c r="I51" s="5">
        <v>1301</v>
      </c>
      <c r="J51" s="5">
        <v>8597</v>
      </c>
      <c r="K51" s="5">
        <v>4138</v>
      </c>
      <c r="L51" s="5">
        <v>850</v>
      </c>
      <c r="M51" s="5">
        <v>1011</v>
      </c>
      <c r="N51" s="5">
        <v>1502</v>
      </c>
      <c r="O51" s="5">
        <v>60443</v>
      </c>
      <c r="P51" s="5">
        <v>9228</v>
      </c>
      <c r="Q51" s="5">
        <v>42301</v>
      </c>
      <c r="R51" s="5">
        <v>13713</v>
      </c>
      <c r="S51" s="5">
        <v>15.366</v>
      </c>
      <c r="T51" s="5">
        <v>2800</v>
      </c>
      <c r="U51" s="5">
        <v>611</v>
      </c>
      <c r="V51" s="5">
        <v>12</v>
      </c>
      <c r="W51" s="5">
        <v>11844</v>
      </c>
      <c r="X51" s="5">
        <v>1232</v>
      </c>
      <c r="Y51" s="5">
        <v>1</v>
      </c>
      <c r="Z51" s="5">
        <v>10.28323</v>
      </c>
      <c r="AA51" s="5">
        <v>2758</v>
      </c>
      <c r="AB51" s="5">
        <v>45168</v>
      </c>
      <c r="AC51" s="5">
        <v>9165</v>
      </c>
      <c r="AD51" s="5">
        <v>3376</v>
      </c>
      <c r="AE51" s="5">
        <v>3500</v>
      </c>
      <c r="AF51" s="5">
        <v>18210.7</v>
      </c>
      <c r="AG51" s="5">
        <v>6</v>
      </c>
      <c r="AH51" s="5">
        <v>1861.693</v>
      </c>
      <c r="AI51" s="5">
        <v>5707.3254399999996</v>
      </c>
      <c r="AJ51" s="5">
        <v>19282</v>
      </c>
      <c r="AK51" s="5">
        <v>4376</v>
      </c>
      <c r="AL51" s="5">
        <v>22436</v>
      </c>
      <c r="AM51" s="5">
        <v>2502</v>
      </c>
      <c r="AN51" s="5">
        <v>850</v>
      </c>
      <c r="AO51" s="5">
        <v>606</v>
      </c>
      <c r="AP51" s="5">
        <v>1646</v>
      </c>
      <c r="AQ51" s="5">
        <v>2308</v>
      </c>
      <c r="AR51" s="5">
        <v>8</v>
      </c>
      <c r="AS51" s="5">
        <v>0</v>
      </c>
      <c r="AT51" s="5">
        <v>1915</v>
      </c>
      <c r="AU51" s="5">
        <v>217</v>
      </c>
      <c r="AV51" s="5">
        <v>0</v>
      </c>
      <c r="AW51" s="5">
        <v>473.67399999999998</v>
      </c>
      <c r="AX51" s="5">
        <v>0</v>
      </c>
      <c r="AY51" s="5">
        <v>57136</v>
      </c>
    </row>
    <row r="52" spans="1:51">
      <c r="A52" s="12" t="s">
        <v>267</v>
      </c>
      <c r="B52" s="7">
        <v>-1050</v>
      </c>
      <c r="C52" s="7">
        <v>688</v>
      </c>
      <c r="D52" s="7">
        <v>1652</v>
      </c>
      <c r="E52" s="7">
        <v>4055.7</v>
      </c>
      <c r="F52" s="7">
        <v>-4460</v>
      </c>
      <c r="G52" s="7">
        <v>20557</v>
      </c>
      <c r="H52" s="7">
        <v>20512</v>
      </c>
      <c r="I52" s="7">
        <v>3442</v>
      </c>
      <c r="J52" s="7">
        <v>37306</v>
      </c>
      <c r="K52" s="7">
        <v>9308</v>
      </c>
      <c r="L52" s="7">
        <v>4731</v>
      </c>
      <c r="M52" s="7">
        <v>9810</v>
      </c>
      <c r="N52" s="7">
        <v>10246</v>
      </c>
      <c r="O52" s="7">
        <v>513002</v>
      </c>
      <c r="P52" s="7">
        <v>54258</v>
      </c>
      <c r="Q52" s="7">
        <v>275179</v>
      </c>
      <c r="R52" s="7">
        <v>53451</v>
      </c>
      <c r="S52" s="7">
        <v>-9417.34</v>
      </c>
      <c r="T52" s="7">
        <v>68034</v>
      </c>
      <c r="U52" s="7">
        <v>3703</v>
      </c>
      <c r="V52" s="7">
        <v>12637</v>
      </c>
      <c r="W52" s="7">
        <v>33731</v>
      </c>
      <c r="X52" s="7">
        <v>4381</v>
      </c>
      <c r="Y52" s="7">
        <v>-12678</v>
      </c>
      <c r="Z52" s="7">
        <v>532.87769999999909</v>
      </c>
      <c r="AA52" s="7">
        <v>15063</v>
      </c>
      <c r="AB52" s="7">
        <v>192718</v>
      </c>
      <c r="AC52" s="7">
        <v>38739</v>
      </c>
      <c r="AD52" s="7">
        <v>10052</v>
      </c>
      <c r="AE52" s="7">
        <v>26127.077449999597</v>
      </c>
      <c r="AF52" s="7">
        <v>49492.200000000084</v>
      </c>
      <c r="AG52" s="7">
        <v>-3035</v>
      </c>
      <c r="AH52" s="7">
        <v>7037.0590000000002</v>
      </c>
      <c r="AI52" s="7">
        <v>21551.685050000036</v>
      </c>
      <c r="AJ52" s="7">
        <v>89903</v>
      </c>
      <c r="AK52" s="7">
        <v>10015</v>
      </c>
      <c r="AL52" s="7">
        <v>448481</v>
      </c>
      <c r="AM52" s="7">
        <v>5913</v>
      </c>
      <c r="AN52" s="7">
        <v>-4720</v>
      </c>
      <c r="AO52" s="7">
        <v>1599</v>
      </c>
      <c r="AP52" s="7">
        <v>30544</v>
      </c>
      <c r="AQ52" s="7">
        <v>10116</v>
      </c>
      <c r="AR52" s="7">
        <v>637</v>
      </c>
      <c r="AS52" s="7">
        <v>2858</v>
      </c>
      <c r="AT52" s="7">
        <v>8623</v>
      </c>
      <c r="AU52" s="7">
        <v>30149</v>
      </c>
      <c r="AV52" s="7">
        <v>33043</v>
      </c>
      <c r="AW52" s="7">
        <v>271.89300000000026</v>
      </c>
      <c r="AX52" s="7">
        <v>1580</v>
      </c>
      <c r="AY52" s="7">
        <v>289036</v>
      </c>
    </row>
    <row r="54" spans="1:51">
      <c r="A54" s="2" t="s">
        <v>238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</row>
    <row r="56" spans="1:5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</row>
  </sheetData>
  <printOptions horizontalCentered="1" verticalCentered="1"/>
  <pageMargins left="0.6692913385826772" right="0.35433070866141736" top="0.55118110236220474" bottom="0.39370078740157483" header="0.51181102362204722" footer="0.51181102362204722"/>
  <pageSetup paperSize="9" scale="65" firstPageNumber="30" orientation="portrait" useFirstPageNumber="1" horizontalDpi="4294967294" r:id="rId1"/>
  <headerFooter alignWithMargins="0">
    <oddFooter>&amp;C&amp;11&amp;P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lha13"/>
  <dimension ref="A1:AZ56"/>
  <sheetViews>
    <sheetView showGridLines="0" topLeftCell="A13" workbookViewId="0">
      <selection activeCell="B54" sqref="B54:AZ54"/>
    </sheetView>
  </sheetViews>
  <sheetFormatPr defaultRowHeight="12.75"/>
  <cols>
    <col min="1" max="1" width="29.140625" style="2" bestFit="1" customWidth="1"/>
    <col min="2" max="52" width="10.7109375" style="2" customWidth="1"/>
    <col min="53" max="236" width="9.140625" style="2"/>
    <col min="237" max="237" width="29.7109375" style="2" customWidth="1"/>
    <col min="238" max="238" width="3.28515625" style="2" customWidth="1"/>
    <col min="239" max="278" width="9.7109375" style="2" customWidth="1"/>
    <col min="279" max="292" width="10.85546875" style="2" customWidth="1"/>
    <col min="293" max="293" width="9.7109375" style="2" customWidth="1"/>
    <col min="294" max="492" width="9.140625" style="2"/>
    <col min="493" max="493" width="29.7109375" style="2" customWidth="1"/>
    <col min="494" max="494" width="3.28515625" style="2" customWidth="1"/>
    <col min="495" max="534" width="9.7109375" style="2" customWidth="1"/>
    <col min="535" max="548" width="10.85546875" style="2" customWidth="1"/>
    <col min="549" max="549" width="9.7109375" style="2" customWidth="1"/>
    <col min="550" max="748" width="9.140625" style="2"/>
    <col min="749" max="749" width="29.7109375" style="2" customWidth="1"/>
    <col min="750" max="750" width="3.28515625" style="2" customWidth="1"/>
    <col min="751" max="790" width="9.7109375" style="2" customWidth="1"/>
    <col min="791" max="804" width="10.85546875" style="2" customWidth="1"/>
    <col min="805" max="805" width="9.7109375" style="2" customWidth="1"/>
    <col min="806" max="1004" width="9.140625" style="2"/>
    <col min="1005" max="1005" width="29.7109375" style="2" customWidth="1"/>
    <col min="1006" max="1006" width="3.28515625" style="2" customWidth="1"/>
    <col min="1007" max="1046" width="9.7109375" style="2" customWidth="1"/>
    <col min="1047" max="1060" width="10.85546875" style="2" customWidth="1"/>
    <col min="1061" max="1061" width="9.7109375" style="2" customWidth="1"/>
    <col min="1062" max="1260" width="9.140625" style="2"/>
    <col min="1261" max="1261" width="29.7109375" style="2" customWidth="1"/>
    <col min="1262" max="1262" width="3.28515625" style="2" customWidth="1"/>
    <col min="1263" max="1302" width="9.7109375" style="2" customWidth="1"/>
    <col min="1303" max="1316" width="10.85546875" style="2" customWidth="1"/>
    <col min="1317" max="1317" width="9.7109375" style="2" customWidth="1"/>
    <col min="1318" max="1516" width="9.140625" style="2"/>
    <col min="1517" max="1517" width="29.7109375" style="2" customWidth="1"/>
    <col min="1518" max="1518" width="3.28515625" style="2" customWidth="1"/>
    <col min="1519" max="1558" width="9.7109375" style="2" customWidth="1"/>
    <col min="1559" max="1572" width="10.85546875" style="2" customWidth="1"/>
    <col min="1573" max="1573" width="9.7109375" style="2" customWidth="1"/>
    <col min="1574" max="1772" width="9.140625" style="2"/>
    <col min="1773" max="1773" width="29.7109375" style="2" customWidth="1"/>
    <col min="1774" max="1774" width="3.28515625" style="2" customWidth="1"/>
    <col min="1775" max="1814" width="9.7109375" style="2" customWidth="1"/>
    <col min="1815" max="1828" width="10.85546875" style="2" customWidth="1"/>
    <col min="1829" max="1829" width="9.7109375" style="2" customWidth="1"/>
    <col min="1830" max="2028" width="9.140625" style="2"/>
    <col min="2029" max="2029" width="29.7109375" style="2" customWidth="1"/>
    <col min="2030" max="2030" width="3.28515625" style="2" customWidth="1"/>
    <col min="2031" max="2070" width="9.7109375" style="2" customWidth="1"/>
    <col min="2071" max="2084" width="10.85546875" style="2" customWidth="1"/>
    <col min="2085" max="2085" width="9.7109375" style="2" customWidth="1"/>
    <col min="2086" max="2284" width="9.140625" style="2"/>
    <col min="2285" max="2285" width="29.7109375" style="2" customWidth="1"/>
    <col min="2286" max="2286" width="3.28515625" style="2" customWidth="1"/>
    <col min="2287" max="2326" width="9.7109375" style="2" customWidth="1"/>
    <col min="2327" max="2340" width="10.85546875" style="2" customWidth="1"/>
    <col min="2341" max="2341" width="9.7109375" style="2" customWidth="1"/>
    <col min="2342" max="2540" width="9.140625" style="2"/>
    <col min="2541" max="2541" width="29.7109375" style="2" customWidth="1"/>
    <col min="2542" max="2542" width="3.28515625" style="2" customWidth="1"/>
    <col min="2543" max="2582" width="9.7109375" style="2" customWidth="1"/>
    <col min="2583" max="2596" width="10.85546875" style="2" customWidth="1"/>
    <col min="2597" max="2597" width="9.7109375" style="2" customWidth="1"/>
    <col min="2598" max="2796" width="9.140625" style="2"/>
    <col min="2797" max="2797" width="29.7109375" style="2" customWidth="1"/>
    <col min="2798" max="2798" width="3.28515625" style="2" customWidth="1"/>
    <col min="2799" max="2838" width="9.7109375" style="2" customWidth="1"/>
    <col min="2839" max="2852" width="10.85546875" style="2" customWidth="1"/>
    <col min="2853" max="2853" width="9.7109375" style="2" customWidth="1"/>
    <col min="2854" max="3052" width="9.140625" style="2"/>
    <col min="3053" max="3053" width="29.7109375" style="2" customWidth="1"/>
    <col min="3054" max="3054" width="3.28515625" style="2" customWidth="1"/>
    <col min="3055" max="3094" width="9.7109375" style="2" customWidth="1"/>
    <col min="3095" max="3108" width="10.85546875" style="2" customWidth="1"/>
    <col min="3109" max="3109" width="9.7109375" style="2" customWidth="1"/>
    <col min="3110" max="3308" width="9.140625" style="2"/>
    <col min="3309" max="3309" width="29.7109375" style="2" customWidth="1"/>
    <col min="3310" max="3310" width="3.28515625" style="2" customWidth="1"/>
    <col min="3311" max="3350" width="9.7109375" style="2" customWidth="1"/>
    <col min="3351" max="3364" width="10.85546875" style="2" customWidth="1"/>
    <col min="3365" max="3365" width="9.7109375" style="2" customWidth="1"/>
    <col min="3366" max="3564" width="9.140625" style="2"/>
    <col min="3565" max="3565" width="29.7109375" style="2" customWidth="1"/>
    <col min="3566" max="3566" width="3.28515625" style="2" customWidth="1"/>
    <col min="3567" max="3606" width="9.7109375" style="2" customWidth="1"/>
    <col min="3607" max="3620" width="10.85546875" style="2" customWidth="1"/>
    <col min="3621" max="3621" width="9.7109375" style="2" customWidth="1"/>
    <col min="3622" max="3820" width="9.140625" style="2"/>
    <col min="3821" max="3821" width="29.7109375" style="2" customWidth="1"/>
    <col min="3822" max="3822" width="3.28515625" style="2" customWidth="1"/>
    <col min="3823" max="3862" width="9.7109375" style="2" customWidth="1"/>
    <col min="3863" max="3876" width="10.85546875" style="2" customWidth="1"/>
    <col min="3877" max="3877" width="9.7109375" style="2" customWidth="1"/>
    <col min="3878" max="4076" width="9.140625" style="2"/>
    <col min="4077" max="4077" width="29.7109375" style="2" customWidth="1"/>
    <col min="4078" max="4078" width="3.28515625" style="2" customWidth="1"/>
    <col min="4079" max="4118" width="9.7109375" style="2" customWidth="1"/>
    <col min="4119" max="4132" width="10.85546875" style="2" customWidth="1"/>
    <col min="4133" max="4133" width="9.7109375" style="2" customWidth="1"/>
    <col min="4134" max="4332" width="9.140625" style="2"/>
    <col min="4333" max="4333" width="29.7109375" style="2" customWidth="1"/>
    <col min="4334" max="4334" width="3.28515625" style="2" customWidth="1"/>
    <col min="4335" max="4374" width="9.7109375" style="2" customWidth="1"/>
    <col min="4375" max="4388" width="10.85546875" style="2" customWidth="1"/>
    <col min="4389" max="4389" width="9.7109375" style="2" customWidth="1"/>
    <col min="4390" max="4588" width="9.140625" style="2"/>
    <col min="4589" max="4589" width="29.7109375" style="2" customWidth="1"/>
    <col min="4590" max="4590" width="3.28515625" style="2" customWidth="1"/>
    <col min="4591" max="4630" width="9.7109375" style="2" customWidth="1"/>
    <col min="4631" max="4644" width="10.85546875" style="2" customWidth="1"/>
    <col min="4645" max="4645" width="9.7109375" style="2" customWidth="1"/>
    <col min="4646" max="4844" width="9.140625" style="2"/>
    <col min="4845" max="4845" width="29.7109375" style="2" customWidth="1"/>
    <col min="4846" max="4846" width="3.28515625" style="2" customWidth="1"/>
    <col min="4847" max="4886" width="9.7109375" style="2" customWidth="1"/>
    <col min="4887" max="4900" width="10.85546875" style="2" customWidth="1"/>
    <col min="4901" max="4901" width="9.7109375" style="2" customWidth="1"/>
    <col min="4902" max="5100" width="9.140625" style="2"/>
    <col min="5101" max="5101" width="29.7109375" style="2" customWidth="1"/>
    <col min="5102" max="5102" width="3.28515625" style="2" customWidth="1"/>
    <col min="5103" max="5142" width="9.7109375" style="2" customWidth="1"/>
    <col min="5143" max="5156" width="10.85546875" style="2" customWidth="1"/>
    <col min="5157" max="5157" width="9.7109375" style="2" customWidth="1"/>
    <col min="5158" max="5356" width="9.140625" style="2"/>
    <col min="5357" max="5357" width="29.7109375" style="2" customWidth="1"/>
    <col min="5358" max="5358" width="3.28515625" style="2" customWidth="1"/>
    <col min="5359" max="5398" width="9.7109375" style="2" customWidth="1"/>
    <col min="5399" max="5412" width="10.85546875" style="2" customWidth="1"/>
    <col min="5413" max="5413" width="9.7109375" style="2" customWidth="1"/>
    <col min="5414" max="5612" width="9.140625" style="2"/>
    <col min="5613" max="5613" width="29.7109375" style="2" customWidth="1"/>
    <col min="5614" max="5614" width="3.28515625" style="2" customWidth="1"/>
    <col min="5615" max="5654" width="9.7109375" style="2" customWidth="1"/>
    <col min="5655" max="5668" width="10.85546875" style="2" customWidth="1"/>
    <col min="5669" max="5669" width="9.7109375" style="2" customWidth="1"/>
    <col min="5670" max="5868" width="9.140625" style="2"/>
    <col min="5869" max="5869" width="29.7109375" style="2" customWidth="1"/>
    <col min="5870" max="5870" width="3.28515625" style="2" customWidth="1"/>
    <col min="5871" max="5910" width="9.7109375" style="2" customWidth="1"/>
    <col min="5911" max="5924" width="10.85546875" style="2" customWidth="1"/>
    <col min="5925" max="5925" width="9.7109375" style="2" customWidth="1"/>
    <col min="5926" max="6124" width="9.140625" style="2"/>
    <col min="6125" max="6125" width="29.7109375" style="2" customWidth="1"/>
    <col min="6126" max="6126" width="3.28515625" style="2" customWidth="1"/>
    <col min="6127" max="6166" width="9.7109375" style="2" customWidth="1"/>
    <col min="6167" max="6180" width="10.85546875" style="2" customWidth="1"/>
    <col min="6181" max="6181" width="9.7109375" style="2" customWidth="1"/>
    <col min="6182" max="6380" width="9.140625" style="2"/>
    <col min="6381" max="6381" width="29.7109375" style="2" customWidth="1"/>
    <col min="6382" max="6382" width="3.28515625" style="2" customWidth="1"/>
    <col min="6383" max="6422" width="9.7109375" style="2" customWidth="1"/>
    <col min="6423" max="6436" width="10.85546875" style="2" customWidth="1"/>
    <col min="6437" max="6437" width="9.7109375" style="2" customWidth="1"/>
    <col min="6438" max="6636" width="9.140625" style="2"/>
    <col min="6637" max="6637" width="29.7109375" style="2" customWidth="1"/>
    <col min="6638" max="6638" width="3.28515625" style="2" customWidth="1"/>
    <col min="6639" max="6678" width="9.7109375" style="2" customWidth="1"/>
    <col min="6679" max="6692" width="10.85546875" style="2" customWidth="1"/>
    <col min="6693" max="6693" width="9.7109375" style="2" customWidth="1"/>
    <col min="6694" max="6892" width="9.140625" style="2"/>
    <col min="6893" max="6893" width="29.7109375" style="2" customWidth="1"/>
    <col min="6894" max="6894" width="3.28515625" style="2" customWidth="1"/>
    <col min="6895" max="6934" width="9.7109375" style="2" customWidth="1"/>
    <col min="6935" max="6948" width="10.85546875" style="2" customWidth="1"/>
    <col min="6949" max="6949" width="9.7109375" style="2" customWidth="1"/>
    <col min="6950" max="7148" width="9.140625" style="2"/>
    <col min="7149" max="7149" width="29.7109375" style="2" customWidth="1"/>
    <col min="7150" max="7150" width="3.28515625" style="2" customWidth="1"/>
    <col min="7151" max="7190" width="9.7109375" style="2" customWidth="1"/>
    <col min="7191" max="7204" width="10.85546875" style="2" customWidth="1"/>
    <col min="7205" max="7205" width="9.7109375" style="2" customWidth="1"/>
    <col min="7206" max="7404" width="9.140625" style="2"/>
    <col min="7405" max="7405" width="29.7109375" style="2" customWidth="1"/>
    <col min="7406" max="7406" width="3.28515625" style="2" customWidth="1"/>
    <col min="7407" max="7446" width="9.7109375" style="2" customWidth="1"/>
    <col min="7447" max="7460" width="10.85546875" style="2" customWidth="1"/>
    <col min="7461" max="7461" width="9.7109375" style="2" customWidth="1"/>
    <col min="7462" max="7660" width="9.140625" style="2"/>
    <col min="7661" max="7661" width="29.7109375" style="2" customWidth="1"/>
    <col min="7662" max="7662" width="3.28515625" style="2" customWidth="1"/>
    <col min="7663" max="7702" width="9.7109375" style="2" customWidth="1"/>
    <col min="7703" max="7716" width="10.85546875" style="2" customWidth="1"/>
    <col min="7717" max="7717" width="9.7109375" style="2" customWidth="1"/>
    <col min="7718" max="7916" width="9.140625" style="2"/>
    <col min="7917" max="7917" width="29.7109375" style="2" customWidth="1"/>
    <col min="7918" max="7918" width="3.28515625" style="2" customWidth="1"/>
    <col min="7919" max="7958" width="9.7109375" style="2" customWidth="1"/>
    <col min="7959" max="7972" width="10.85546875" style="2" customWidth="1"/>
    <col min="7973" max="7973" width="9.7109375" style="2" customWidth="1"/>
    <col min="7974" max="8172" width="9.140625" style="2"/>
    <col min="8173" max="8173" width="29.7109375" style="2" customWidth="1"/>
    <col min="8174" max="8174" width="3.28515625" style="2" customWidth="1"/>
    <col min="8175" max="8214" width="9.7109375" style="2" customWidth="1"/>
    <col min="8215" max="8228" width="10.85546875" style="2" customWidth="1"/>
    <col min="8229" max="8229" width="9.7109375" style="2" customWidth="1"/>
    <col min="8230" max="8428" width="9.140625" style="2"/>
    <col min="8429" max="8429" width="29.7109375" style="2" customWidth="1"/>
    <col min="8430" max="8430" width="3.28515625" style="2" customWidth="1"/>
    <col min="8431" max="8470" width="9.7109375" style="2" customWidth="1"/>
    <col min="8471" max="8484" width="10.85546875" style="2" customWidth="1"/>
    <col min="8485" max="8485" width="9.7109375" style="2" customWidth="1"/>
    <col min="8486" max="8684" width="9.140625" style="2"/>
    <col min="8685" max="8685" width="29.7109375" style="2" customWidth="1"/>
    <col min="8686" max="8686" width="3.28515625" style="2" customWidth="1"/>
    <col min="8687" max="8726" width="9.7109375" style="2" customWidth="1"/>
    <col min="8727" max="8740" width="10.85546875" style="2" customWidth="1"/>
    <col min="8741" max="8741" width="9.7109375" style="2" customWidth="1"/>
    <col min="8742" max="8940" width="9.140625" style="2"/>
    <col min="8941" max="8941" width="29.7109375" style="2" customWidth="1"/>
    <col min="8942" max="8942" width="3.28515625" style="2" customWidth="1"/>
    <col min="8943" max="8982" width="9.7109375" style="2" customWidth="1"/>
    <col min="8983" max="8996" width="10.85546875" style="2" customWidth="1"/>
    <col min="8997" max="8997" width="9.7109375" style="2" customWidth="1"/>
    <col min="8998" max="9196" width="9.140625" style="2"/>
    <col min="9197" max="9197" width="29.7109375" style="2" customWidth="1"/>
    <col min="9198" max="9198" width="3.28515625" style="2" customWidth="1"/>
    <col min="9199" max="9238" width="9.7109375" style="2" customWidth="1"/>
    <col min="9239" max="9252" width="10.85546875" style="2" customWidth="1"/>
    <col min="9253" max="9253" width="9.7109375" style="2" customWidth="1"/>
    <col min="9254" max="9452" width="9.140625" style="2"/>
    <col min="9453" max="9453" width="29.7109375" style="2" customWidth="1"/>
    <col min="9454" max="9454" width="3.28515625" style="2" customWidth="1"/>
    <col min="9455" max="9494" width="9.7109375" style="2" customWidth="1"/>
    <col min="9495" max="9508" width="10.85546875" style="2" customWidth="1"/>
    <col min="9509" max="9509" width="9.7109375" style="2" customWidth="1"/>
    <col min="9510" max="9708" width="9.140625" style="2"/>
    <col min="9709" max="9709" width="29.7109375" style="2" customWidth="1"/>
    <col min="9710" max="9710" width="3.28515625" style="2" customWidth="1"/>
    <col min="9711" max="9750" width="9.7109375" style="2" customWidth="1"/>
    <col min="9751" max="9764" width="10.85546875" style="2" customWidth="1"/>
    <col min="9765" max="9765" width="9.7109375" style="2" customWidth="1"/>
    <col min="9766" max="9964" width="9.140625" style="2"/>
    <col min="9965" max="9965" width="29.7109375" style="2" customWidth="1"/>
    <col min="9966" max="9966" width="3.28515625" style="2" customWidth="1"/>
    <col min="9967" max="10006" width="9.7109375" style="2" customWidth="1"/>
    <col min="10007" max="10020" width="10.85546875" style="2" customWidth="1"/>
    <col min="10021" max="10021" width="9.7109375" style="2" customWidth="1"/>
    <col min="10022" max="10220" width="9.140625" style="2"/>
    <col min="10221" max="10221" width="29.7109375" style="2" customWidth="1"/>
    <col min="10222" max="10222" width="3.28515625" style="2" customWidth="1"/>
    <col min="10223" max="10262" width="9.7109375" style="2" customWidth="1"/>
    <col min="10263" max="10276" width="10.85546875" style="2" customWidth="1"/>
    <col min="10277" max="10277" width="9.7109375" style="2" customWidth="1"/>
    <col min="10278" max="10476" width="9.140625" style="2"/>
    <col min="10477" max="10477" width="29.7109375" style="2" customWidth="1"/>
    <col min="10478" max="10478" width="3.28515625" style="2" customWidth="1"/>
    <col min="10479" max="10518" width="9.7109375" style="2" customWidth="1"/>
    <col min="10519" max="10532" width="10.85546875" style="2" customWidth="1"/>
    <col min="10533" max="10533" width="9.7109375" style="2" customWidth="1"/>
    <col min="10534" max="10732" width="9.140625" style="2"/>
    <col min="10733" max="10733" width="29.7109375" style="2" customWidth="1"/>
    <col min="10734" max="10734" width="3.28515625" style="2" customWidth="1"/>
    <col min="10735" max="10774" width="9.7109375" style="2" customWidth="1"/>
    <col min="10775" max="10788" width="10.85546875" style="2" customWidth="1"/>
    <col min="10789" max="10789" width="9.7109375" style="2" customWidth="1"/>
    <col min="10790" max="10988" width="9.140625" style="2"/>
    <col min="10989" max="10989" width="29.7109375" style="2" customWidth="1"/>
    <col min="10990" max="10990" width="3.28515625" style="2" customWidth="1"/>
    <col min="10991" max="11030" width="9.7109375" style="2" customWidth="1"/>
    <col min="11031" max="11044" width="10.85546875" style="2" customWidth="1"/>
    <col min="11045" max="11045" width="9.7109375" style="2" customWidth="1"/>
    <col min="11046" max="11244" width="9.140625" style="2"/>
    <col min="11245" max="11245" width="29.7109375" style="2" customWidth="1"/>
    <col min="11246" max="11246" width="3.28515625" style="2" customWidth="1"/>
    <col min="11247" max="11286" width="9.7109375" style="2" customWidth="1"/>
    <col min="11287" max="11300" width="10.85546875" style="2" customWidth="1"/>
    <col min="11301" max="11301" width="9.7109375" style="2" customWidth="1"/>
    <col min="11302" max="11500" width="9.140625" style="2"/>
    <col min="11501" max="11501" width="29.7109375" style="2" customWidth="1"/>
    <col min="11502" max="11502" width="3.28515625" style="2" customWidth="1"/>
    <col min="11503" max="11542" width="9.7109375" style="2" customWidth="1"/>
    <col min="11543" max="11556" width="10.85546875" style="2" customWidth="1"/>
    <col min="11557" max="11557" width="9.7109375" style="2" customWidth="1"/>
    <col min="11558" max="11756" width="9.140625" style="2"/>
    <col min="11757" max="11757" width="29.7109375" style="2" customWidth="1"/>
    <col min="11758" max="11758" width="3.28515625" style="2" customWidth="1"/>
    <col min="11759" max="11798" width="9.7109375" style="2" customWidth="1"/>
    <col min="11799" max="11812" width="10.85546875" style="2" customWidth="1"/>
    <col min="11813" max="11813" width="9.7109375" style="2" customWidth="1"/>
    <col min="11814" max="12012" width="9.140625" style="2"/>
    <col min="12013" max="12013" width="29.7109375" style="2" customWidth="1"/>
    <col min="12014" max="12014" width="3.28515625" style="2" customWidth="1"/>
    <col min="12015" max="12054" width="9.7109375" style="2" customWidth="1"/>
    <col min="12055" max="12068" width="10.85546875" style="2" customWidth="1"/>
    <col min="12069" max="12069" width="9.7109375" style="2" customWidth="1"/>
    <col min="12070" max="12268" width="9.140625" style="2"/>
    <col min="12269" max="12269" width="29.7109375" style="2" customWidth="1"/>
    <col min="12270" max="12270" width="3.28515625" style="2" customWidth="1"/>
    <col min="12271" max="12310" width="9.7109375" style="2" customWidth="1"/>
    <col min="12311" max="12324" width="10.85546875" style="2" customWidth="1"/>
    <col min="12325" max="12325" width="9.7109375" style="2" customWidth="1"/>
    <col min="12326" max="12524" width="9.140625" style="2"/>
    <col min="12525" max="12525" width="29.7109375" style="2" customWidth="1"/>
    <col min="12526" max="12526" width="3.28515625" style="2" customWidth="1"/>
    <col min="12527" max="12566" width="9.7109375" style="2" customWidth="1"/>
    <col min="12567" max="12580" width="10.85546875" style="2" customWidth="1"/>
    <col min="12581" max="12581" width="9.7109375" style="2" customWidth="1"/>
    <col min="12582" max="12780" width="9.140625" style="2"/>
    <col min="12781" max="12781" width="29.7109375" style="2" customWidth="1"/>
    <col min="12782" max="12782" width="3.28515625" style="2" customWidth="1"/>
    <col min="12783" max="12822" width="9.7109375" style="2" customWidth="1"/>
    <col min="12823" max="12836" width="10.85546875" style="2" customWidth="1"/>
    <col min="12837" max="12837" width="9.7109375" style="2" customWidth="1"/>
    <col min="12838" max="13036" width="9.140625" style="2"/>
    <col min="13037" max="13037" width="29.7109375" style="2" customWidth="1"/>
    <col min="13038" max="13038" width="3.28515625" style="2" customWidth="1"/>
    <col min="13039" max="13078" width="9.7109375" style="2" customWidth="1"/>
    <col min="13079" max="13092" width="10.85546875" style="2" customWidth="1"/>
    <col min="13093" max="13093" width="9.7109375" style="2" customWidth="1"/>
    <col min="13094" max="13292" width="9.140625" style="2"/>
    <col min="13293" max="13293" width="29.7109375" style="2" customWidth="1"/>
    <col min="13294" max="13294" width="3.28515625" style="2" customWidth="1"/>
    <col min="13295" max="13334" width="9.7109375" style="2" customWidth="1"/>
    <col min="13335" max="13348" width="10.85546875" style="2" customWidth="1"/>
    <col min="13349" max="13349" width="9.7109375" style="2" customWidth="1"/>
    <col min="13350" max="13548" width="9.140625" style="2"/>
    <col min="13549" max="13549" width="29.7109375" style="2" customWidth="1"/>
    <col min="13550" max="13550" width="3.28515625" style="2" customWidth="1"/>
    <col min="13551" max="13590" width="9.7109375" style="2" customWidth="1"/>
    <col min="13591" max="13604" width="10.85546875" style="2" customWidth="1"/>
    <col min="13605" max="13605" width="9.7109375" style="2" customWidth="1"/>
    <col min="13606" max="13804" width="9.140625" style="2"/>
    <col min="13805" max="13805" width="29.7109375" style="2" customWidth="1"/>
    <col min="13806" max="13806" width="3.28515625" style="2" customWidth="1"/>
    <col min="13807" max="13846" width="9.7109375" style="2" customWidth="1"/>
    <col min="13847" max="13860" width="10.85546875" style="2" customWidth="1"/>
    <col min="13861" max="13861" width="9.7109375" style="2" customWidth="1"/>
    <col min="13862" max="14060" width="9.140625" style="2"/>
    <col min="14061" max="14061" width="29.7109375" style="2" customWidth="1"/>
    <col min="14062" max="14062" width="3.28515625" style="2" customWidth="1"/>
    <col min="14063" max="14102" width="9.7109375" style="2" customWidth="1"/>
    <col min="14103" max="14116" width="10.85546875" style="2" customWidth="1"/>
    <col min="14117" max="14117" width="9.7109375" style="2" customWidth="1"/>
    <col min="14118" max="14316" width="9.140625" style="2"/>
    <col min="14317" max="14317" width="29.7109375" style="2" customWidth="1"/>
    <col min="14318" max="14318" width="3.28515625" style="2" customWidth="1"/>
    <col min="14319" max="14358" width="9.7109375" style="2" customWidth="1"/>
    <col min="14359" max="14372" width="10.85546875" style="2" customWidth="1"/>
    <col min="14373" max="14373" width="9.7109375" style="2" customWidth="1"/>
    <col min="14374" max="14572" width="9.140625" style="2"/>
    <col min="14573" max="14573" width="29.7109375" style="2" customWidth="1"/>
    <col min="14574" max="14574" width="3.28515625" style="2" customWidth="1"/>
    <col min="14575" max="14614" width="9.7109375" style="2" customWidth="1"/>
    <col min="14615" max="14628" width="10.85546875" style="2" customWidth="1"/>
    <col min="14629" max="14629" width="9.7109375" style="2" customWidth="1"/>
    <col min="14630" max="14828" width="9.140625" style="2"/>
    <col min="14829" max="14829" width="29.7109375" style="2" customWidth="1"/>
    <col min="14830" max="14830" width="3.28515625" style="2" customWidth="1"/>
    <col min="14831" max="14870" width="9.7109375" style="2" customWidth="1"/>
    <col min="14871" max="14884" width="10.85546875" style="2" customWidth="1"/>
    <col min="14885" max="14885" width="9.7109375" style="2" customWidth="1"/>
    <col min="14886" max="15084" width="9.140625" style="2"/>
    <col min="15085" max="15085" width="29.7109375" style="2" customWidth="1"/>
    <col min="15086" max="15086" width="3.28515625" style="2" customWidth="1"/>
    <col min="15087" max="15126" width="9.7109375" style="2" customWidth="1"/>
    <col min="15127" max="15140" width="10.85546875" style="2" customWidth="1"/>
    <col min="15141" max="15141" width="9.7109375" style="2" customWidth="1"/>
    <col min="15142" max="15340" width="9.140625" style="2"/>
    <col min="15341" max="15341" width="29.7109375" style="2" customWidth="1"/>
    <col min="15342" max="15342" width="3.28515625" style="2" customWidth="1"/>
    <col min="15343" max="15382" width="9.7109375" style="2" customWidth="1"/>
    <col min="15383" max="15396" width="10.85546875" style="2" customWidth="1"/>
    <col min="15397" max="15397" width="9.7109375" style="2" customWidth="1"/>
    <col min="15398" max="15596" width="9.140625" style="2"/>
    <col min="15597" max="15597" width="29.7109375" style="2" customWidth="1"/>
    <col min="15598" max="15598" width="3.28515625" style="2" customWidth="1"/>
    <col min="15599" max="15638" width="9.7109375" style="2" customWidth="1"/>
    <col min="15639" max="15652" width="10.85546875" style="2" customWidth="1"/>
    <col min="15653" max="15653" width="9.7109375" style="2" customWidth="1"/>
    <col min="15654" max="15852" width="9.140625" style="2"/>
    <col min="15853" max="15853" width="29.7109375" style="2" customWidth="1"/>
    <col min="15854" max="15854" width="3.28515625" style="2" customWidth="1"/>
    <col min="15855" max="15894" width="9.7109375" style="2" customWidth="1"/>
    <col min="15895" max="15908" width="10.85546875" style="2" customWidth="1"/>
    <col min="15909" max="15909" width="9.7109375" style="2" customWidth="1"/>
    <col min="15910" max="16108" width="9.140625" style="2"/>
    <col min="16109" max="16109" width="29.7109375" style="2" customWidth="1"/>
    <col min="16110" max="16110" width="3.28515625" style="2" customWidth="1"/>
    <col min="16111" max="16150" width="9.7109375" style="2" customWidth="1"/>
    <col min="16151" max="16164" width="10.85546875" style="2" customWidth="1"/>
    <col min="16165" max="16165" width="9.7109375" style="2" customWidth="1"/>
    <col min="16166" max="16384" width="9.140625" style="2"/>
  </cols>
  <sheetData>
    <row r="1" spans="1:52">
      <c r="A1" s="8" t="s">
        <v>177</v>
      </c>
    </row>
    <row r="2" spans="1:52">
      <c r="A2" s="8" t="s">
        <v>318</v>
      </c>
    </row>
    <row r="4" spans="1:52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</row>
    <row r="5" spans="1:52">
      <c r="A5" s="2" t="s">
        <v>324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</row>
    <row r="6" spans="1:52">
      <c r="A6" s="18"/>
    </row>
    <row r="7" spans="1:52" ht="25.5">
      <c r="B7" s="23" t="s">
        <v>30</v>
      </c>
      <c r="C7" s="23" t="s">
        <v>314</v>
      </c>
      <c r="D7" s="23" t="s">
        <v>179</v>
      </c>
      <c r="E7" s="23" t="s">
        <v>278</v>
      </c>
      <c r="F7" s="23" t="s">
        <v>286</v>
      </c>
      <c r="G7" s="23" t="s">
        <v>19</v>
      </c>
      <c r="H7" s="23" t="s">
        <v>281</v>
      </c>
      <c r="I7" s="23" t="s">
        <v>283</v>
      </c>
      <c r="J7" s="23" t="s">
        <v>124</v>
      </c>
      <c r="K7" s="23" t="s">
        <v>22</v>
      </c>
      <c r="L7" s="23" t="s">
        <v>268</v>
      </c>
      <c r="M7" s="23" t="s">
        <v>10</v>
      </c>
      <c r="N7" s="23" t="s">
        <v>17</v>
      </c>
      <c r="O7" s="23" t="s">
        <v>269</v>
      </c>
      <c r="P7" s="23" t="s">
        <v>170</v>
      </c>
      <c r="Q7" s="23" t="s">
        <v>171</v>
      </c>
      <c r="R7" s="23" t="s">
        <v>275</v>
      </c>
      <c r="S7" s="23" t="s">
        <v>15</v>
      </c>
      <c r="T7" s="23" t="s">
        <v>234</v>
      </c>
      <c r="U7" s="23" t="s">
        <v>120</v>
      </c>
      <c r="V7" s="23" t="s">
        <v>36</v>
      </c>
      <c r="W7" s="23" t="s">
        <v>166</v>
      </c>
      <c r="X7" s="23" t="s">
        <v>276</v>
      </c>
      <c r="Y7" s="23" t="s">
        <v>18</v>
      </c>
      <c r="Z7" s="23" t="s">
        <v>181</v>
      </c>
      <c r="AA7" s="23" t="s">
        <v>115</v>
      </c>
      <c r="AB7" s="23" t="s">
        <v>167</v>
      </c>
      <c r="AC7" s="23" t="s">
        <v>121</v>
      </c>
      <c r="AD7" s="23" t="s">
        <v>8</v>
      </c>
      <c r="AE7" s="23" t="s">
        <v>301</v>
      </c>
      <c r="AF7" s="23" t="s">
        <v>302</v>
      </c>
      <c r="AG7" s="23" t="s">
        <v>270</v>
      </c>
      <c r="AH7" s="23" t="s">
        <v>129</v>
      </c>
      <c r="AI7" s="23" t="s">
        <v>169</v>
      </c>
      <c r="AJ7" s="23" t="s">
        <v>168</v>
      </c>
      <c r="AK7" s="23" t="s">
        <v>11</v>
      </c>
      <c r="AL7" s="23" t="s">
        <v>12</v>
      </c>
      <c r="AM7" s="23" t="s">
        <v>128</v>
      </c>
      <c r="AN7" s="23" t="s">
        <v>273</v>
      </c>
      <c r="AO7" s="23" t="s">
        <v>284</v>
      </c>
      <c r="AP7" s="23" t="s">
        <v>161</v>
      </c>
      <c r="AQ7" s="23" t="s">
        <v>118</v>
      </c>
      <c r="AR7" s="23" t="s">
        <v>117</v>
      </c>
      <c r="AS7" s="23" t="s">
        <v>295</v>
      </c>
      <c r="AT7" s="23" t="s">
        <v>296</v>
      </c>
      <c r="AU7" s="23" t="s">
        <v>183</v>
      </c>
      <c r="AV7" s="23" t="s">
        <v>133</v>
      </c>
      <c r="AW7" s="23" t="s">
        <v>126</v>
      </c>
      <c r="AX7" s="23" t="s">
        <v>274</v>
      </c>
      <c r="AY7" s="23" t="s">
        <v>277</v>
      </c>
      <c r="AZ7" s="23" t="s">
        <v>186</v>
      </c>
    </row>
    <row r="8" spans="1:52" s="19" customFormat="1">
      <c r="A8" s="2"/>
      <c r="B8" s="22" t="s">
        <v>127</v>
      </c>
      <c r="C8" s="22" t="s">
        <v>127</v>
      </c>
      <c r="D8" s="22"/>
      <c r="E8" s="22" t="s">
        <v>127</v>
      </c>
      <c r="F8" s="22"/>
      <c r="G8" s="22" t="s">
        <v>127</v>
      </c>
      <c r="H8" s="22"/>
      <c r="I8" s="22"/>
      <c r="J8" s="22" t="s">
        <v>127</v>
      </c>
      <c r="K8" s="22" t="s">
        <v>127</v>
      </c>
      <c r="L8" s="22"/>
      <c r="M8" s="22" t="s">
        <v>127</v>
      </c>
      <c r="N8" s="22"/>
      <c r="O8" s="22"/>
      <c r="P8" s="22"/>
      <c r="Q8" s="22"/>
      <c r="R8" s="22" t="s">
        <v>127</v>
      </c>
      <c r="S8" s="22"/>
      <c r="T8" s="22"/>
      <c r="U8" s="22"/>
      <c r="V8" s="22"/>
      <c r="W8" s="22" t="s">
        <v>127</v>
      </c>
      <c r="X8" s="22" t="s">
        <v>127</v>
      </c>
      <c r="Y8" s="22" t="s">
        <v>127</v>
      </c>
      <c r="Z8" s="22"/>
      <c r="AA8" s="22"/>
      <c r="AB8" s="22"/>
      <c r="AC8" s="22" t="s">
        <v>127</v>
      </c>
      <c r="AD8" s="22"/>
      <c r="AE8" s="22" t="s">
        <v>127</v>
      </c>
      <c r="AF8" s="22" t="s">
        <v>127</v>
      </c>
      <c r="AG8" s="22"/>
      <c r="AH8" s="22"/>
      <c r="AI8" s="22"/>
      <c r="AJ8" s="22" t="s">
        <v>127</v>
      </c>
      <c r="AK8" s="22"/>
      <c r="AL8" s="22" t="s">
        <v>127</v>
      </c>
      <c r="AM8" s="22"/>
      <c r="AN8" s="22" t="s">
        <v>127</v>
      </c>
      <c r="AO8" s="22"/>
      <c r="AP8" s="22" t="s">
        <v>127</v>
      </c>
      <c r="AQ8" s="22"/>
      <c r="AR8" s="22"/>
      <c r="AS8" s="22" t="s">
        <v>127</v>
      </c>
      <c r="AT8" s="22" t="s">
        <v>127</v>
      </c>
      <c r="AU8" s="22"/>
      <c r="AV8" s="22"/>
      <c r="AW8" s="22" t="s">
        <v>127</v>
      </c>
      <c r="AX8" s="22" t="s">
        <v>127</v>
      </c>
      <c r="AY8" s="22" t="s">
        <v>127</v>
      </c>
      <c r="AZ8" s="22" t="s">
        <v>127</v>
      </c>
    </row>
    <row r="9" spans="1:52">
      <c r="A9" s="9" t="s">
        <v>37</v>
      </c>
      <c r="B9" s="4">
        <v>49864</v>
      </c>
      <c r="C9" s="4">
        <v>4822</v>
      </c>
      <c r="D9" s="4">
        <v>17182</v>
      </c>
      <c r="E9" s="4">
        <v>8107</v>
      </c>
      <c r="F9" s="4">
        <v>51284</v>
      </c>
      <c r="G9" s="4">
        <v>148549</v>
      </c>
      <c r="H9" s="4">
        <v>55869.183199999999</v>
      </c>
      <c r="I9" s="4">
        <v>290535</v>
      </c>
      <c r="J9" s="4">
        <v>81672</v>
      </c>
      <c r="K9" s="4">
        <v>13066</v>
      </c>
      <c r="L9" s="4">
        <v>137930</v>
      </c>
      <c r="M9" s="4">
        <v>40713.599999999999</v>
      </c>
      <c r="N9" s="4">
        <v>2798231</v>
      </c>
      <c r="O9" s="4">
        <v>146974</v>
      </c>
      <c r="P9" s="4">
        <v>2684686</v>
      </c>
      <c r="Q9" s="4">
        <v>519963</v>
      </c>
      <c r="R9" s="4">
        <v>5046.0339999999997</v>
      </c>
      <c r="S9" s="4">
        <v>316758</v>
      </c>
      <c r="T9" s="4">
        <v>48751</v>
      </c>
      <c r="U9" s="4">
        <v>90102</v>
      </c>
      <c r="V9" s="4">
        <v>119636</v>
      </c>
      <c r="W9" s="4">
        <v>58941</v>
      </c>
      <c r="X9" s="4">
        <v>3128.3449999999998</v>
      </c>
      <c r="Y9" s="4">
        <v>101863.56635000001</v>
      </c>
      <c r="Z9" s="4">
        <v>1160029</v>
      </c>
      <c r="AA9" s="4">
        <v>298643</v>
      </c>
      <c r="AB9" s="4">
        <v>28340</v>
      </c>
      <c r="AC9" s="4">
        <v>2693629</v>
      </c>
      <c r="AD9" s="4">
        <v>2890988</v>
      </c>
      <c r="AE9" s="4">
        <v>5598.3409999999994</v>
      </c>
      <c r="AF9" s="4">
        <v>10678.286</v>
      </c>
      <c r="AG9" s="4">
        <v>68447.171539999996</v>
      </c>
      <c r="AH9" s="4">
        <v>387928</v>
      </c>
      <c r="AI9" s="4">
        <v>8969.0869999999995</v>
      </c>
      <c r="AJ9" s="4">
        <v>26490</v>
      </c>
      <c r="AK9" s="4">
        <v>4432660.6119999997</v>
      </c>
      <c r="AL9" s="4">
        <v>657365.31599999999</v>
      </c>
      <c r="AM9" s="4">
        <v>37152</v>
      </c>
      <c r="AN9" s="4">
        <v>30281.143000000004</v>
      </c>
      <c r="AO9" s="4">
        <v>142538.90003000002</v>
      </c>
      <c r="AP9" s="4">
        <v>16247.248</v>
      </c>
      <c r="AQ9" s="4">
        <v>168943.09400000001</v>
      </c>
      <c r="AR9" s="4">
        <v>127020</v>
      </c>
      <c r="AS9" s="4">
        <v>9626</v>
      </c>
      <c r="AT9" s="4">
        <v>102328</v>
      </c>
      <c r="AU9" s="4">
        <v>52356</v>
      </c>
      <c r="AV9" s="4">
        <v>79345</v>
      </c>
      <c r="AW9" s="4">
        <v>365879.7</v>
      </c>
      <c r="AX9" s="4">
        <v>4574</v>
      </c>
      <c r="AY9" s="4">
        <v>4224</v>
      </c>
      <c r="AZ9" s="4">
        <v>432084.6</v>
      </c>
    </row>
    <row r="10" spans="1:52">
      <c r="A10" s="10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52">
      <c r="A11" s="10" t="s">
        <v>134</v>
      </c>
      <c r="B11" s="5">
        <v>47803</v>
      </c>
      <c r="C11" s="5">
        <v>2224</v>
      </c>
      <c r="D11" s="5">
        <v>8677</v>
      </c>
      <c r="E11" s="5">
        <v>5455</v>
      </c>
      <c r="F11" s="5">
        <v>41371</v>
      </c>
      <c r="G11" s="5">
        <v>116173</v>
      </c>
      <c r="H11" s="5">
        <v>17714.82591</v>
      </c>
      <c r="I11" s="5">
        <v>164933</v>
      </c>
      <c r="J11" s="5">
        <v>46019</v>
      </c>
      <c r="K11" s="5">
        <v>3917</v>
      </c>
      <c r="L11" s="5">
        <v>61703</v>
      </c>
      <c r="M11" s="5">
        <v>24055</v>
      </c>
      <c r="N11" s="5">
        <v>1433257</v>
      </c>
      <c r="O11" s="5">
        <v>56282</v>
      </c>
      <c r="P11" s="5">
        <v>1060697</v>
      </c>
      <c r="Q11" s="5">
        <v>34232</v>
      </c>
      <c r="R11" s="5">
        <v>3393.011</v>
      </c>
      <c r="S11" s="5">
        <v>219685</v>
      </c>
      <c r="T11" s="5">
        <v>2171</v>
      </c>
      <c r="U11" s="5">
        <v>79854</v>
      </c>
      <c r="V11" s="5">
        <v>90439</v>
      </c>
      <c r="W11" s="5">
        <v>3700</v>
      </c>
      <c r="X11" s="5">
        <v>1403.5509999999999</v>
      </c>
      <c r="Y11" s="5">
        <v>42523.048470000002</v>
      </c>
      <c r="Z11" s="5">
        <v>699099</v>
      </c>
      <c r="AA11" s="5">
        <v>116710</v>
      </c>
      <c r="AB11" s="5">
        <v>7597</v>
      </c>
      <c r="AC11" s="5">
        <v>377174</v>
      </c>
      <c r="AD11" s="5">
        <v>948253</v>
      </c>
      <c r="AE11" s="5">
        <v>3760.085</v>
      </c>
      <c r="AF11" s="5">
        <v>7741.7439999999997</v>
      </c>
      <c r="AG11" s="5">
        <v>12756.350470000001</v>
      </c>
      <c r="AH11" s="5">
        <v>222313</v>
      </c>
      <c r="AI11" s="5">
        <v>201.227</v>
      </c>
      <c r="AJ11" s="5">
        <v>21133</v>
      </c>
      <c r="AK11" s="5">
        <v>1285109.014</v>
      </c>
      <c r="AL11" s="5">
        <v>300641.20799999998</v>
      </c>
      <c r="AM11" s="5">
        <v>24372</v>
      </c>
      <c r="AN11" s="5">
        <v>22477.022000000001</v>
      </c>
      <c r="AO11" s="5">
        <v>129911.06666</v>
      </c>
      <c r="AP11" s="5">
        <v>7176.3909999999996</v>
      </c>
      <c r="AQ11" s="5">
        <v>47046.616999999998</v>
      </c>
      <c r="AR11" s="5">
        <v>60208</v>
      </c>
      <c r="AS11" s="5">
        <v>8666</v>
      </c>
      <c r="AT11" s="5">
        <v>99609</v>
      </c>
      <c r="AU11" s="5">
        <v>22769</v>
      </c>
      <c r="AV11" s="5">
        <v>28463</v>
      </c>
      <c r="AW11" s="5">
        <v>275248.09999999998</v>
      </c>
      <c r="AX11" s="5">
        <v>3943</v>
      </c>
      <c r="AY11" s="5">
        <v>1792</v>
      </c>
      <c r="AZ11" s="5">
        <v>127001.2</v>
      </c>
    </row>
    <row r="12" spans="1:52">
      <c r="A12" s="10" t="s">
        <v>135</v>
      </c>
      <c r="B12" s="5">
        <v>0</v>
      </c>
      <c r="C12" s="5">
        <v>125</v>
      </c>
      <c r="D12" s="5">
        <v>32</v>
      </c>
      <c r="E12" s="5">
        <v>1</v>
      </c>
      <c r="F12" s="5">
        <v>0</v>
      </c>
      <c r="G12" s="5">
        <v>506</v>
      </c>
      <c r="H12" s="5">
        <v>0</v>
      </c>
      <c r="I12" s="5">
        <v>1506</v>
      </c>
      <c r="J12" s="5">
        <v>7367</v>
      </c>
      <c r="K12" s="5">
        <v>186</v>
      </c>
      <c r="L12" s="5">
        <v>1510</v>
      </c>
      <c r="M12" s="5">
        <v>1168</v>
      </c>
      <c r="N12" s="5">
        <v>32372</v>
      </c>
      <c r="O12" s="5">
        <v>18</v>
      </c>
      <c r="P12" s="5">
        <v>13325</v>
      </c>
      <c r="Q12" s="5">
        <v>1287</v>
      </c>
      <c r="R12" s="5">
        <v>0</v>
      </c>
      <c r="S12" s="5">
        <v>1262</v>
      </c>
      <c r="T12" s="5">
        <v>601</v>
      </c>
      <c r="U12" s="5">
        <v>0</v>
      </c>
      <c r="V12" s="5">
        <v>10</v>
      </c>
      <c r="W12" s="5">
        <v>0</v>
      </c>
      <c r="X12" s="5">
        <v>0</v>
      </c>
      <c r="Y12" s="5">
        <v>472.02552000000003</v>
      </c>
      <c r="Z12" s="5">
        <v>12788</v>
      </c>
      <c r="AA12" s="5">
        <v>99</v>
      </c>
      <c r="AB12" s="5">
        <v>18</v>
      </c>
      <c r="AC12" s="5">
        <v>154</v>
      </c>
      <c r="AD12" s="5">
        <v>24361</v>
      </c>
      <c r="AE12" s="5">
        <v>0</v>
      </c>
      <c r="AF12" s="5">
        <v>0</v>
      </c>
      <c r="AG12" s="5">
        <v>244.31381999999996</v>
      </c>
      <c r="AH12" s="5">
        <v>206</v>
      </c>
      <c r="AI12" s="5">
        <v>41.055</v>
      </c>
      <c r="AJ12" s="5">
        <v>0</v>
      </c>
      <c r="AK12" s="5">
        <v>39259.07</v>
      </c>
      <c r="AL12" s="5">
        <v>17425.502</v>
      </c>
      <c r="AM12" s="5">
        <v>125</v>
      </c>
      <c r="AN12" s="5">
        <v>0</v>
      </c>
      <c r="AO12" s="5">
        <v>2037.2637400000001</v>
      </c>
      <c r="AP12" s="5">
        <v>30.297999999999998</v>
      </c>
      <c r="AQ12" s="5">
        <v>75.945999999999998</v>
      </c>
      <c r="AR12" s="5">
        <v>215</v>
      </c>
      <c r="AS12" s="5">
        <v>0</v>
      </c>
      <c r="AT12" s="5">
        <v>0</v>
      </c>
      <c r="AU12" s="5">
        <v>3535</v>
      </c>
      <c r="AV12" s="5">
        <v>15</v>
      </c>
      <c r="AW12" s="5">
        <v>1025.7</v>
      </c>
      <c r="AX12" s="5">
        <v>0</v>
      </c>
      <c r="AY12" s="5">
        <v>0</v>
      </c>
      <c r="AZ12" s="5">
        <v>9724.6</v>
      </c>
    </row>
    <row r="13" spans="1:52">
      <c r="A13" s="10" t="s">
        <v>136</v>
      </c>
      <c r="B13" s="5">
        <v>1583</v>
      </c>
      <c r="C13" s="5">
        <v>1979</v>
      </c>
      <c r="D13" s="5">
        <v>1042</v>
      </c>
      <c r="E13" s="5">
        <v>1007</v>
      </c>
      <c r="F13" s="5">
        <v>3926</v>
      </c>
      <c r="G13" s="5">
        <v>13303</v>
      </c>
      <c r="H13" s="5">
        <v>6684.94931</v>
      </c>
      <c r="I13" s="5">
        <v>25681</v>
      </c>
      <c r="J13" s="5">
        <v>10421</v>
      </c>
      <c r="K13" s="5">
        <v>1348</v>
      </c>
      <c r="L13" s="5">
        <v>15430</v>
      </c>
      <c r="M13" s="5">
        <v>3024.3</v>
      </c>
      <c r="N13" s="5">
        <v>369355</v>
      </c>
      <c r="O13" s="5">
        <v>33165</v>
      </c>
      <c r="P13" s="5">
        <v>224578</v>
      </c>
      <c r="Q13" s="5">
        <v>25455</v>
      </c>
      <c r="R13" s="5">
        <v>974.94399999999996</v>
      </c>
      <c r="S13" s="5">
        <v>16603</v>
      </c>
      <c r="T13" s="5">
        <v>3866</v>
      </c>
      <c r="U13" s="5">
        <v>1284</v>
      </c>
      <c r="V13" s="5">
        <v>17577</v>
      </c>
      <c r="W13" s="5">
        <v>0</v>
      </c>
      <c r="X13" s="5">
        <v>214.917</v>
      </c>
      <c r="Y13" s="5">
        <v>10814.94412</v>
      </c>
      <c r="Z13" s="5">
        <v>115771</v>
      </c>
      <c r="AA13" s="5">
        <v>28652</v>
      </c>
      <c r="AB13" s="5">
        <v>4533</v>
      </c>
      <c r="AC13" s="5">
        <v>8144</v>
      </c>
      <c r="AD13" s="5">
        <v>148927</v>
      </c>
      <c r="AE13" s="5">
        <v>237.006</v>
      </c>
      <c r="AF13" s="5">
        <v>824.95100000000002</v>
      </c>
      <c r="AG13" s="5">
        <v>18439.351650000001</v>
      </c>
      <c r="AH13" s="5">
        <v>31190</v>
      </c>
      <c r="AI13" s="5">
        <v>1356.2729999999999</v>
      </c>
      <c r="AJ13" s="5">
        <v>1916</v>
      </c>
      <c r="AK13" s="5">
        <v>206739.38500000001</v>
      </c>
      <c r="AL13" s="5">
        <v>39825.409</v>
      </c>
      <c r="AM13" s="5">
        <v>4490</v>
      </c>
      <c r="AN13" s="5">
        <v>757.71500000000003</v>
      </c>
      <c r="AO13" s="5">
        <v>4928.2958099999996</v>
      </c>
      <c r="AP13" s="5">
        <v>2206.0329999999999</v>
      </c>
      <c r="AQ13" s="5">
        <v>8075.7089999999998</v>
      </c>
      <c r="AR13" s="5">
        <v>15599</v>
      </c>
      <c r="AS13" s="5">
        <v>353</v>
      </c>
      <c r="AT13" s="5">
        <v>2717</v>
      </c>
      <c r="AU13" s="5">
        <v>2154</v>
      </c>
      <c r="AV13" s="5">
        <v>6349</v>
      </c>
      <c r="AW13" s="5">
        <v>32153</v>
      </c>
      <c r="AX13" s="5">
        <v>424</v>
      </c>
      <c r="AY13" s="5">
        <v>22</v>
      </c>
      <c r="AZ13" s="5">
        <v>29316.5</v>
      </c>
    </row>
    <row r="14" spans="1:52">
      <c r="A14" s="10" t="s">
        <v>137</v>
      </c>
      <c r="B14" s="5">
        <v>0</v>
      </c>
      <c r="C14" s="5">
        <v>3</v>
      </c>
      <c r="D14" s="5">
        <v>6756</v>
      </c>
      <c r="E14" s="5">
        <v>935</v>
      </c>
      <c r="F14" s="5">
        <v>101</v>
      </c>
      <c r="G14" s="5">
        <v>3281</v>
      </c>
      <c r="H14" s="5">
        <v>30770.360710000001</v>
      </c>
      <c r="I14" s="5">
        <v>62224</v>
      </c>
      <c r="J14" s="5">
        <v>12947</v>
      </c>
      <c r="K14" s="5">
        <v>3229</v>
      </c>
      <c r="L14" s="5">
        <v>20090</v>
      </c>
      <c r="M14" s="5">
        <v>1046</v>
      </c>
      <c r="N14" s="5">
        <v>500418</v>
      </c>
      <c r="O14" s="5">
        <v>51060</v>
      </c>
      <c r="P14" s="5">
        <v>1197403</v>
      </c>
      <c r="Q14" s="5">
        <v>437409</v>
      </c>
      <c r="R14" s="5">
        <v>557.93499999999995</v>
      </c>
      <c r="S14" s="5">
        <v>68495</v>
      </c>
      <c r="T14" s="5">
        <v>41887</v>
      </c>
      <c r="U14" s="5">
        <v>5</v>
      </c>
      <c r="V14" s="5">
        <v>8525</v>
      </c>
      <c r="W14" s="5">
        <v>49516</v>
      </c>
      <c r="X14" s="5">
        <v>645.928</v>
      </c>
      <c r="Y14" s="5">
        <v>45032.737309999997</v>
      </c>
      <c r="Z14" s="5">
        <v>251730</v>
      </c>
      <c r="AA14" s="5">
        <v>117744</v>
      </c>
      <c r="AB14" s="5">
        <v>15097</v>
      </c>
      <c r="AC14" s="5">
        <v>2305717</v>
      </c>
      <c r="AD14" s="5">
        <v>1651916</v>
      </c>
      <c r="AE14" s="5">
        <v>1138.2090000000001</v>
      </c>
      <c r="AF14" s="5">
        <v>132.27500000000001</v>
      </c>
      <c r="AG14" s="5">
        <v>32290.980629999998</v>
      </c>
      <c r="AH14" s="5">
        <v>9876</v>
      </c>
      <c r="AI14" s="5">
        <v>5815.4009999999998</v>
      </c>
      <c r="AJ14" s="5">
        <v>0</v>
      </c>
      <c r="AK14" s="5">
        <v>2620623.6639999999</v>
      </c>
      <c r="AL14" s="5">
        <v>271160.74800000002</v>
      </c>
      <c r="AM14" s="5">
        <v>0</v>
      </c>
      <c r="AN14" s="5">
        <v>0</v>
      </c>
      <c r="AO14" s="5">
        <v>446.81538999999998</v>
      </c>
      <c r="AP14" s="5">
        <v>601.59400000000005</v>
      </c>
      <c r="AQ14" s="5">
        <v>100544.444</v>
      </c>
      <c r="AR14" s="5">
        <v>37828</v>
      </c>
      <c r="AS14" s="5">
        <v>184</v>
      </c>
      <c r="AT14" s="5">
        <v>1</v>
      </c>
      <c r="AU14" s="5">
        <v>2187</v>
      </c>
      <c r="AV14" s="5">
        <v>28098</v>
      </c>
      <c r="AW14" s="5">
        <v>14788</v>
      </c>
      <c r="AX14" s="5">
        <v>0</v>
      </c>
      <c r="AY14" s="5">
        <v>2155</v>
      </c>
      <c r="AZ14" s="5">
        <v>254050.5</v>
      </c>
    </row>
    <row r="15" spans="1:52">
      <c r="A15" s="10" t="s">
        <v>138</v>
      </c>
      <c r="B15" s="5">
        <v>291</v>
      </c>
      <c r="C15" s="5">
        <v>332</v>
      </c>
      <c r="D15" s="5">
        <v>263</v>
      </c>
      <c r="E15" s="5">
        <v>139</v>
      </c>
      <c r="F15" s="5">
        <v>2087</v>
      </c>
      <c r="G15" s="5">
        <v>4917</v>
      </c>
      <c r="H15" s="5">
        <v>534.51370999999995</v>
      </c>
      <c r="I15" s="5">
        <v>15204</v>
      </c>
      <c r="J15" s="5">
        <v>3403</v>
      </c>
      <c r="K15" s="5">
        <v>360</v>
      </c>
      <c r="L15" s="5">
        <v>29640</v>
      </c>
      <c r="M15" s="5">
        <v>8858</v>
      </c>
      <c r="N15" s="5">
        <v>162806</v>
      </c>
      <c r="O15" s="5">
        <v>642</v>
      </c>
      <c r="P15" s="5">
        <v>70280</v>
      </c>
      <c r="Q15" s="5">
        <v>3317</v>
      </c>
      <c r="R15" s="5">
        <v>21.718</v>
      </c>
      <c r="S15" s="5">
        <v>3269</v>
      </c>
      <c r="T15" s="5">
        <v>54</v>
      </c>
      <c r="U15" s="5">
        <v>4800</v>
      </c>
      <c r="V15" s="5">
        <v>1506</v>
      </c>
      <c r="W15" s="5">
        <v>5714</v>
      </c>
      <c r="X15" s="5">
        <v>129.929</v>
      </c>
      <c r="Y15" s="5">
        <v>2638.5963299999999</v>
      </c>
      <c r="Z15" s="5">
        <v>20459</v>
      </c>
      <c r="AA15" s="5">
        <v>14004</v>
      </c>
      <c r="AB15" s="5">
        <v>756</v>
      </c>
      <c r="AC15" s="5">
        <v>633</v>
      </c>
      <c r="AD15" s="5">
        <v>74160</v>
      </c>
      <c r="AE15" s="5">
        <v>350.30799999999999</v>
      </c>
      <c r="AF15" s="5">
        <v>1580.325</v>
      </c>
      <c r="AG15" s="5">
        <v>3550.3883999999998</v>
      </c>
      <c r="AH15" s="5">
        <v>102313</v>
      </c>
      <c r="AI15" s="5">
        <v>959.80100000000004</v>
      </c>
      <c r="AJ15" s="5">
        <v>850</v>
      </c>
      <c r="AK15" s="5">
        <v>63497.008000000002</v>
      </c>
      <c r="AL15" s="5">
        <v>19235.669999999998</v>
      </c>
      <c r="AM15" s="5">
        <v>18</v>
      </c>
      <c r="AN15" s="5">
        <v>2288.0100000000002</v>
      </c>
      <c r="AO15" s="5">
        <v>1593.64292</v>
      </c>
      <c r="AP15" s="5">
        <v>2643.8470000000002</v>
      </c>
      <c r="AQ15" s="5">
        <v>4485.6729999999998</v>
      </c>
      <c r="AR15" s="5">
        <v>4931</v>
      </c>
      <c r="AS15" s="5">
        <v>129</v>
      </c>
      <c r="AT15" s="5">
        <v>0</v>
      </c>
      <c r="AU15" s="5">
        <v>14314</v>
      </c>
      <c r="AV15" s="5">
        <v>2105</v>
      </c>
      <c r="AW15" s="5">
        <v>33113.199999999997</v>
      </c>
      <c r="AX15" s="5">
        <v>127</v>
      </c>
      <c r="AY15" s="5">
        <v>255</v>
      </c>
      <c r="AZ15" s="5">
        <v>5598.6</v>
      </c>
    </row>
    <row r="16" spans="1:52">
      <c r="A16" s="10" t="s">
        <v>139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27.342299999999998</v>
      </c>
      <c r="I16" s="5">
        <v>3936</v>
      </c>
      <c r="J16" s="5">
        <v>0</v>
      </c>
      <c r="K16" s="5">
        <v>0</v>
      </c>
      <c r="L16" s="5">
        <v>351</v>
      </c>
      <c r="M16" s="5">
        <v>0</v>
      </c>
      <c r="N16" s="5">
        <v>40673</v>
      </c>
      <c r="O16" s="5">
        <v>672</v>
      </c>
      <c r="P16" s="5">
        <v>1934</v>
      </c>
      <c r="Q16" s="5">
        <v>15</v>
      </c>
      <c r="R16" s="5">
        <v>0</v>
      </c>
      <c r="S16" s="5">
        <v>0</v>
      </c>
      <c r="T16" s="5">
        <v>0</v>
      </c>
      <c r="U16" s="5">
        <v>0</v>
      </c>
      <c r="V16" s="5">
        <v>633</v>
      </c>
      <c r="W16" s="5">
        <v>0</v>
      </c>
      <c r="X16" s="5">
        <v>0</v>
      </c>
      <c r="Y16" s="5">
        <v>0</v>
      </c>
      <c r="Z16" s="5">
        <v>14402</v>
      </c>
      <c r="AA16" s="5">
        <v>3057</v>
      </c>
      <c r="AB16" s="5">
        <v>0</v>
      </c>
      <c r="AC16" s="5">
        <v>0</v>
      </c>
      <c r="AD16" s="5">
        <v>4136</v>
      </c>
      <c r="AE16" s="5">
        <v>0</v>
      </c>
      <c r="AF16" s="5">
        <v>0</v>
      </c>
      <c r="AG16" s="5">
        <v>0</v>
      </c>
      <c r="AH16" s="5">
        <v>561</v>
      </c>
      <c r="AI16" s="5">
        <v>0</v>
      </c>
      <c r="AJ16" s="5">
        <v>0</v>
      </c>
      <c r="AK16" s="5">
        <v>59359.084999999999</v>
      </c>
      <c r="AL16" s="5">
        <v>0</v>
      </c>
      <c r="AM16" s="5">
        <v>26</v>
      </c>
      <c r="AN16" s="5">
        <v>0</v>
      </c>
      <c r="AO16" s="5">
        <v>0</v>
      </c>
      <c r="AP16" s="5">
        <v>309.41899999999998</v>
      </c>
      <c r="AQ16" s="5">
        <v>139.08699999999999</v>
      </c>
      <c r="AR16" s="5">
        <v>41</v>
      </c>
      <c r="AS16" s="5">
        <v>0</v>
      </c>
      <c r="AT16" s="5">
        <v>0</v>
      </c>
      <c r="AU16" s="5">
        <v>0</v>
      </c>
      <c r="AV16" s="5">
        <v>13851</v>
      </c>
      <c r="AW16" s="5">
        <v>0</v>
      </c>
      <c r="AX16" s="5">
        <v>0</v>
      </c>
      <c r="AY16" s="5">
        <v>0</v>
      </c>
      <c r="AZ16" s="5">
        <v>0</v>
      </c>
    </row>
    <row r="17" spans="1:52">
      <c r="A17" s="10" t="s">
        <v>140</v>
      </c>
      <c r="B17" s="5">
        <v>148</v>
      </c>
      <c r="C17" s="5">
        <v>121</v>
      </c>
      <c r="D17" s="5">
        <v>71</v>
      </c>
      <c r="E17" s="5">
        <v>276</v>
      </c>
      <c r="F17" s="5">
        <v>3610</v>
      </c>
      <c r="G17" s="5">
        <v>9300</v>
      </c>
      <c r="H17" s="5">
        <v>43.312820000000002</v>
      </c>
      <c r="I17" s="5">
        <v>14668</v>
      </c>
      <c r="J17" s="5">
        <v>1399</v>
      </c>
      <c r="K17" s="5">
        <v>3946</v>
      </c>
      <c r="L17" s="5">
        <v>7334</v>
      </c>
      <c r="M17" s="5">
        <v>2415.3000000000002</v>
      </c>
      <c r="N17" s="5">
        <v>236020</v>
      </c>
      <c r="O17" s="5">
        <v>4845</v>
      </c>
      <c r="P17" s="5">
        <v>74164</v>
      </c>
      <c r="Q17" s="5">
        <v>17531</v>
      </c>
      <c r="R17" s="5">
        <v>51.779000000000003</v>
      </c>
      <c r="S17" s="5">
        <v>6996</v>
      </c>
      <c r="T17" s="5">
        <v>5</v>
      </c>
      <c r="U17" s="5">
        <v>4019</v>
      </c>
      <c r="V17" s="5">
        <v>572</v>
      </c>
      <c r="W17" s="5">
        <v>0</v>
      </c>
      <c r="X17" s="5">
        <v>707.86500000000001</v>
      </c>
      <c r="Y17" s="5">
        <v>62.902520000000003</v>
      </c>
      <c r="Z17" s="5">
        <v>34085</v>
      </c>
      <c r="AA17" s="5">
        <v>16649</v>
      </c>
      <c r="AB17" s="5">
        <v>0</v>
      </c>
      <c r="AC17" s="5">
        <v>90</v>
      </c>
      <c r="AD17" s="5">
        <v>28705</v>
      </c>
      <c r="AE17" s="5">
        <v>99.159000000000006</v>
      </c>
      <c r="AF17" s="5">
        <v>84.311000000000007</v>
      </c>
      <c r="AG17" s="5">
        <v>1005.3265399999999</v>
      </c>
      <c r="AH17" s="5">
        <v>16228</v>
      </c>
      <c r="AI17" s="5">
        <v>80.793000000000006</v>
      </c>
      <c r="AJ17" s="5">
        <v>2448</v>
      </c>
      <c r="AK17" s="5">
        <v>105384.41899999999</v>
      </c>
      <c r="AL17" s="5">
        <v>7201.08</v>
      </c>
      <c r="AM17" s="5">
        <v>6845</v>
      </c>
      <c r="AN17" s="5">
        <v>4240.62</v>
      </c>
      <c r="AO17" s="5">
        <v>2300.9683599999998</v>
      </c>
      <c r="AP17" s="5">
        <v>2928.9760000000001</v>
      </c>
      <c r="AQ17" s="5">
        <v>7580.1909999999998</v>
      </c>
      <c r="AR17" s="5">
        <v>7251</v>
      </c>
      <c r="AS17" s="5">
        <v>294</v>
      </c>
      <c r="AT17" s="5">
        <v>0</v>
      </c>
      <c r="AU17" s="5">
        <v>6296</v>
      </c>
      <c r="AV17" s="5">
        <v>394</v>
      </c>
      <c r="AW17" s="5">
        <v>7787.3</v>
      </c>
      <c r="AX17" s="5">
        <v>4</v>
      </c>
      <c r="AY17" s="5">
        <v>0</v>
      </c>
      <c r="AZ17" s="5">
        <v>3301.4</v>
      </c>
    </row>
    <row r="18" spans="1:52">
      <c r="A18" s="10" t="s">
        <v>141</v>
      </c>
      <c r="B18" s="5">
        <v>39</v>
      </c>
      <c r="C18" s="5">
        <v>38</v>
      </c>
      <c r="D18" s="5">
        <v>341</v>
      </c>
      <c r="E18" s="5">
        <v>294</v>
      </c>
      <c r="F18" s="5">
        <v>189</v>
      </c>
      <c r="G18" s="5">
        <v>1069</v>
      </c>
      <c r="H18" s="5">
        <v>93.878439999999998</v>
      </c>
      <c r="I18" s="5">
        <v>2383</v>
      </c>
      <c r="J18" s="5">
        <v>116</v>
      </c>
      <c r="K18" s="5">
        <v>80</v>
      </c>
      <c r="L18" s="5">
        <v>1872</v>
      </c>
      <c r="M18" s="5">
        <v>147</v>
      </c>
      <c r="N18" s="5">
        <v>23330</v>
      </c>
      <c r="O18" s="5">
        <v>290</v>
      </c>
      <c r="P18" s="5">
        <v>42258</v>
      </c>
      <c r="Q18" s="5">
        <v>717</v>
      </c>
      <c r="R18" s="5">
        <v>46.646999999999998</v>
      </c>
      <c r="S18" s="5">
        <v>448</v>
      </c>
      <c r="T18" s="5">
        <v>167</v>
      </c>
      <c r="U18" s="5">
        <v>140</v>
      </c>
      <c r="V18" s="5">
        <v>374</v>
      </c>
      <c r="W18" s="5">
        <v>11</v>
      </c>
      <c r="X18" s="5">
        <v>26.155000000000001</v>
      </c>
      <c r="Y18" s="5">
        <v>319.31207999999998</v>
      </c>
      <c r="Z18" s="5">
        <v>11695</v>
      </c>
      <c r="AA18" s="5">
        <v>1602</v>
      </c>
      <c r="AB18" s="5">
        <v>339</v>
      </c>
      <c r="AC18" s="5">
        <v>1717</v>
      </c>
      <c r="AD18" s="5">
        <v>10530</v>
      </c>
      <c r="AE18" s="5">
        <v>13.574</v>
      </c>
      <c r="AF18" s="5">
        <v>314.68</v>
      </c>
      <c r="AG18" s="5">
        <v>160.46003000000002</v>
      </c>
      <c r="AH18" s="5">
        <v>5241</v>
      </c>
      <c r="AI18" s="5">
        <v>514.53700000000003</v>
      </c>
      <c r="AJ18" s="5">
        <v>143</v>
      </c>
      <c r="AK18" s="5">
        <v>52688.966999999997</v>
      </c>
      <c r="AL18" s="5">
        <v>1875.6990000000001</v>
      </c>
      <c r="AM18" s="5">
        <v>1276</v>
      </c>
      <c r="AN18" s="5">
        <v>517.77599999999995</v>
      </c>
      <c r="AO18" s="5">
        <v>1320.8471499999998</v>
      </c>
      <c r="AP18" s="5">
        <v>0</v>
      </c>
      <c r="AQ18" s="5">
        <v>995.42700000000002</v>
      </c>
      <c r="AR18" s="5">
        <v>947</v>
      </c>
      <c r="AS18" s="5">
        <v>0</v>
      </c>
      <c r="AT18" s="5">
        <v>1</v>
      </c>
      <c r="AU18" s="5">
        <v>1101</v>
      </c>
      <c r="AV18" s="5">
        <v>70</v>
      </c>
      <c r="AW18" s="5">
        <v>1764.4</v>
      </c>
      <c r="AX18" s="5">
        <v>76</v>
      </c>
      <c r="AY18" s="5">
        <v>0</v>
      </c>
      <c r="AZ18" s="5">
        <v>3091.8</v>
      </c>
    </row>
    <row r="19" spans="1:52">
      <c r="A19" s="10" t="s">
        <v>142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47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126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350.69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</row>
    <row r="20" spans="1:52">
      <c r="A20" s="1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>
      <c r="A21" s="9" t="s">
        <v>41</v>
      </c>
      <c r="B21" s="4">
        <v>49313</v>
      </c>
      <c r="C21" s="4">
        <v>4617</v>
      </c>
      <c r="D21" s="4">
        <v>16240</v>
      </c>
      <c r="E21" s="4">
        <v>6618</v>
      </c>
      <c r="F21" s="4">
        <v>40516</v>
      </c>
      <c r="G21" s="4">
        <v>142565</v>
      </c>
      <c r="H21" s="4">
        <v>53845.791009999994</v>
      </c>
      <c r="I21" s="4">
        <v>275247</v>
      </c>
      <c r="J21" s="4">
        <v>75792</v>
      </c>
      <c r="K21" s="4">
        <v>9064</v>
      </c>
      <c r="L21" s="4">
        <v>133612</v>
      </c>
      <c r="M21" s="4">
        <v>35214</v>
      </c>
      <c r="N21" s="4">
        <v>2559095</v>
      </c>
      <c r="O21" s="4">
        <v>121659</v>
      </c>
      <c r="P21" s="4">
        <v>2552921</v>
      </c>
      <c r="Q21" s="4">
        <v>503822</v>
      </c>
      <c r="R21" s="4">
        <v>9099.2340000000004</v>
      </c>
      <c r="S21" s="4">
        <v>269321</v>
      </c>
      <c r="T21" s="4">
        <v>47251</v>
      </c>
      <c r="U21" s="4">
        <v>80272</v>
      </c>
      <c r="V21" s="4">
        <v>100450</v>
      </c>
      <c r="W21" s="4">
        <v>48838</v>
      </c>
      <c r="X21" s="4">
        <v>5549.4089999999997</v>
      </c>
      <c r="Y21" s="4">
        <v>91598.515190000006</v>
      </c>
      <c r="Z21" s="4">
        <v>1073349</v>
      </c>
      <c r="AA21" s="4">
        <v>282209</v>
      </c>
      <c r="AB21" s="4">
        <v>23501</v>
      </c>
      <c r="AC21" s="4">
        <v>2687028</v>
      </c>
      <c r="AD21" s="4">
        <v>2755579</v>
      </c>
      <c r="AE21" s="4">
        <v>6666.1630000000005</v>
      </c>
      <c r="AF21" s="4">
        <v>8999.7109999999993</v>
      </c>
      <c r="AG21" s="4">
        <v>57775.571419999993</v>
      </c>
      <c r="AH21" s="4">
        <v>340275</v>
      </c>
      <c r="AI21" s="4">
        <v>11072.932000000001</v>
      </c>
      <c r="AJ21" s="4">
        <v>22474</v>
      </c>
      <c r="AK21" s="4">
        <v>4163600.8790000002</v>
      </c>
      <c r="AL21" s="4">
        <v>646783.63318999996</v>
      </c>
      <c r="AM21" s="4">
        <v>30760</v>
      </c>
      <c r="AN21" s="4">
        <v>27810.653000000006</v>
      </c>
      <c r="AO21" s="4">
        <v>143839.05015</v>
      </c>
      <c r="AP21" s="4">
        <v>15362.754499999999</v>
      </c>
      <c r="AQ21" s="4">
        <v>153523.99499999997</v>
      </c>
      <c r="AR21" s="4">
        <v>122359</v>
      </c>
      <c r="AS21" s="4">
        <v>9557</v>
      </c>
      <c r="AT21" s="4">
        <v>100711</v>
      </c>
      <c r="AU21" s="4">
        <v>48459</v>
      </c>
      <c r="AV21" s="4">
        <v>64468</v>
      </c>
      <c r="AW21" s="4">
        <v>351912.4</v>
      </c>
      <c r="AX21" s="4">
        <v>3953</v>
      </c>
      <c r="AY21" s="4">
        <v>3307</v>
      </c>
      <c r="AZ21" s="4">
        <v>411731.8</v>
      </c>
    </row>
    <row r="22" spans="1:52">
      <c r="A22" s="1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>
      <c r="A23" s="10" t="s">
        <v>143</v>
      </c>
      <c r="B23" s="5">
        <v>44885</v>
      </c>
      <c r="C23" s="5">
        <v>919</v>
      </c>
      <c r="D23" s="5">
        <v>5589</v>
      </c>
      <c r="E23" s="5">
        <v>1519</v>
      </c>
      <c r="F23" s="5">
        <v>17470</v>
      </c>
      <c r="G23" s="5">
        <v>60782</v>
      </c>
      <c r="H23" s="5">
        <v>17037.007160000001</v>
      </c>
      <c r="I23" s="5">
        <v>85316</v>
      </c>
      <c r="J23" s="5">
        <v>25792</v>
      </c>
      <c r="K23" s="5">
        <v>2713</v>
      </c>
      <c r="L23" s="5">
        <v>33394</v>
      </c>
      <c r="M23" s="5">
        <v>8917</v>
      </c>
      <c r="N23" s="5">
        <v>728018</v>
      </c>
      <c r="O23" s="5">
        <v>45444</v>
      </c>
      <c r="P23" s="5">
        <v>708554</v>
      </c>
      <c r="Q23" s="5">
        <v>28638</v>
      </c>
      <c r="R23" s="5">
        <v>2641.1619999999998</v>
      </c>
      <c r="S23" s="5">
        <v>146659</v>
      </c>
      <c r="T23" s="5">
        <v>1453</v>
      </c>
      <c r="U23" s="5">
        <v>55324</v>
      </c>
      <c r="V23" s="5">
        <v>36112</v>
      </c>
      <c r="W23" s="5">
        <v>2654</v>
      </c>
      <c r="X23" s="5">
        <v>631.34100000000001</v>
      </c>
      <c r="Y23" s="5">
        <v>36679.726640000001</v>
      </c>
      <c r="Z23" s="5">
        <v>464093</v>
      </c>
      <c r="AA23" s="5">
        <v>57228</v>
      </c>
      <c r="AB23" s="5">
        <v>2970</v>
      </c>
      <c r="AC23" s="5">
        <v>375762</v>
      </c>
      <c r="AD23" s="5">
        <v>654623</v>
      </c>
      <c r="AE23" s="5">
        <v>2880.3560000000002</v>
      </c>
      <c r="AF23" s="5">
        <v>4624.4380000000001</v>
      </c>
      <c r="AG23" s="5">
        <v>7515.2857199999999</v>
      </c>
      <c r="AH23" s="5">
        <v>66763</v>
      </c>
      <c r="AI23" s="5">
        <v>416.90600000000001</v>
      </c>
      <c r="AJ23" s="5">
        <v>4255</v>
      </c>
      <c r="AK23" s="5">
        <v>689393.06700000004</v>
      </c>
      <c r="AL23" s="5">
        <v>222766.25018999999</v>
      </c>
      <c r="AM23" s="5">
        <v>7305</v>
      </c>
      <c r="AN23" s="5">
        <v>4930.7370000000001</v>
      </c>
      <c r="AO23" s="5">
        <v>122342.91153</v>
      </c>
      <c r="AP23" s="5">
        <v>4566.1899999999996</v>
      </c>
      <c r="AQ23" s="5">
        <v>12749.269</v>
      </c>
      <c r="AR23" s="5">
        <v>24033</v>
      </c>
      <c r="AS23" s="5">
        <v>4941</v>
      </c>
      <c r="AT23" s="5">
        <v>96834</v>
      </c>
      <c r="AU23" s="5">
        <v>9567</v>
      </c>
      <c r="AV23" s="5">
        <v>19384</v>
      </c>
      <c r="AW23" s="5">
        <v>157158.39999999999</v>
      </c>
      <c r="AX23" s="5">
        <v>2479</v>
      </c>
      <c r="AY23" s="5">
        <v>604</v>
      </c>
      <c r="AZ23" s="5">
        <v>80151.3</v>
      </c>
    </row>
    <row r="24" spans="1:52">
      <c r="A24" s="10" t="s">
        <v>144</v>
      </c>
      <c r="B24" s="5">
        <v>219</v>
      </c>
      <c r="C24" s="5">
        <v>62</v>
      </c>
      <c r="D24" s="5">
        <v>256</v>
      </c>
      <c r="E24" s="5">
        <v>76</v>
      </c>
      <c r="F24" s="5">
        <v>2696</v>
      </c>
      <c r="G24" s="5">
        <v>1386</v>
      </c>
      <c r="H24" s="5">
        <v>1153.0719799999999</v>
      </c>
      <c r="I24" s="5">
        <v>3240</v>
      </c>
      <c r="J24" s="5">
        <v>649</v>
      </c>
      <c r="K24" s="5">
        <v>14</v>
      </c>
      <c r="L24" s="5">
        <v>2282</v>
      </c>
      <c r="M24" s="5">
        <v>771</v>
      </c>
      <c r="N24" s="5">
        <v>58039</v>
      </c>
      <c r="O24" s="5">
        <v>1290</v>
      </c>
      <c r="P24" s="5">
        <v>22814</v>
      </c>
      <c r="Q24" s="5">
        <v>5597</v>
      </c>
      <c r="R24" s="5">
        <v>518.40700000000004</v>
      </c>
      <c r="S24" s="5">
        <v>6605</v>
      </c>
      <c r="T24" s="5">
        <v>554</v>
      </c>
      <c r="U24" s="5">
        <v>4090</v>
      </c>
      <c r="V24" s="5">
        <v>1224</v>
      </c>
      <c r="W24" s="5">
        <v>0</v>
      </c>
      <c r="X24" s="5">
        <v>112.64100000000001</v>
      </c>
      <c r="Y24" s="5">
        <v>1709.3949600000001</v>
      </c>
      <c r="Z24" s="5">
        <v>10464</v>
      </c>
      <c r="AA24" s="5">
        <v>6025</v>
      </c>
      <c r="AB24" s="5">
        <v>622</v>
      </c>
      <c r="AC24" s="5">
        <v>1614</v>
      </c>
      <c r="AD24" s="5">
        <v>17833</v>
      </c>
      <c r="AE24" s="5">
        <v>12.762</v>
      </c>
      <c r="AF24" s="5">
        <v>11.448</v>
      </c>
      <c r="AG24" s="5">
        <v>1129.6893</v>
      </c>
      <c r="AH24" s="5">
        <v>3050</v>
      </c>
      <c r="AI24" s="5">
        <v>562.69100000000003</v>
      </c>
      <c r="AJ24" s="5">
        <v>1422</v>
      </c>
      <c r="AK24" s="5">
        <v>32487.031999999999</v>
      </c>
      <c r="AL24" s="5">
        <v>19579.667000000001</v>
      </c>
      <c r="AM24" s="5">
        <v>1171</v>
      </c>
      <c r="AN24" s="5">
        <v>2996.0149999999999</v>
      </c>
      <c r="AO24" s="5">
        <v>1626.3670999999999</v>
      </c>
      <c r="AP24" s="5">
        <v>209.01300000000001</v>
      </c>
      <c r="AQ24" s="5">
        <v>1170.567</v>
      </c>
      <c r="AR24" s="5">
        <v>3551</v>
      </c>
      <c r="AS24" s="5">
        <v>24</v>
      </c>
      <c r="AT24" s="5">
        <v>2726</v>
      </c>
      <c r="AU24" s="5">
        <v>7282</v>
      </c>
      <c r="AV24" s="5">
        <v>482</v>
      </c>
      <c r="AW24" s="5">
        <v>4218.5</v>
      </c>
      <c r="AX24" s="5">
        <v>57</v>
      </c>
      <c r="AY24" s="5">
        <v>140</v>
      </c>
      <c r="AZ24" s="5">
        <v>4251.8</v>
      </c>
    </row>
    <row r="25" spans="1:52">
      <c r="A25" s="10" t="s">
        <v>145</v>
      </c>
      <c r="B25" s="5">
        <v>27</v>
      </c>
      <c r="C25" s="5">
        <v>24</v>
      </c>
      <c r="D25" s="5">
        <v>6587</v>
      </c>
      <c r="E25" s="5">
        <v>872</v>
      </c>
      <c r="F25" s="5">
        <v>0</v>
      </c>
      <c r="G25" s="5">
        <v>1736</v>
      </c>
      <c r="H25" s="5">
        <v>29216.607640000002</v>
      </c>
      <c r="I25" s="5">
        <v>58375</v>
      </c>
      <c r="J25" s="5">
        <v>19988</v>
      </c>
      <c r="K25" s="5">
        <v>1904</v>
      </c>
      <c r="L25" s="5">
        <v>18737</v>
      </c>
      <c r="M25" s="5">
        <v>372</v>
      </c>
      <c r="N25" s="5">
        <v>393617</v>
      </c>
      <c r="O25" s="5">
        <v>41351</v>
      </c>
      <c r="P25" s="5">
        <v>1113876</v>
      </c>
      <c r="Q25" s="5">
        <v>425000</v>
      </c>
      <c r="R25" s="5">
        <v>605.31399999999996</v>
      </c>
      <c r="S25" s="5">
        <v>30256</v>
      </c>
      <c r="T25" s="5">
        <v>38921</v>
      </c>
      <c r="U25" s="5">
        <v>3</v>
      </c>
      <c r="V25" s="5">
        <v>8092</v>
      </c>
      <c r="W25" s="5">
        <v>44947</v>
      </c>
      <c r="X25" s="5">
        <v>581.14700000000005</v>
      </c>
      <c r="Y25" s="5">
        <v>39039.594640000003</v>
      </c>
      <c r="Z25" s="5">
        <v>220316</v>
      </c>
      <c r="AA25" s="5">
        <v>109100</v>
      </c>
      <c r="AB25" s="5">
        <v>7770</v>
      </c>
      <c r="AC25" s="5">
        <v>2291065</v>
      </c>
      <c r="AD25" s="5">
        <v>1647258</v>
      </c>
      <c r="AE25" s="5">
        <v>1136.52</v>
      </c>
      <c r="AF25" s="5">
        <v>94.519000000000005</v>
      </c>
      <c r="AG25" s="5">
        <v>31967.852659999997</v>
      </c>
      <c r="AH25" s="5">
        <v>9565</v>
      </c>
      <c r="AI25" s="5">
        <v>6003.8209999999999</v>
      </c>
      <c r="AJ25" s="5">
        <v>0</v>
      </c>
      <c r="AK25" s="5">
        <v>2656450.36</v>
      </c>
      <c r="AL25" s="5">
        <v>278101.89600000001</v>
      </c>
      <c r="AM25" s="5">
        <v>0</v>
      </c>
      <c r="AN25" s="5">
        <v>0</v>
      </c>
      <c r="AO25" s="5">
        <v>388.07185999999996</v>
      </c>
      <c r="AP25" s="5">
        <v>851.21</v>
      </c>
      <c r="AQ25" s="5">
        <v>103075.022</v>
      </c>
      <c r="AR25" s="5">
        <v>32228</v>
      </c>
      <c r="AS25" s="5">
        <v>1219</v>
      </c>
      <c r="AT25" s="5">
        <v>0</v>
      </c>
      <c r="AU25" s="5">
        <v>20</v>
      </c>
      <c r="AV25" s="5">
        <v>27479</v>
      </c>
      <c r="AW25" s="5">
        <v>15644.3</v>
      </c>
      <c r="AX25" s="5">
        <v>0</v>
      </c>
      <c r="AY25" s="5">
        <v>1949</v>
      </c>
      <c r="AZ25" s="5">
        <v>261447.2</v>
      </c>
    </row>
    <row r="26" spans="1:52">
      <c r="A26" s="10" t="s">
        <v>146</v>
      </c>
      <c r="B26" s="5">
        <v>3462</v>
      </c>
      <c r="C26" s="5">
        <v>3348</v>
      </c>
      <c r="D26" s="5">
        <v>1950</v>
      </c>
      <c r="E26" s="5">
        <v>2201</v>
      </c>
      <c r="F26" s="5">
        <v>8722</v>
      </c>
      <c r="G26" s="5">
        <v>44361</v>
      </c>
      <c r="H26" s="5">
        <v>4562.3823199999997</v>
      </c>
      <c r="I26" s="5">
        <v>66111</v>
      </c>
      <c r="J26" s="5">
        <v>22183</v>
      </c>
      <c r="K26" s="5">
        <v>2559</v>
      </c>
      <c r="L26" s="5">
        <v>34524</v>
      </c>
      <c r="M26" s="5">
        <v>12380</v>
      </c>
      <c r="N26" s="5">
        <v>714829</v>
      </c>
      <c r="O26" s="5">
        <v>17436</v>
      </c>
      <c r="P26" s="5">
        <v>298027</v>
      </c>
      <c r="Q26" s="5">
        <v>20650</v>
      </c>
      <c r="R26" s="5">
        <v>3733.335</v>
      </c>
      <c r="S26" s="5">
        <v>32853</v>
      </c>
      <c r="T26" s="5">
        <v>4845</v>
      </c>
      <c r="U26" s="5">
        <v>10356</v>
      </c>
      <c r="V26" s="5">
        <v>29069</v>
      </c>
      <c r="W26" s="5">
        <v>232</v>
      </c>
      <c r="X26" s="5">
        <v>1942.6379999999999</v>
      </c>
      <c r="Y26" s="5">
        <v>9310.2760500000004</v>
      </c>
      <c r="Z26" s="5">
        <v>224463</v>
      </c>
      <c r="AA26" s="5">
        <v>59076</v>
      </c>
      <c r="AB26" s="5">
        <v>7573</v>
      </c>
      <c r="AC26" s="5">
        <v>4531</v>
      </c>
      <c r="AD26" s="5">
        <v>202625</v>
      </c>
      <c r="AE26" s="5">
        <v>1371.1689999999999</v>
      </c>
      <c r="AF26" s="5">
        <v>940.61500000000001</v>
      </c>
      <c r="AG26" s="5">
        <v>8851.8049100000007</v>
      </c>
      <c r="AH26" s="5">
        <v>91951</v>
      </c>
      <c r="AI26" s="5">
        <v>1745.0119999999999</v>
      </c>
      <c r="AJ26" s="5">
        <v>8263</v>
      </c>
      <c r="AK26" s="5">
        <v>476457.19099999999</v>
      </c>
      <c r="AL26" s="5">
        <v>48314.75</v>
      </c>
      <c r="AM26" s="5">
        <v>12625</v>
      </c>
      <c r="AN26" s="5">
        <v>10767.705</v>
      </c>
      <c r="AO26" s="5">
        <v>9202.9859899999992</v>
      </c>
      <c r="AP26" s="5">
        <v>3894.4229999999998</v>
      </c>
      <c r="AQ26" s="5">
        <v>15410.181</v>
      </c>
      <c r="AR26" s="5">
        <v>29195</v>
      </c>
      <c r="AS26" s="5">
        <v>2088</v>
      </c>
      <c r="AT26" s="5">
        <v>1135</v>
      </c>
      <c r="AU26" s="5">
        <v>12119</v>
      </c>
      <c r="AV26" s="5">
        <v>6200</v>
      </c>
      <c r="AW26" s="5">
        <v>91262.5</v>
      </c>
      <c r="AX26" s="5">
        <v>598</v>
      </c>
      <c r="AY26" s="5">
        <v>293</v>
      </c>
      <c r="AZ26" s="5">
        <v>38672.1</v>
      </c>
    </row>
    <row r="27" spans="1:52">
      <c r="A27" s="10" t="s">
        <v>147</v>
      </c>
      <c r="B27" s="5">
        <v>1542</v>
      </c>
      <c r="C27" s="5">
        <v>1162</v>
      </c>
      <c r="D27" s="5">
        <v>1252</v>
      </c>
      <c r="E27" s="5">
        <v>1335</v>
      </c>
      <c r="F27" s="5">
        <v>2814</v>
      </c>
      <c r="G27" s="5">
        <v>24570</v>
      </c>
      <c r="H27" s="5">
        <v>2390.8500099999997</v>
      </c>
      <c r="I27" s="5">
        <v>39508</v>
      </c>
      <c r="J27" s="5">
        <v>10747</v>
      </c>
      <c r="K27" s="5">
        <v>793</v>
      </c>
      <c r="L27" s="5">
        <v>20643</v>
      </c>
      <c r="M27" s="5">
        <v>7736</v>
      </c>
      <c r="N27" s="5">
        <v>422926</v>
      </c>
      <c r="O27" s="5">
        <v>8787</v>
      </c>
      <c r="P27" s="5">
        <v>161722</v>
      </c>
      <c r="Q27" s="5">
        <v>11945</v>
      </c>
      <c r="R27" s="5">
        <v>863.01700000000005</v>
      </c>
      <c r="S27" s="5">
        <v>17393</v>
      </c>
      <c r="T27" s="5">
        <v>3113</v>
      </c>
      <c r="U27" s="5">
        <v>2597</v>
      </c>
      <c r="V27" s="5">
        <v>18839</v>
      </c>
      <c r="W27" s="5">
        <v>77</v>
      </c>
      <c r="X27" s="5">
        <v>1212.5619999999999</v>
      </c>
      <c r="Y27" s="5">
        <v>6063.9858400000003</v>
      </c>
      <c r="Z27" s="5">
        <v>139455</v>
      </c>
      <c r="AA27" s="5">
        <v>30882</v>
      </c>
      <c r="AB27" s="5">
        <v>3290</v>
      </c>
      <c r="AC27" s="5">
        <v>2703</v>
      </c>
      <c r="AD27" s="5">
        <v>130177</v>
      </c>
      <c r="AE27" s="5">
        <v>842.68499999999995</v>
      </c>
      <c r="AF27" s="5">
        <v>526.68399999999997</v>
      </c>
      <c r="AG27" s="5">
        <v>5621.2538000000004</v>
      </c>
      <c r="AH27" s="5">
        <v>58357</v>
      </c>
      <c r="AI27" s="5">
        <v>770.21799999999996</v>
      </c>
      <c r="AJ27" s="5">
        <v>3259</v>
      </c>
      <c r="AK27" s="5">
        <v>292846.022</v>
      </c>
      <c r="AL27" s="5">
        <v>31087.056</v>
      </c>
      <c r="AM27" s="5">
        <v>3184</v>
      </c>
      <c r="AN27" s="5">
        <v>2811.69</v>
      </c>
      <c r="AO27" s="5">
        <v>3926.1897899999999</v>
      </c>
      <c r="AP27" s="5">
        <v>1589.875</v>
      </c>
      <c r="AQ27" s="5">
        <v>7338.73</v>
      </c>
      <c r="AR27" s="5">
        <v>17385</v>
      </c>
      <c r="AS27" s="5">
        <v>1141</v>
      </c>
      <c r="AT27" s="5">
        <v>14</v>
      </c>
      <c r="AU27" s="5">
        <v>4135</v>
      </c>
      <c r="AV27" s="5">
        <v>4069</v>
      </c>
      <c r="AW27" s="5">
        <v>61754.5</v>
      </c>
      <c r="AX27" s="5">
        <v>188</v>
      </c>
      <c r="AY27" s="5">
        <v>88</v>
      </c>
      <c r="AZ27" s="5">
        <v>25207.5</v>
      </c>
    </row>
    <row r="28" spans="1:52">
      <c r="A28" s="10" t="s">
        <v>148</v>
      </c>
      <c r="B28" s="5">
        <v>1920</v>
      </c>
      <c r="C28" s="5">
        <v>2186</v>
      </c>
      <c r="D28" s="5">
        <v>698</v>
      </c>
      <c r="E28" s="5">
        <v>866</v>
      </c>
      <c r="F28" s="5">
        <v>5908</v>
      </c>
      <c r="G28" s="5">
        <v>19791</v>
      </c>
      <c r="H28" s="5">
        <v>2171.5323100000001</v>
      </c>
      <c r="I28" s="5">
        <v>26603</v>
      </c>
      <c r="J28" s="5">
        <v>11436</v>
      </c>
      <c r="K28" s="5">
        <v>1766</v>
      </c>
      <c r="L28" s="5">
        <v>13881</v>
      </c>
      <c r="M28" s="5">
        <v>4644</v>
      </c>
      <c r="N28" s="5">
        <v>291903</v>
      </c>
      <c r="O28" s="5">
        <v>8649</v>
      </c>
      <c r="P28" s="5">
        <v>136305</v>
      </c>
      <c r="Q28" s="5">
        <v>8705</v>
      </c>
      <c r="R28" s="5">
        <v>2870.3180000000002</v>
      </c>
      <c r="S28" s="5">
        <v>15460</v>
      </c>
      <c r="T28" s="5">
        <v>1732</v>
      </c>
      <c r="U28" s="5">
        <v>7759</v>
      </c>
      <c r="V28" s="5">
        <v>10230</v>
      </c>
      <c r="W28" s="5">
        <v>155</v>
      </c>
      <c r="X28" s="5">
        <v>730.07600000000002</v>
      </c>
      <c r="Y28" s="5">
        <v>3246.2902100000001</v>
      </c>
      <c r="Z28" s="5">
        <v>85008</v>
      </c>
      <c r="AA28" s="5">
        <v>28194</v>
      </c>
      <c r="AB28" s="5">
        <v>4283</v>
      </c>
      <c r="AC28" s="5">
        <v>1828</v>
      </c>
      <c r="AD28" s="5">
        <v>72448</v>
      </c>
      <c r="AE28" s="5">
        <v>528.48400000000004</v>
      </c>
      <c r="AF28" s="5">
        <v>413.93099999999998</v>
      </c>
      <c r="AG28" s="5">
        <v>3230.5511100000003</v>
      </c>
      <c r="AH28" s="5">
        <v>33594</v>
      </c>
      <c r="AI28" s="5">
        <v>974.79399999999998</v>
      </c>
      <c r="AJ28" s="5">
        <v>5004</v>
      </c>
      <c r="AK28" s="5">
        <v>183611.16899999999</v>
      </c>
      <c r="AL28" s="5">
        <v>17227.694</v>
      </c>
      <c r="AM28" s="5">
        <v>9441</v>
      </c>
      <c r="AN28" s="5">
        <v>7956.0150000000003</v>
      </c>
      <c r="AO28" s="5">
        <v>5276.7961999999998</v>
      </c>
      <c r="AP28" s="5">
        <v>2304.5479999999998</v>
      </c>
      <c r="AQ28" s="5">
        <v>8071.451</v>
      </c>
      <c r="AR28" s="5">
        <v>11810</v>
      </c>
      <c r="AS28" s="5">
        <v>947</v>
      </c>
      <c r="AT28" s="5">
        <v>1121</v>
      </c>
      <c r="AU28" s="5">
        <v>7984</v>
      </c>
      <c r="AV28" s="5">
        <v>2131</v>
      </c>
      <c r="AW28" s="5">
        <v>29508</v>
      </c>
      <c r="AX28" s="5">
        <v>410</v>
      </c>
      <c r="AY28" s="5">
        <v>205</v>
      </c>
      <c r="AZ28" s="5">
        <v>13464.6</v>
      </c>
    </row>
    <row r="29" spans="1:52">
      <c r="A29" s="10" t="s">
        <v>149</v>
      </c>
      <c r="B29" s="5">
        <v>381</v>
      </c>
      <c r="C29" s="5">
        <v>206</v>
      </c>
      <c r="D29" s="5">
        <v>191</v>
      </c>
      <c r="E29" s="5">
        <v>759</v>
      </c>
      <c r="F29" s="5">
        <v>630</v>
      </c>
      <c r="G29" s="5">
        <v>4279</v>
      </c>
      <c r="H29" s="5">
        <v>559.38443000000007</v>
      </c>
      <c r="I29" s="5">
        <v>9110</v>
      </c>
      <c r="J29" s="5">
        <v>2515</v>
      </c>
      <c r="K29" s="5">
        <v>133</v>
      </c>
      <c r="L29" s="5">
        <v>4612</v>
      </c>
      <c r="M29" s="5">
        <v>1026</v>
      </c>
      <c r="N29" s="5">
        <v>93719</v>
      </c>
      <c r="O29" s="5">
        <v>600</v>
      </c>
      <c r="P29" s="5">
        <v>65711</v>
      </c>
      <c r="Q29" s="5">
        <v>1233</v>
      </c>
      <c r="R29" s="5">
        <v>1449.0029999999999</v>
      </c>
      <c r="S29" s="5">
        <v>3122</v>
      </c>
      <c r="T29" s="5">
        <v>639</v>
      </c>
      <c r="U29" s="5">
        <v>255</v>
      </c>
      <c r="V29" s="5">
        <v>4095</v>
      </c>
      <c r="W29" s="5">
        <v>13</v>
      </c>
      <c r="X29" s="5">
        <v>258.69799999999998</v>
      </c>
      <c r="Y29" s="5">
        <v>778.59487999999999</v>
      </c>
      <c r="Z29" s="5">
        <v>25197</v>
      </c>
      <c r="AA29" s="5">
        <v>8501</v>
      </c>
      <c r="AB29" s="5">
        <v>719</v>
      </c>
      <c r="AC29" s="5">
        <v>688</v>
      </c>
      <c r="AD29" s="5">
        <v>28367</v>
      </c>
      <c r="AE29" s="5">
        <v>289.46600000000001</v>
      </c>
      <c r="AF29" s="5">
        <v>42.604999999999997</v>
      </c>
      <c r="AG29" s="5">
        <v>472.71102000000008</v>
      </c>
      <c r="AH29" s="5">
        <v>9051</v>
      </c>
      <c r="AI29" s="5">
        <v>504.53</v>
      </c>
      <c r="AJ29" s="5">
        <v>261</v>
      </c>
      <c r="AK29" s="5">
        <v>40270.18</v>
      </c>
      <c r="AL29" s="5">
        <v>6955.23</v>
      </c>
      <c r="AM29" s="5">
        <v>796</v>
      </c>
      <c r="AN29" s="5">
        <v>615.20100000000002</v>
      </c>
      <c r="AO29" s="5">
        <v>378.30968000000001</v>
      </c>
      <c r="AP29" s="5">
        <v>266.59899999999999</v>
      </c>
      <c r="AQ29" s="5">
        <v>1150.193</v>
      </c>
      <c r="AR29" s="5">
        <v>3947</v>
      </c>
      <c r="AS29" s="5">
        <v>79</v>
      </c>
      <c r="AT29" s="5">
        <v>1</v>
      </c>
      <c r="AU29" s="5">
        <v>386</v>
      </c>
      <c r="AV29" s="5">
        <v>281</v>
      </c>
      <c r="AW29" s="5">
        <v>6435.9</v>
      </c>
      <c r="AX29" s="5">
        <v>119</v>
      </c>
      <c r="AY29" s="5">
        <v>14</v>
      </c>
      <c r="AZ29" s="5">
        <v>4862.8999999999996</v>
      </c>
    </row>
    <row r="30" spans="1:52">
      <c r="A30" s="10" t="s">
        <v>150</v>
      </c>
      <c r="B30" s="5">
        <v>28</v>
      </c>
      <c r="C30" s="5">
        <v>17</v>
      </c>
      <c r="D30" s="5">
        <v>43</v>
      </c>
      <c r="E30" s="5">
        <v>9</v>
      </c>
      <c r="F30" s="5">
        <v>1357</v>
      </c>
      <c r="G30" s="5">
        <v>668</v>
      </c>
      <c r="H30" s="5">
        <v>3.58229</v>
      </c>
      <c r="I30" s="5">
        <v>4630</v>
      </c>
      <c r="J30" s="5">
        <v>322</v>
      </c>
      <c r="K30" s="5">
        <v>12</v>
      </c>
      <c r="L30" s="5">
        <v>465</v>
      </c>
      <c r="M30" s="5">
        <v>432</v>
      </c>
      <c r="N30" s="5">
        <v>12422</v>
      </c>
      <c r="O30" s="5">
        <v>637</v>
      </c>
      <c r="P30" s="5">
        <v>5034</v>
      </c>
      <c r="Q30" s="5">
        <v>777</v>
      </c>
      <c r="R30" s="5">
        <v>16.850000000000001</v>
      </c>
      <c r="S30" s="5">
        <v>77</v>
      </c>
      <c r="T30" s="5">
        <v>12</v>
      </c>
      <c r="U30" s="5">
        <v>18</v>
      </c>
      <c r="V30" s="5">
        <v>41</v>
      </c>
      <c r="W30" s="5">
        <v>0</v>
      </c>
      <c r="X30" s="5">
        <v>8.7569999999999997</v>
      </c>
      <c r="Y30" s="5">
        <v>21.686250000000001</v>
      </c>
      <c r="Z30" s="5">
        <v>6957</v>
      </c>
      <c r="AA30" s="5">
        <v>1988</v>
      </c>
      <c r="AB30" s="5">
        <v>165</v>
      </c>
      <c r="AC30" s="5">
        <v>14</v>
      </c>
      <c r="AD30" s="5">
        <v>3252</v>
      </c>
      <c r="AE30" s="5">
        <v>6.7080000000000002</v>
      </c>
      <c r="AF30" s="5">
        <v>36.119999999999997</v>
      </c>
      <c r="AG30" s="5">
        <v>34.810089999999995</v>
      </c>
      <c r="AH30" s="5">
        <v>4269</v>
      </c>
      <c r="AI30" s="5">
        <v>94.668999999999997</v>
      </c>
      <c r="AJ30" s="5">
        <v>6</v>
      </c>
      <c r="AK30" s="5">
        <v>6944.4660000000003</v>
      </c>
      <c r="AL30" s="5">
        <v>461.78500000000003</v>
      </c>
      <c r="AM30" s="5">
        <v>185</v>
      </c>
      <c r="AN30" s="5">
        <v>215.50800000000001</v>
      </c>
      <c r="AO30" s="5">
        <v>391.35676000000001</v>
      </c>
      <c r="AP30" s="5">
        <v>63.667000000000002</v>
      </c>
      <c r="AQ30" s="5">
        <v>10376.674999999999</v>
      </c>
      <c r="AR30" s="5">
        <v>2116</v>
      </c>
      <c r="AS30" s="5">
        <v>16</v>
      </c>
      <c r="AT30" s="5">
        <v>0</v>
      </c>
      <c r="AU30" s="5">
        <v>1063</v>
      </c>
      <c r="AV30" s="5">
        <v>117</v>
      </c>
      <c r="AW30" s="5">
        <v>1130.3</v>
      </c>
      <c r="AX30" s="5">
        <v>5</v>
      </c>
      <c r="AY30" s="5">
        <v>2</v>
      </c>
      <c r="AZ30" s="5">
        <v>688.6</v>
      </c>
    </row>
    <row r="31" spans="1:52">
      <c r="A31" s="10" t="s">
        <v>151</v>
      </c>
      <c r="B31" s="5">
        <v>0</v>
      </c>
      <c r="C31" s="5">
        <v>19</v>
      </c>
      <c r="D31" s="5">
        <v>1279</v>
      </c>
      <c r="E31" s="5">
        <v>585</v>
      </c>
      <c r="F31" s="5">
        <v>7054</v>
      </c>
      <c r="G31" s="5">
        <v>25610</v>
      </c>
      <c r="H31" s="5">
        <v>416.66012999999998</v>
      </c>
      <c r="I31" s="5">
        <v>38367</v>
      </c>
      <c r="J31" s="5">
        <v>3284</v>
      </c>
      <c r="K31" s="5">
        <v>115</v>
      </c>
      <c r="L31" s="5">
        <v>32477</v>
      </c>
      <c r="M31" s="5">
        <v>8913</v>
      </c>
      <c r="N31" s="5">
        <v>416536</v>
      </c>
      <c r="O31" s="5">
        <v>8408</v>
      </c>
      <c r="P31" s="5">
        <v>249836</v>
      </c>
      <c r="Q31" s="5">
        <v>13142</v>
      </c>
      <c r="R31" s="5">
        <v>87.734999999999999</v>
      </c>
      <c r="S31" s="5">
        <v>42816</v>
      </c>
      <c r="T31" s="5">
        <v>270</v>
      </c>
      <c r="U31" s="5">
        <v>10007</v>
      </c>
      <c r="V31" s="5">
        <v>15249</v>
      </c>
      <c r="W31" s="5">
        <v>971</v>
      </c>
      <c r="X31" s="5">
        <v>1978.8689999999999</v>
      </c>
      <c r="Y31" s="5">
        <v>1650.2656500000001</v>
      </c>
      <c r="Z31" s="5">
        <v>64675</v>
      </c>
      <c r="AA31" s="5">
        <v>30227</v>
      </c>
      <c r="AB31" s="5">
        <v>1877</v>
      </c>
      <c r="AC31" s="5">
        <v>10387</v>
      </c>
      <c r="AD31" s="5">
        <v>128194</v>
      </c>
      <c r="AE31" s="5">
        <v>905.59299999999996</v>
      </c>
      <c r="AF31" s="5">
        <v>2271.29</v>
      </c>
      <c r="AG31" s="5">
        <v>4748.7059399999989</v>
      </c>
      <c r="AH31" s="5">
        <v>134137</v>
      </c>
      <c r="AI31" s="5">
        <v>1674.0260000000001</v>
      </c>
      <c r="AJ31" s="5">
        <v>4595</v>
      </c>
      <c r="AK31" s="5">
        <v>152929.799</v>
      </c>
      <c r="AL31" s="5">
        <v>56513.663</v>
      </c>
      <c r="AM31" s="5">
        <v>8266</v>
      </c>
      <c r="AN31" s="5">
        <v>6563.8959999999997</v>
      </c>
      <c r="AO31" s="5">
        <v>8517.802740000001</v>
      </c>
      <c r="AP31" s="5">
        <v>3930.1009999999997</v>
      </c>
      <c r="AQ31" s="5">
        <v>7453.4049999999997</v>
      </c>
      <c r="AR31" s="5">
        <v>24637</v>
      </c>
      <c r="AS31" s="5">
        <v>1182</v>
      </c>
      <c r="AT31" s="5">
        <v>0</v>
      </c>
      <c r="AU31" s="5">
        <v>16074</v>
      </c>
      <c r="AV31" s="5">
        <v>2700</v>
      </c>
      <c r="AW31" s="5">
        <v>72833</v>
      </c>
      <c r="AX31" s="5">
        <v>567</v>
      </c>
      <c r="AY31" s="5">
        <v>286</v>
      </c>
      <c r="AZ31" s="5">
        <v>11609.1</v>
      </c>
    </row>
    <row r="32" spans="1:52">
      <c r="A32" s="10" t="s">
        <v>152</v>
      </c>
      <c r="B32" s="5">
        <v>0</v>
      </c>
      <c r="C32" s="5">
        <v>15</v>
      </c>
      <c r="D32" s="5">
        <v>1279</v>
      </c>
      <c r="E32" s="5">
        <v>585</v>
      </c>
      <c r="F32" s="5">
        <v>7054</v>
      </c>
      <c r="G32" s="5">
        <v>25610</v>
      </c>
      <c r="H32" s="5">
        <v>416.66012999999998</v>
      </c>
      <c r="I32" s="5">
        <v>38366</v>
      </c>
      <c r="J32" s="5">
        <v>3284</v>
      </c>
      <c r="K32" s="5">
        <v>106</v>
      </c>
      <c r="L32" s="5">
        <v>32461</v>
      </c>
      <c r="M32" s="5">
        <v>8912</v>
      </c>
      <c r="N32" s="5">
        <v>415644</v>
      </c>
      <c r="O32" s="5">
        <v>8408</v>
      </c>
      <c r="P32" s="5">
        <v>248142</v>
      </c>
      <c r="Q32" s="5">
        <v>12485</v>
      </c>
      <c r="R32" s="5">
        <v>87.734999999999999</v>
      </c>
      <c r="S32" s="5">
        <v>42806</v>
      </c>
      <c r="T32" s="5">
        <v>270</v>
      </c>
      <c r="U32" s="5">
        <v>10007</v>
      </c>
      <c r="V32" s="5">
        <v>15242</v>
      </c>
      <c r="W32" s="5">
        <v>971</v>
      </c>
      <c r="X32" s="5">
        <v>1978.8689999999999</v>
      </c>
      <c r="Y32" s="5">
        <v>1650.2656500000001</v>
      </c>
      <c r="Z32" s="5">
        <v>63722</v>
      </c>
      <c r="AA32" s="5">
        <v>30150</v>
      </c>
      <c r="AB32" s="5">
        <v>1877</v>
      </c>
      <c r="AC32" s="5">
        <v>6459</v>
      </c>
      <c r="AD32" s="5">
        <v>121164</v>
      </c>
      <c r="AE32" s="5">
        <v>905.59299999999996</v>
      </c>
      <c r="AF32" s="5">
        <v>2271.29</v>
      </c>
      <c r="AG32" s="5">
        <v>2356.3149199999993</v>
      </c>
      <c r="AH32" s="5">
        <v>133345</v>
      </c>
      <c r="AI32" s="5">
        <v>1331.277</v>
      </c>
      <c r="AJ32" s="5">
        <v>4595</v>
      </c>
      <c r="AK32" s="5">
        <v>142925.65</v>
      </c>
      <c r="AL32" s="5">
        <v>54420.097000000002</v>
      </c>
      <c r="AM32" s="5">
        <v>8262</v>
      </c>
      <c r="AN32" s="5">
        <v>6563.8959999999997</v>
      </c>
      <c r="AO32" s="5">
        <v>8517.802740000001</v>
      </c>
      <c r="AP32" s="5">
        <v>3857.9879999999998</v>
      </c>
      <c r="AQ32" s="5">
        <v>7453.4049999999997</v>
      </c>
      <c r="AR32" s="5">
        <v>24637</v>
      </c>
      <c r="AS32" s="5">
        <v>1182</v>
      </c>
      <c r="AT32" s="5">
        <v>0</v>
      </c>
      <c r="AU32" s="5">
        <v>16074</v>
      </c>
      <c r="AV32" s="5">
        <v>2700</v>
      </c>
      <c r="AW32" s="5">
        <v>72833</v>
      </c>
      <c r="AX32" s="5">
        <v>567</v>
      </c>
      <c r="AY32" s="5">
        <v>286</v>
      </c>
      <c r="AZ32" s="5">
        <v>10682</v>
      </c>
    </row>
    <row r="33" spans="1:52">
      <c r="A33" s="10" t="s">
        <v>153</v>
      </c>
      <c r="B33" s="5">
        <v>0</v>
      </c>
      <c r="C33" s="5">
        <v>4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1</v>
      </c>
      <c r="J33" s="5">
        <v>0</v>
      </c>
      <c r="K33" s="5">
        <v>9</v>
      </c>
      <c r="L33" s="5">
        <v>16</v>
      </c>
      <c r="M33" s="5">
        <v>1</v>
      </c>
      <c r="N33" s="5">
        <v>892</v>
      </c>
      <c r="O33" s="5">
        <v>0</v>
      </c>
      <c r="P33" s="5">
        <v>1694</v>
      </c>
      <c r="Q33" s="5">
        <v>657</v>
      </c>
      <c r="R33" s="5">
        <v>0</v>
      </c>
      <c r="S33" s="5">
        <v>10</v>
      </c>
      <c r="T33" s="5">
        <v>0</v>
      </c>
      <c r="U33" s="5">
        <v>0</v>
      </c>
      <c r="V33" s="5">
        <v>7</v>
      </c>
      <c r="W33" s="5">
        <v>0</v>
      </c>
      <c r="X33" s="5">
        <v>0</v>
      </c>
      <c r="Y33" s="5">
        <v>0</v>
      </c>
      <c r="Z33" s="5">
        <v>953</v>
      </c>
      <c r="AA33" s="5">
        <v>77</v>
      </c>
      <c r="AB33" s="5">
        <v>0</v>
      </c>
      <c r="AC33" s="5">
        <v>3928</v>
      </c>
      <c r="AD33" s="5">
        <v>7030</v>
      </c>
      <c r="AE33" s="5">
        <v>0</v>
      </c>
      <c r="AF33" s="5">
        <v>0</v>
      </c>
      <c r="AG33" s="5">
        <v>2392.3910199999996</v>
      </c>
      <c r="AH33" s="5">
        <v>792</v>
      </c>
      <c r="AI33" s="5">
        <v>342.74900000000002</v>
      </c>
      <c r="AJ33" s="5">
        <v>0</v>
      </c>
      <c r="AK33" s="5">
        <v>10004.148999999999</v>
      </c>
      <c r="AL33" s="5">
        <v>2093.5659999999998</v>
      </c>
      <c r="AM33" s="5">
        <v>4</v>
      </c>
      <c r="AN33" s="5">
        <v>0</v>
      </c>
      <c r="AO33" s="5">
        <v>0</v>
      </c>
      <c r="AP33" s="5">
        <v>72.113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927.1</v>
      </c>
    </row>
    <row r="34" spans="1:52">
      <c r="A34" s="10" t="s">
        <v>154</v>
      </c>
      <c r="B34" s="5">
        <v>306</v>
      </c>
      <c r="C34" s="5">
        <v>19</v>
      </c>
      <c r="D34" s="5">
        <v>9</v>
      </c>
      <c r="E34" s="5">
        <v>219</v>
      </c>
      <c r="F34" s="5">
        <v>38</v>
      </c>
      <c r="G34" s="5">
        <v>1762</v>
      </c>
      <c r="H34" s="5">
        <v>126.63455999999999</v>
      </c>
      <c r="I34" s="5">
        <v>3732</v>
      </c>
      <c r="J34" s="5">
        <v>48</v>
      </c>
      <c r="K34" s="5">
        <v>46</v>
      </c>
      <c r="L34" s="5">
        <v>6217</v>
      </c>
      <c r="M34" s="5">
        <v>1043</v>
      </c>
      <c r="N34" s="5">
        <v>54171</v>
      </c>
      <c r="O34" s="5">
        <v>2546</v>
      </c>
      <c r="P34" s="5">
        <v>39798</v>
      </c>
      <c r="Q34" s="5">
        <v>678</v>
      </c>
      <c r="R34" s="5">
        <v>45.173000000000002</v>
      </c>
      <c r="S34" s="5">
        <v>2206</v>
      </c>
      <c r="T34" s="5">
        <v>149</v>
      </c>
      <c r="U34" s="5">
        <v>177</v>
      </c>
      <c r="V34" s="5">
        <v>520</v>
      </c>
      <c r="W34" s="5">
        <v>2</v>
      </c>
      <c r="X34" s="5">
        <v>28.834</v>
      </c>
      <c r="Y34" s="5">
        <v>630.35432000000003</v>
      </c>
      <c r="Z34" s="5">
        <v>29570</v>
      </c>
      <c r="AA34" s="5">
        <v>5268</v>
      </c>
      <c r="AB34" s="5">
        <v>256</v>
      </c>
      <c r="AC34" s="5">
        <v>245</v>
      </c>
      <c r="AD34" s="5">
        <v>26511</v>
      </c>
      <c r="AE34" s="5">
        <v>50.183</v>
      </c>
      <c r="AF34" s="5">
        <v>96.113</v>
      </c>
      <c r="AG34" s="5">
        <v>208.31325000000001</v>
      </c>
      <c r="AH34" s="5">
        <v>10423</v>
      </c>
      <c r="AI34" s="5">
        <v>67.686000000000007</v>
      </c>
      <c r="AJ34" s="5">
        <v>1709</v>
      </c>
      <c r="AK34" s="5">
        <v>49129.05</v>
      </c>
      <c r="AL34" s="5">
        <v>6775.6689999999999</v>
      </c>
      <c r="AM34" s="5">
        <v>360</v>
      </c>
      <c r="AN34" s="5">
        <v>588.55700000000002</v>
      </c>
      <c r="AO34" s="5">
        <v>195.16759999999999</v>
      </c>
      <c r="AP34" s="5">
        <v>1125.9680000000001</v>
      </c>
      <c r="AQ34" s="5">
        <v>933.529</v>
      </c>
      <c r="AR34" s="5">
        <v>750</v>
      </c>
      <c r="AS34" s="5">
        <v>0</v>
      </c>
      <c r="AT34" s="5">
        <v>0</v>
      </c>
      <c r="AU34" s="5">
        <v>1468</v>
      </c>
      <c r="AV34" s="5">
        <v>25</v>
      </c>
      <c r="AW34" s="5">
        <v>3198.4</v>
      </c>
      <c r="AX34" s="5">
        <v>126</v>
      </c>
      <c r="AY34" s="5">
        <v>0</v>
      </c>
      <c r="AZ34" s="5">
        <v>819.4</v>
      </c>
    </row>
    <row r="35" spans="1:52">
      <c r="A35" s="10" t="s">
        <v>155</v>
      </c>
      <c r="B35" s="5">
        <v>0</v>
      </c>
      <c r="C35" s="5">
        <v>2</v>
      </c>
      <c r="D35" s="5">
        <v>334</v>
      </c>
      <c r="E35" s="5">
        <v>372</v>
      </c>
      <c r="F35" s="5">
        <v>2376</v>
      </c>
      <c r="G35" s="5">
        <v>1545</v>
      </c>
      <c r="H35" s="5">
        <v>758.20092</v>
      </c>
      <c r="I35" s="5">
        <v>3954</v>
      </c>
      <c r="J35" s="5">
        <v>992</v>
      </c>
      <c r="K35" s="5">
        <v>1517</v>
      </c>
      <c r="L35" s="5">
        <v>482</v>
      </c>
      <c r="M35" s="5">
        <v>1232</v>
      </c>
      <c r="N35" s="5">
        <v>21948</v>
      </c>
      <c r="O35" s="5">
        <v>3813</v>
      </c>
      <c r="P35" s="5">
        <v>24545</v>
      </c>
      <c r="Q35" s="5">
        <v>6654</v>
      </c>
      <c r="R35" s="5">
        <v>0</v>
      </c>
      <c r="S35" s="5">
        <v>4451</v>
      </c>
      <c r="T35" s="5">
        <v>379</v>
      </c>
      <c r="U35" s="5">
        <v>6</v>
      </c>
      <c r="V35" s="5">
        <v>5701</v>
      </c>
      <c r="W35" s="5">
        <v>0</v>
      </c>
      <c r="X35" s="5">
        <v>5.6609999999999996</v>
      </c>
      <c r="Y35" s="5">
        <v>1489.9504300000001</v>
      </c>
      <c r="Z35" s="5">
        <v>20928</v>
      </c>
      <c r="AA35" s="5">
        <v>4033</v>
      </c>
      <c r="AB35" s="5">
        <v>1531</v>
      </c>
      <c r="AC35" s="5">
        <v>2712</v>
      </c>
      <c r="AD35" s="5">
        <v>32137</v>
      </c>
      <c r="AE35" s="5">
        <v>0</v>
      </c>
      <c r="AF35" s="5">
        <v>826.76099999999997</v>
      </c>
      <c r="AG35" s="5">
        <v>2603.3626899999999</v>
      </c>
      <c r="AH35" s="5">
        <v>10765</v>
      </c>
      <c r="AI35" s="5">
        <v>0</v>
      </c>
      <c r="AJ35" s="5">
        <v>1960</v>
      </c>
      <c r="AK35" s="5">
        <v>50253.754000000001</v>
      </c>
      <c r="AL35" s="5">
        <v>6900</v>
      </c>
      <c r="AM35" s="5">
        <v>0</v>
      </c>
      <c r="AN35" s="5">
        <v>960.23599999999999</v>
      </c>
      <c r="AO35" s="5">
        <v>682.88448000000005</v>
      </c>
      <c r="AP35" s="5">
        <v>328</v>
      </c>
      <c r="AQ35" s="5">
        <v>1079.789</v>
      </c>
      <c r="AR35" s="5">
        <v>1513</v>
      </c>
      <c r="AS35" s="5">
        <v>3</v>
      </c>
      <c r="AT35" s="5">
        <v>0</v>
      </c>
      <c r="AU35" s="5">
        <v>318</v>
      </c>
      <c r="AV35" s="5">
        <v>1042</v>
      </c>
      <c r="AW35" s="5">
        <v>31.1</v>
      </c>
      <c r="AX35" s="5">
        <v>2</v>
      </c>
      <c r="AY35" s="5">
        <v>0</v>
      </c>
      <c r="AZ35" s="5">
        <v>9070</v>
      </c>
    </row>
    <row r="36" spans="1:52">
      <c r="A36" s="10" t="s">
        <v>156</v>
      </c>
      <c r="B36" s="5">
        <v>5</v>
      </c>
      <c r="C36" s="5">
        <v>1</v>
      </c>
      <c r="D36" s="5">
        <v>2</v>
      </c>
      <c r="E36" s="5">
        <v>6</v>
      </c>
      <c r="F36" s="5">
        <v>173</v>
      </c>
      <c r="G36" s="5">
        <v>436</v>
      </c>
      <c r="H36" s="5">
        <v>12.25958</v>
      </c>
      <c r="I36" s="5">
        <v>1975</v>
      </c>
      <c r="J36" s="5">
        <v>19</v>
      </c>
      <c r="K36" s="5">
        <v>51</v>
      </c>
      <c r="L36" s="5">
        <v>284</v>
      </c>
      <c r="M36" s="5">
        <v>128</v>
      </c>
      <c r="N36" s="5">
        <v>23379</v>
      </c>
      <c r="O36" s="5">
        <v>130</v>
      </c>
      <c r="P36" s="5">
        <v>3214</v>
      </c>
      <c r="Q36" s="5">
        <v>1296</v>
      </c>
      <c r="R36" s="5">
        <v>2.2549999999999999</v>
      </c>
      <c r="S36" s="5">
        <v>276</v>
      </c>
      <c r="T36" s="5">
        <v>29</v>
      </c>
      <c r="U36" s="5">
        <v>36</v>
      </c>
      <c r="V36" s="5">
        <v>347</v>
      </c>
      <c r="W36" s="5">
        <v>19</v>
      </c>
      <c r="X36" s="5">
        <v>0.82299999999999995</v>
      </c>
      <c r="Y36" s="5">
        <v>288.67137000000002</v>
      </c>
      <c r="Z36" s="5">
        <v>2235</v>
      </c>
      <c r="AA36" s="5">
        <v>677</v>
      </c>
      <c r="AB36" s="5">
        <v>30</v>
      </c>
      <c r="AC36" s="5">
        <v>10</v>
      </c>
      <c r="AD36" s="5">
        <v>2057</v>
      </c>
      <c r="AE36" s="5">
        <v>13.406000000000001</v>
      </c>
      <c r="AF36" s="5">
        <v>55.802</v>
      </c>
      <c r="AG36" s="5">
        <v>97.402230000000003</v>
      </c>
      <c r="AH36" s="5">
        <v>300</v>
      </c>
      <c r="AI36" s="5">
        <v>3.5910000000000002</v>
      </c>
      <c r="AJ36" s="5">
        <v>3</v>
      </c>
      <c r="AK36" s="5">
        <v>7012.33</v>
      </c>
      <c r="AL36" s="5">
        <v>414.72300000000001</v>
      </c>
      <c r="AM36" s="5">
        <v>52</v>
      </c>
      <c r="AN36" s="5">
        <v>172.798</v>
      </c>
      <c r="AO36" s="5">
        <v>113.19241</v>
      </c>
      <c r="AP36" s="5">
        <v>127.5835</v>
      </c>
      <c r="AQ36" s="5">
        <v>110.256</v>
      </c>
      <c r="AR36" s="5">
        <v>387</v>
      </c>
      <c r="AS36" s="5">
        <v>5</v>
      </c>
      <c r="AT36" s="5">
        <v>15</v>
      </c>
      <c r="AU36" s="5">
        <v>158</v>
      </c>
      <c r="AV36" s="5">
        <v>214</v>
      </c>
      <c r="AW36" s="5">
        <v>0</v>
      </c>
      <c r="AX36" s="5">
        <v>0</v>
      </c>
      <c r="AY36" s="5">
        <v>19</v>
      </c>
      <c r="AZ36" s="5">
        <v>159.4</v>
      </c>
    </row>
    <row r="37" spans="1:52">
      <c r="A37" s="10" t="s">
        <v>157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268</v>
      </c>
      <c r="J37" s="5">
        <v>0</v>
      </c>
      <c r="K37" s="5">
        <v>0</v>
      </c>
      <c r="L37" s="5">
        <v>0</v>
      </c>
      <c r="M37" s="5">
        <v>0</v>
      </c>
      <c r="N37" s="5">
        <v>1</v>
      </c>
      <c r="O37" s="5">
        <v>4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86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145.63360999999998</v>
      </c>
      <c r="AH37" s="5">
        <v>0</v>
      </c>
      <c r="AI37" s="5">
        <v>0</v>
      </c>
      <c r="AJ37" s="5">
        <v>0</v>
      </c>
      <c r="AK37" s="5">
        <v>751.88599999999997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2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</row>
    <row r="38" spans="1:52">
      <c r="A38" s="10" t="s">
        <v>158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169</v>
      </c>
      <c r="J38" s="5">
        <v>0</v>
      </c>
      <c r="K38" s="5">
        <v>0</v>
      </c>
      <c r="L38" s="5">
        <v>138</v>
      </c>
      <c r="M38" s="5">
        <v>0</v>
      </c>
      <c r="N38" s="5">
        <v>42416</v>
      </c>
      <c r="O38" s="5">
        <v>0</v>
      </c>
      <c r="P38" s="5">
        <v>21512</v>
      </c>
      <c r="Q38" s="5">
        <v>157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4451</v>
      </c>
      <c r="AA38" s="5">
        <v>0</v>
      </c>
      <c r="AB38" s="5">
        <v>-12</v>
      </c>
      <c r="AC38" s="5">
        <v>0</v>
      </c>
      <c r="AD38" s="5">
        <v>12722</v>
      </c>
      <c r="AE38" s="5">
        <v>0</v>
      </c>
      <c r="AF38" s="5">
        <v>0</v>
      </c>
      <c r="AG38" s="5">
        <v>0</v>
      </c>
      <c r="AH38" s="5">
        <v>1</v>
      </c>
      <c r="AI38" s="5">
        <v>0</v>
      </c>
      <c r="AJ38" s="5">
        <v>0</v>
      </c>
      <c r="AK38" s="5">
        <v>1521.7639999999999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15.109</v>
      </c>
      <c r="AR38" s="5">
        <v>0</v>
      </c>
      <c r="AS38" s="5">
        <v>0</v>
      </c>
      <c r="AT38" s="5">
        <v>0</v>
      </c>
      <c r="AU38" s="5">
        <v>4</v>
      </c>
      <c r="AV38" s="5">
        <v>6544</v>
      </c>
      <c r="AW38" s="5">
        <v>0</v>
      </c>
      <c r="AX38" s="5">
        <v>0</v>
      </c>
      <c r="AY38" s="5">
        <v>0</v>
      </c>
      <c r="AZ38" s="5">
        <v>0</v>
      </c>
    </row>
    <row r="39" spans="1:52">
      <c r="A39" s="12" t="s">
        <v>159</v>
      </c>
      <c r="B39" s="7">
        <v>551</v>
      </c>
      <c r="C39" s="7">
        <v>205</v>
      </c>
      <c r="D39" s="7">
        <v>942</v>
      </c>
      <c r="E39" s="7">
        <v>1489</v>
      </c>
      <c r="F39" s="7">
        <v>10768</v>
      </c>
      <c r="G39" s="7">
        <v>5984</v>
      </c>
      <c r="H39" s="7">
        <v>2023.3921899999966</v>
      </c>
      <c r="I39" s="7">
        <v>15288</v>
      </c>
      <c r="J39" s="7">
        <v>5880</v>
      </c>
      <c r="K39" s="7">
        <v>4002</v>
      </c>
      <c r="L39" s="7">
        <v>4318</v>
      </c>
      <c r="M39" s="7">
        <v>5499.6000000000058</v>
      </c>
      <c r="N39" s="7">
        <v>239136</v>
      </c>
      <c r="O39" s="7">
        <v>25315</v>
      </c>
      <c r="P39" s="7">
        <v>131765</v>
      </c>
      <c r="Q39" s="7">
        <v>16141</v>
      </c>
      <c r="R39" s="7">
        <v>-4053.2</v>
      </c>
      <c r="S39" s="7">
        <v>47437</v>
      </c>
      <c r="T39" s="7">
        <v>1500</v>
      </c>
      <c r="U39" s="7">
        <v>9830</v>
      </c>
      <c r="V39" s="7">
        <v>19186</v>
      </c>
      <c r="W39" s="7">
        <v>10103</v>
      </c>
      <c r="X39" s="7">
        <v>-2421.0639999999999</v>
      </c>
      <c r="Y39" s="7">
        <v>10265.051160000005</v>
      </c>
      <c r="Z39" s="7">
        <v>86680</v>
      </c>
      <c r="AA39" s="7">
        <v>16434</v>
      </c>
      <c r="AB39" s="7">
        <v>4839</v>
      </c>
      <c r="AC39" s="7">
        <v>6601</v>
      </c>
      <c r="AD39" s="7">
        <v>135409</v>
      </c>
      <c r="AE39" s="7">
        <v>-1067.8220000000008</v>
      </c>
      <c r="AF39" s="7">
        <v>1678.575</v>
      </c>
      <c r="AG39" s="7">
        <v>10671.600120000005</v>
      </c>
      <c r="AH39" s="7">
        <v>47653</v>
      </c>
      <c r="AI39" s="7">
        <v>-2103.8449999999998</v>
      </c>
      <c r="AJ39" s="7">
        <v>4016</v>
      </c>
      <c r="AK39" s="7">
        <v>269059.73299999983</v>
      </c>
      <c r="AL39" s="7">
        <v>10581.682809999975</v>
      </c>
      <c r="AM39" s="7">
        <v>6392</v>
      </c>
      <c r="AN39" s="7">
        <v>2470.4900000000052</v>
      </c>
      <c r="AO39" s="7">
        <v>-1300.1501199999793</v>
      </c>
      <c r="AP39" s="7">
        <v>884.49349999999913</v>
      </c>
      <c r="AQ39" s="7">
        <v>15419.099000000011</v>
      </c>
      <c r="AR39" s="7">
        <v>4661</v>
      </c>
      <c r="AS39" s="7">
        <v>69</v>
      </c>
      <c r="AT39" s="7">
        <v>1617</v>
      </c>
      <c r="AU39" s="7">
        <v>3897</v>
      </c>
      <c r="AV39" s="7">
        <v>14877</v>
      </c>
      <c r="AW39" s="7">
        <v>13967.3</v>
      </c>
      <c r="AX39" s="7">
        <v>621</v>
      </c>
      <c r="AY39" s="7">
        <v>917</v>
      </c>
      <c r="AZ39" s="7">
        <v>20352.8</v>
      </c>
    </row>
    <row r="40" spans="1:52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</row>
    <row r="41" spans="1:52">
      <c r="A41" s="16" t="s">
        <v>160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</row>
    <row r="42" spans="1:52">
      <c r="A42" s="11" t="s">
        <v>303</v>
      </c>
      <c r="B42" s="6">
        <v>2918</v>
      </c>
      <c r="C42" s="6">
        <v>1305</v>
      </c>
      <c r="D42" s="6">
        <v>3088</v>
      </c>
      <c r="E42" s="6">
        <v>3936</v>
      </c>
      <c r="F42" s="6">
        <v>23901</v>
      </c>
      <c r="G42" s="6">
        <v>55391</v>
      </c>
      <c r="H42" s="6">
        <v>677.81874999999854</v>
      </c>
      <c r="I42" s="6">
        <v>79617</v>
      </c>
      <c r="J42" s="6">
        <v>20227</v>
      </c>
      <c r="K42" s="6">
        <v>1204</v>
      </c>
      <c r="L42" s="6">
        <v>28309</v>
      </c>
      <c r="M42" s="6">
        <v>15138</v>
      </c>
      <c r="N42" s="6">
        <v>705239</v>
      </c>
      <c r="O42" s="6">
        <v>10838</v>
      </c>
      <c r="P42" s="6">
        <v>352143</v>
      </c>
      <c r="Q42" s="6">
        <v>5594</v>
      </c>
      <c r="R42" s="6">
        <v>751.84900000000016</v>
      </c>
      <c r="S42" s="6">
        <v>73026</v>
      </c>
      <c r="T42" s="6">
        <v>718</v>
      </c>
      <c r="U42" s="6">
        <v>24530</v>
      </c>
      <c r="V42" s="6">
        <v>54327</v>
      </c>
      <c r="W42" s="6">
        <v>1046</v>
      </c>
      <c r="X42" s="6">
        <v>772.21</v>
      </c>
      <c r="Y42" s="6">
        <v>5843.3218300000008</v>
      </c>
      <c r="Z42" s="6">
        <v>235006</v>
      </c>
      <c r="AA42" s="6">
        <v>59482</v>
      </c>
      <c r="AB42" s="6">
        <v>4627</v>
      </c>
      <c r="AC42" s="6">
        <v>1412</v>
      </c>
      <c r="AD42" s="6">
        <v>293630</v>
      </c>
      <c r="AE42" s="6">
        <v>879.72899999999981</v>
      </c>
      <c r="AF42" s="6">
        <v>3117.3059999999996</v>
      </c>
      <c r="AG42" s="6">
        <v>5241.0647500000014</v>
      </c>
      <c r="AH42" s="6">
        <v>155550</v>
      </c>
      <c r="AI42" s="6">
        <v>-215.679</v>
      </c>
      <c r="AJ42" s="6">
        <v>16878</v>
      </c>
      <c r="AK42" s="6">
        <v>595715.94699999993</v>
      </c>
      <c r="AL42" s="6">
        <v>77874.957809999993</v>
      </c>
      <c r="AM42" s="6">
        <v>17067</v>
      </c>
      <c r="AN42" s="6">
        <v>17546.285</v>
      </c>
      <c r="AO42" s="6">
        <v>7568.1551299999992</v>
      </c>
      <c r="AP42" s="6">
        <v>2610.201</v>
      </c>
      <c r="AQ42" s="6">
        <v>34297.347999999998</v>
      </c>
      <c r="AR42" s="6">
        <v>36175</v>
      </c>
      <c r="AS42" s="6">
        <v>3725</v>
      </c>
      <c r="AT42" s="6">
        <v>2775</v>
      </c>
      <c r="AU42" s="6">
        <v>13202</v>
      </c>
      <c r="AV42" s="6">
        <v>9079</v>
      </c>
      <c r="AW42" s="6">
        <v>118089.7</v>
      </c>
      <c r="AX42" s="6">
        <v>1464</v>
      </c>
      <c r="AY42" s="6">
        <v>1188</v>
      </c>
      <c r="AZ42" s="6">
        <v>46849.9</v>
      </c>
    </row>
    <row r="43" spans="1:52">
      <c r="A43" s="10" t="s">
        <v>55</v>
      </c>
      <c r="B43" s="5">
        <v>1452</v>
      </c>
      <c r="C43" s="5">
        <v>2124</v>
      </c>
      <c r="D43" s="5">
        <v>1013</v>
      </c>
      <c r="E43" s="5">
        <v>1256</v>
      </c>
      <c r="F43" s="5">
        <v>3411</v>
      </c>
      <c r="G43" s="5">
        <v>22164</v>
      </c>
      <c r="H43" s="5">
        <v>7113.1013500000008</v>
      </c>
      <c r="I43" s="5">
        <v>35859</v>
      </c>
      <c r="J43" s="5">
        <v>11156</v>
      </c>
      <c r="K43" s="5">
        <v>6728</v>
      </c>
      <c r="L43" s="5">
        <v>22596</v>
      </c>
      <c r="M43" s="5">
        <v>5950.6</v>
      </c>
      <c r="N43" s="5">
        <v>650708</v>
      </c>
      <c r="O43" s="5">
        <v>45680</v>
      </c>
      <c r="P43" s="5">
        <v>364532</v>
      </c>
      <c r="Q43" s="5">
        <v>49012</v>
      </c>
      <c r="R43" s="5">
        <v>441.83199999999977</v>
      </c>
      <c r="S43" s="5">
        <v>56142</v>
      </c>
      <c r="T43" s="5">
        <v>6843</v>
      </c>
      <c r="U43" s="5">
        <v>1161</v>
      </c>
      <c r="V43" s="5">
        <v>16980</v>
      </c>
      <c r="W43" s="5">
        <v>4550</v>
      </c>
      <c r="X43" s="5">
        <v>865.34199999999998</v>
      </c>
      <c r="Y43" s="5">
        <v>15323.262249999994</v>
      </c>
      <c r="Z43" s="5">
        <v>174402</v>
      </c>
      <c r="AA43" s="5">
        <v>45354</v>
      </c>
      <c r="AB43" s="5">
        <v>11061</v>
      </c>
      <c r="AC43" s="5">
        <v>21402</v>
      </c>
      <c r="AD43" s="5">
        <v>183509</v>
      </c>
      <c r="AE43" s="5">
        <v>304.97800000000029</v>
      </c>
      <c r="AF43" s="5">
        <v>843.64799999999991</v>
      </c>
      <c r="AG43" s="5">
        <v>18750.218360000006</v>
      </c>
      <c r="AH43" s="5">
        <v>40316</v>
      </c>
      <c r="AI43" s="5">
        <v>628.74999999999932</v>
      </c>
      <c r="AJ43" s="5">
        <v>2933</v>
      </c>
      <c r="AK43" s="5">
        <v>269112.34999999998</v>
      </c>
      <c r="AL43" s="5">
        <v>37054.668000000034</v>
      </c>
      <c r="AM43" s="5">
        <v>10052</v>
      </c>
      <c r="AN43" s="5">
        <v>1614.0140000000001</v>
      </c>
      <c r="AO43" s="5">
        <v>7194.3551700000016</v>
      </c>
      <c r="AP43" s="5">
        <v>4515.4274999999998</v>
      </c>
      <c r="AQ43" s="5">
        <v>1543.7700000000161</v>
      </c>
      <c r="AR43" s="5">
        <v>22611</v>
      </c>
      <c r="AS43" s="5">
        <v>-433</v>
      </c>
      <c r="AT43" s="5">
        <v>-23</v>
      </c>
      <c r="AU43" s="5">
        <v>5649</v>
      </c>
      <c r="AV43" s="5">
        <v>6564</v>
      </c>
      <c r="AW43" s="5">
        <v>34760.9</v>
      </c>
      <c r="AX43" s="5">
        <v>366</v>
      </c>
      <c r="AY43" s="5">
        <v>67</v>
      </c>
      <c r="AZ43" s="5">
        <v>29846</v>
      </c>
    </row>
    <row r="44" spans="1:52">
      <c r="A44" s="10" t="s">
        <v>56</v>
      </c>
      <c r="B44" s="5">
        <v>4370</v>
      </c>
      <c r="C44" s="5">
        <v>3429</v>
      </c>
      <c r="D44" s="5">
        <v>4101</v>
      </c>
      <c r="E44" s="5">
        <v>5192</v>
      </c>
      <c r="F44" s="5">
        <v>27312</v>
      </c>
      <c r="G44" s="5">
        <v>77555</v>
      </c>
      <c r="H44" s="5">
        <v>7790.9200999999994</v>
      </c>
      <c r="I44" s="5">
        <v>115476</v>
      </c>
      <c r="J44" s="5">
        <v>31383</v>
      </c>
      <c r="K44" s="5">
        <v>7932</v>
      </c>
      <c r="L44" s="5">
        <v>50905</v>
      </c>
      <c r="M44" s="5">
        <v>21088.6</v>
      </c>
      <c r="N44" s="5">
        <v>1355947</v>
      </c>
      <c r="O44" s="5">
        <v>56518</v>
      </c>
      <c r="P44" s="5">
        <v>716675</v>
      </c>
      <c r="Q44" s="5">
        <v>54606</v>
      </c>
      <c r="R44" s="5">
        <v>1193.681</v>
      </c>
      <c r="S44" s="5">
        <v>129168</v>
      </c>
      <c r="T44" s="5">
        <v>7561</v>
      </c>
      <c r="U44" s="5">
        <v>25691</v>
      </c>
      <c r="V44" s="5">
        <v>71307</v>
      </c>
      <c r="W44" s="5">
        <v>5596</v>
      </c>
      <c r="X44" s="5">
        <v>1637.5519999999999</v>
      </c>
      <c r="Y44" s="5">
        <v>21166.584079999993</v>
      </c>
      <c r="Z44" s="5">
        <v>409408</v>
      </c>
      <c r="AA44" s="5">
        <v>104836</v>
      </c>
      <c r="AB44" s="5">
        <v>15688</v>
      </c>
      <c r="AC44" s="5">
        <v>22814</v>
      </c>
      <c r="AD44" s="5">
        <v>477139</v>
      </c>
      <c r="AE44" s="5">
        <v>1184.7070000000001</v>
      </c>
      <c r="AF44" s="5">
        <v>3960.9539999999997</v>
      </c>
      <c r="AG44" s="5">
        <v>23991.283110000008</v>
      </c>
      <c r="AH44" s="5">
        <v>195866</v>
      </c>
      <c r="AI44" s="5">
        <v>413.07099999999934</v>
      </c>
      <c r="AJ44" s="5">
        <v>19811</v>
      </c>
      <c r="AK44" s="5">
        <v>864828.29699999955</v>
      </c>
      <c r="AL44" s="5">
        <v>114929.62581000003</v>
      </c>
      <c r="AM44" s="5">
        <v>27119</v>
      </c>
      <c r="AN44" s="5">
        <v>19160.298999999999</v>
      </c>
      <c r="AO44" s="5">
        <v>14762.510300000002</v>
      </c>
      <c r="AP44" s="5">
        <v>7125.6284999999998</v>
      </c>
      <c r="AQ44" s="5">
        <v>35841.118000000017</v>
      </c>
      <c r="AR44" s="5">
        <v>58786</v>
      </c>
      <c r="AS44" s="5">
        <v>3292</v>
      </c>
      <c r="AT44" s="5">
        <v>2752</v>
      </c>
      <c r="AU44" s="5">
        <v>18851</v>
      </c>
      <c r="AV44" s="5">
        <v>15643</v>
      </c>
      <c r="AW44" s="5">
        <v>152850.6</v>
      </c>
      <c r="AX44" s="5">
        <v>1830</v>
      </c>
      <c r="AY44" s="5">
        <v>1255</v>
      </c>
      <c r="AZ44" s="5">
        <v>76695.899999999994</v>
      </c>
    </row>
    <row r="45" spans="1:52">
      <c r="A45" s="10" t="s">
        <v>57</v>
      </c>
      <c r="B45" s="5">
        <v>3462</v>
      </c>
      <c r="C45" s="5">
        <v>3348</v>
      </c>
      <c r="D45" s="5">
        <v>1950</v>
      </c>
      <c r="E45" s="5">
        <v>2201</v>
      </c>
      <c r="F45" s="5">
        <v>8722</v>
      </c>
      <c r="G45" s="5">
        <v>44361</v>
      </c>
      <c r="H45" s="5">
        <v>4562.3823199999997</v>
      </c>
      <c r="I45" s="5">
        <v>66111</v>
      </c>
      <c r="J45" s="5">
        <v>22183</v>
      </c>
      <c r="K45" s="5">
        <v>2559</v>
      </c>
      <c r="L45" s="5">
        <v>34524</v>
      </c>
      <c r="M45" s="5">
        <v>12380</v>
      </c>
      <c r="N45" s="5">
        <v>714829</v>
      </c>
      <c r="O45" s="5">
        <v>17436</v>
      </c>
      <c r="P45" s="5">
        <v>298027</v>
      </c>
      <c r="Q45" s="5">
        <v>20650</v>
      </c>
      <c r="R45" s="5">
        <v>3733.335</v>
      </c>
      <c r="S45" s="5">
        <v>32853</v>
      </c>
      <c r="T45" s="5">
        <v>4845</v>
      </c>
      <c r="U45" s="5">
        <v>10356</v>
      </c>
      <c r="V45" s="5">
        <v>29069</v>
      </c>
      <c r="W45" s="5">
        <v>232</v>
      </c>
      <c r="X45" s="5">
        <v>1942.6379999999999</v>
      </c>
      <c r="Y45" s="5">
        <v>9310.2760500000004</v>
      </c>
      <c r="Z45" s="5">
        <v>224463</v>
      </c>
      <c r="AA45" s="5">
        <v>59076</v>
      </c>
      <c r="AB45" s="5">
        <v>7573</v>
      </c>
      <c r="AC45" s="5">
        <v>4531</v>
      </c>
      <c r="AD45" s="5">
        <v>202625</v>
      </c>
      <c r="AE45" s="5">
        <v>1371.1689999999999</v>
      </c>
      <c r="AF45" s="5">
        <v>940.61500000000001</v>
      </c>
      <c r="AG45" s="5">
        <v>8851.8049100000007</v>
      </c>
      <c r="AH45" s="5">
        <v>91951</v>
      </c>
      <c r="AI45" s="5">
        <v>1745.0119999999999</v>
      </c>
      <c r="AJ45" s="5">
        <v>8263</v>
      </c>
      <c r="AK45" s="5">
        <v>476457.19099999999</v>
      </c>
      <c r="AL45" s="5">
        <v>48314.75</v>
      </c>
      <c r="AM45" s="5">
        <v>12625</v>
      </c>
      <c r="AN45" s="5">
        <v>10767.705</v>
      </c>
      <c r="AO45" s="5">
        <v>9202.9859899999992</v>
      </c>
      <c r="AP45" s="5">
        <v>3894.4229999999998</v>
      </c>
      <c r="AQ45" s="5">
        <v>15410.181</v>
      </c>
      <c r="AR45" s="5">
        <v>29195</v>
      </c>
      <c r="AS45" s="5">
        <v>2088</v>
      </c>
      <c r="AT45" s="5">
        <v>1135</v>
      </c>
      <c r="AU45" s="5">
        <v>12119</v>
      </c>
      <c r="AV45" s="5">
        <v>6200</v>
      </c>
      <c r="AW45" s="5">
        <v>91262.5</v>
      </c>
      <c r="AX45" s="5">
        <v>598</v>
      </c>
      <c r="AY45" s="5">
        <v>293</v>
      </c>
      <c r="AZ45" s="5">
        <v>38672.1</v>
      </c>
    </row>
    <row r="46" spans="1:52">
      <c r="A46" s="10" t="s">
        <v>263</v>
      </c>
      <c r="B46" s="5">
        <v>908</v>
      </c>
      <c r="C46" s="5">
        <v>81</v>
      </c>
      <c r="D46" s="5">
        <v>2151</v>
      </c>
      <c r="E46" s="5">
        <v>2991</v>
      </c>
      <c r="F46" s="5">
        <v>18590</v>
      </c>
      <c r="G46" s="5">
        <v>33194</v>
      </c>
      <c r="H46" s="5">
        <v>3228.5377799999997</v>
      </c>
      <c r="I46" s="5">
        <v>49365</v>
      </c>
      <c r="J46" s="5">
        <v>9200</v>
      </c>
      <c r="K46" s="5">
        <v>5373</v>
      </c>
      <c r="L46" s="5">
        <v>16381</v>
      </c>
      <c r="M46" s="5">
        <v>8708.6</v>
      </c>
      <c r="N46" s="5">
        <v>641118</v>
      </c>
      <c r="O46" s="5">
        <v>39082</v>
      </c>
      <c r="P46" s="5">
        <v>418648</v>
      </c>
      <c r="Q46" s="5">
        <v>33956</v>
      </c>
      <c r="R46" s="5">
        <v>-2539.654</v>
      </c>
      <c r="S46" s="5">
        <v>96315</v>
      </c>
      <c r="T46" s="5">
        <v>2716</v>
      </c>
      <c r="U46" s="5">
        <v>15335</v>
      </c>
      <c r="V46" s="5">
        <v>42238</v>
      </c>
      <c r="W46" s="5">
        <v>5364</v>
      </c>
      <c r="X46" s="5">
        <v>-305.08600000000001</v>
      </c>
      <c r="Y46" s="5">
        <v>11856.308029999993</v>
      </c>
      <c r="Z46" s="5">
        <v>184945</v>
      </c>
      <c r="AA46" s="5">
        <v>45760</v>
      </c>
      <c r="AB46" s="5">
        <v>8115</v>
      </c>
      <c r="AC46" s="5">
        <v>18283</v>
      </c>
      <c r="AD46" s="5">
        <v>274514</v>
      </c>
      <c r="AE46" s="5">
        <v>-186.46199999999976</v>
      </c>
      <c r="AF46" s="5">
        <v>3020.3389999999999</v>
      </c>
      <c r="AG46" s="5">
        <v>15139.478200000007</v>
      </c>
      <c r="AH46" s="5">
        <v>103915</v>
      </c>
      <c r="AI46" s="5">
        <v>-1331.9410000000007</v>
      </c>
      <c r="AJ46" s="5">
        <v>11548</v>
      </c>
      <c r="AK46" s="5">
        <v>388371.10599999956</v>
      </c>
      <c r="AL46" s="5">
        <v>66614.875810000027</v>
      </c>
      <c r="AM46" s="5">
        <v>14494</v>
      </c>
      <c r="AN46" s="5">
        <v>8392.5939999999991</v>
      </c>
      <c r="AO46" s="5">
        <v>5559.5243100000025</v>
      </c>
      <c r="AP46" s="5">
        <v>3231.2055</v>
      </c>
      <c r="AQ46" s="5">
        <v>20430.937000000016</v>
      </c>
      <c r="AR46" s="5">
        <v>29591</v>
      </c>
      <c r="AS46" s="5">
        <v>1204</v>
      </c>
      <c r="AT46" s="5">
        <v>1617</v>
      </c>
      <c r="AU46" s="5">
        <v>6732</v>
      </c>
      <c r="AV46" s="5">
        <v>9443</v>
      </c>
      <c r="AW46" s="5">
        <v>61588.1</v>
      </c>
      <c r="AX46" s="5">
        <v>1232</v>
      </c>
      <c r="AY46" s="5">
        <v>962</v>
      </c>
      <c r="AZ46" s="5">
        <v>38023.800000000003</v>
      </c>
    </row>
    <row r="47" spans="1:52">
      <c r="A47" s="10" t="s">
        <v>264</v>
      </c>
      <c r="B47" s="5">
        <v>24</v>
      </c>
      <c r="C47" s="5">
        <v>351</v>
      </c>
      <c r="D47" s="5">
        <v>595</v>
      </c>
      <c r="E47" s="5">
        <v>214</v>
      </c>
      <c r="F47" s="5">
        <v>2238</v>
      </c>
      <c r="G47" s="5">
        <v>4224</v>
      </c>
      <c r="H47" s="5">
        <v>501.75758999999994</v>
      </c>
      <c r="I47" s="5">
        <v>13855</v>
      </c>
      <c r="J47" s="5">
        <v>3471</v>
      </c>
      <c r="K47" s="5">
        <v>394</v>
      </c>
      <c r="L47" s="5">
        <v>25295</v>
      </c>
      <c r="M47" s="5">
        <v>7962</v>
      </c>
      <c r="N47" s="5">
        <v>131965</v>
      </c>
      <c r="O47" s="5">
        <v>-1614</v>
      </c>
      <c r="P47" s="5">
        <v>72740</v>
      </c>
      <c r="Q47" s="5">
        <v>3356</v>
      </c>
      <c r="R47" s="5">
        <v>23.191999999999993</v>
      </c>
      <c r="S47" s="5">
        <v>1511</v>
      </c>
      <c r="T47" s="5">
        <v>72</v>
      </c>
      <c r="U47" s="5">
        <v>4763</v>
      </c>
      <c r="V47" s="5">
        <v>1360</v>
      </c>
      <c r="W47" s="5">
        <v>5723</v>
      </c>
      <c r="X47" s="5">
        <v>127.25</v>
      </c>
      <c r="Y47" s="5">
        <v>2327.5540900000001</v>
      </c>
      <c r="Z47" s="5">
        <v>2584</v>
      </c>
      <c r="AA47" s="5">
        <v>10338</v>
      </c>
      <c r="AB47" s="5">
        <v>839</v>
      </c>
      <c r="AC47" s="5">
        <v>2105</v>
      </c>
      <c r="AD47" s="5">
        <v>58179</v>
      </c>
      <c r="AE47" s="5">
        <v>313.69900000000001</v>
      </c>
      <c r="AF47" s="5">
        <v>1798.8920000000001</v>
      </c>
      <c r="AG47" s="5">
        <v>3502.5351799999999</v>
      </c>
      <c r="AH47" s="5">
        <v>97131</v>
      </c>
      <c r="AI47" s="5">
        <v>1406.6520000000003</v>
      </c>
      <c r="AJ47" s="5">
        <v>-716</v>
      </c>
      <c r="AK47" s="5">
        <v>67056.925000000003</v>
      </c>
      <c r="AL47" s="5">
        <v>14335.7</v>
      </c>
      <c r="AM47" s="5">
        <v>934</v>
      </c>
      <c r="AN47" s="5">
        <v>2217.2290000000003</v>
      </c>
      <c r="AO47" s="5">
        <v>2719.3224700000001</v>
      </c>
      <c r="AP47" s="5">
        <v>1517.8790000000001</v>
      </c>
      <c r="AQ47" s="5">
        <v>4547.5709999999999</v>
      </c>
      <c r="AR47" s="5">
        <v>5128</v>
      </c>
      <c r="AS47" s="5">
        <v>129</v>
      </c>
      <c r="AT47" s="5">
        <v>1</v>
      </c>
      <c r="AU47" s="5">
        <v>13947</v>
      </c>
      <c r="AV47" s="5">
        <v>2150</v>
      </c>
      <c r="AW47" s="5">
        <v>31679.200000000001</v>
      </c>
      <c r="AX47" s="5">
        <v>77</v>
      </c>
      <c r="AY47" s="5">
        <v>255</v>
      </c>
      <c r="AZ47" s="5">
        <v>7871</v>
      </c>
    </row>
    <row r="48" spans="1:52">
      <c r="A48" s="10" t="s">
        <v>58</v>
      </c>
      <c r="B48" s="5">
        <v>932</v>
      </c>
      <c r="C48" s="5">
        <v>432</v>
      </c>
      <c r="D48" s="5">
        <v>2746</v>
      </c>
      <c r="E48" s="5">
        <v>3205</v>
      </c>
      <c r="F48" s="5">
        <v>20828</v>
      </c>
      <c r="G48" s="5">
        <v>37418</v>
      </c>
      <c r="H48" s="5">
        <v>3730.2953699999998</v>
      </c>
      <c r="I48" s="5">
        <v>63220</v>
      </c>
      <c r="J48" s="5">
        <v>12671</v>
      </c>
      <c r="K48" s="5">
        <v>5767</v>
      </c>
      <c r="L48" s="5">
        <v>41676</v>
      </c>
      <c r="M48" s="5">
        <v>16670.599999999999</v>
      </c>
      <c r="N48" s="5">
        <v>773083</v>
      </c>
      <c r="O48" s="5">
        <v>37468</v>
      </c>
      <c r="P48" s="5">
        <v>491388</v>
      </c>
      <c r="Q48" s="5">
        <v>37312</v>
      </c>
      <c r="R48" s="5">
        <v>-2516.462</v>
      </c>
      <c r="S48" s="5">
        <v>97826</v>
      </c>
      <c r="T48" s="5">
        <v>2788</v>
      </c>
      <c r="U48" s="5">
        <v>20098</v>
      </c>
      <c r="V48" s="5">
        <v>43598</v>
      </c>
      <c r="W48" s="5">
        <v>11087</v>
      </c>
      <c r="X48" s="5">
        <v>-177.83600000000001</v>
      </c>
      <c r="Y48" s="5">
        <v>14183.862119999993</v>
      </c>
      <c r="Z48" s="5">
        <v>187529</v>
      </c>
      <c r="AA48" s="5">
        <v>56098</v>
      </c>
      <c r="AB48" s="5">
        <v>8954</v>
      </c>
      <c r="AC48" s="5">
        <v>20388</v>
      </c>
      <c r="AD48" s="5">
        <v>332693</v>
      </c>
      <c r="AE48" s="5">
        <v>127.23700000000025</v>
      </c>
      <c r="AF48" s="5">
        <v>4819.2309999999998</v>
      </c>
      <c r="AG48" s="5">
        <v>18642.013380000008</v>
      </c>
      <c r="AH48" s="5">
        <v>201046</v>
      </c>
      <c r="AI48" s="5">
        <v>74.710999999999558</v>
      </c>
      <c r="AJ48" s="5">
        <v>10832</v>
      </c>
      <c r="AK48" s="5">
        <v>455428.03099999955</v>
      </c>
      <c r="AL48" s="5">
        <v>80950.575810000024</v>
      </c>
      <c r="AM48" s="5">
        <v>15428</v>
      </c>
      <c r="AN48" s="5">
        <v>10609.823</v>
      </c>
      <c r="AO48" s="5">
        <v>8278.8467800000035</v>
      </c>
      <c r="AP48" s="5">
        <v>4749.0844999999999</v>
      </c>
      <c r="AQ48" s="5">
        <v>24978.508000000016</v>
      </c>
      <c r="AR48" s="5">
        <v>34719</v>
      </c>
      <c r="AS48" s="5">
        <v>1333</v>
      </c>
      <c r="AT48" s="5">
        <v>1618</v>
      </c>
      <c r="AU48" s="5">
        <v>20679</v>
      </c>
      <c r="AV48" s="5">
        <v>11593</v>
      </c>
      <c r="AW48" s="5">
        <v>93267.3</v>
      </c>
      <c r="AX48" s="5">
        <v>1309</v>
      </c>
      <c r="AY48" s="5">
        <v>1217</v>
      </c>
      <c r="AZ48" s="5">
        <v>45894.8</v>
      </c>
    </row>
    <row r="49" spans="1:52">
      <c r="A49" s="10" t="s">
        <v>265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27.342299999999998</v>
      </c>
      <c r="I49" s="5">
        <v>3499</v>
      </c>
      <c r="J49" s="5">
        <v>0</v>
      </c>
      <c r="K49" s="5">
        <v>0</v>
      </c>
      <c r="L49" s="5">
        <v>213</v>
      </c>
      <c r="M49" s="5">
        <v>0</v>
      </c>
      <c r="N49" s="5">
        <v>-1744</v>
      </c>
      <c r="O49" s="5">
        <v>668</v>
      </c>
      <c r="P49" s="5">
        <v>-19531</v>
      </c>
      <c r="Q49" s="5">
        <v>-142</v>
      </c>
      <c r="R49" s="5">
        <v>0</v>
      </c>
      <c r="S49" s="5">
        <v>0</v>
      </c>
      <c r="T49" s="5">
        <v>0</v>
      </c>
      <c r="U49" s="5">
        <v>0</v>
      </c>
      <c r="V49" s="5">
        <v>633</v>
      </c>
      <c r="W49" s="5">
        <v>0</v>
      </c>
      <c r="X49" s="5">
        <v>0</v>
      </c>
      <c r="Y49" s="5">
        <v>0</v>
      </c>
      <c r="Z49" s="5">
        <v>9951</v>
      </c>
      <c r="AA49" s="5">
        <v>3097</v>
      </c>
      <c r="AB49" s="5">
        <v>12</v>
      </c>
      <c r="AC49" s="5">
        <v>0</v>
      </c>
      <c r="AD49" s="5">
        <v>-8586</v>
      </c>
      <c r="AE49" s="5">
        <v>0</v>
      </c>
      <c r="AF49" s="5">
        <v>0</v>
      </c>
      <c r="AG49" s="5">
        <v>-145.63360999999998</v>
      </c>
      <c r="AH49" s="5">
        <v>560</v>
      </c>
      <c r="AI49" s="5">
        <v>0</v>
      </c>
      <c r="AJ49" s="5">
        <v>0</v>
      </c>
      <c r="AK49" s="5">
        <v>57085.434999999998</v>
      </c>
      <c r="AL49" s="5">
        <v>0</v>
      </c>
      <c r="AM49" s="5">
        <v>26</v>
      </c>
      <c r="AN49" s="5">
        <v>0</v>
      </c>
      <c r="AO49" s="5">
        <v>0</v>
      </c>
      <c r="AP49" s="5">
        <v>660.10899999999992</v>
      </c>
      <c r="AQ49" s="5">
        <v>123.97799999999999</v>
      </c>
      <c r="AR49" s="5">
        <v>39</v>
      </c>
      <c r="AS49" s="5">
        <v>0</v>
      </c>
      <c r="AT49" s="5">
        <v>0</v>
      </c>
      <c r="AU49" s="5">
        <v>-4</v>
      </c>
      <c r="AV49" s="5">
        <v>7307</v>
      </c>
      <c r="AW49" s="5">
        <v>0</v>
      </c>
      <c r="AX49" s="5">
        <v>0</v>
      </c>
      <c r="AY49" s="5">
        <v>0</v>
      </c>
      <c r="AZ49" s="5">
        <v>0</v>
      </c>
    </row>
    <row r="50" spans="1:52">
      <c r="A50" s="10" t="s">
        <v>304</v>
      </c>
      <c r="B50" s="5">
        <v>381</v>
      </c>
      <c r="C50" s="5">
        <v>225</v>
      </c>
      <c r="D50" s="5">
        <v>1470</v>
      </c>
      <c r="E50" s="5">
        <v>1344</v>
      </c>
      <c r="F50" s="5">
        <v>7684</v>
      </c>
      <c r="G50" s="5">
        <v>29889</v>
      </c>
      <c r="H50" s="5">
        <v>976.04456000000005</v>
      </c>
      <c r="I50" s="5">
        <v>47477</v>
      </c>
      <c r="J50" s="5">
        <v>5799</v>
      </c>
      <c r="K50" s="5">
        <v>248</v>
      </c>
      <c r="L50" s="5">
        <v>37089</v>
      </c>
      <c r="M50" s="5">
        <v>9939</v>
      </c>
      <c r="N50" s="5">
        <v>510255</v>
      </c>
      <c r="O50" s="5">
        <v>9008</v>
      </c>
      <c r="P50" s="5">
        <v>315547</v>
      </c>
      <c r="Q50" s="5">
        <v>14375</v>
      </c>
      <c r="R50" s="5">
        <v>1536.7379999999998</v>
      </c>
      <c r="S50" s="5">
        <v>45938</v>
      </c>
      <c r="T50" s="5">
        <v>909</v>
      </c>
      <c r="U50" s="5">
        <v>10262</v>
      </c>
      <c r="V50" s="5">
        <v>19344</v>
      </c>
      <c r="W50" s="5">
        <v>984</v>
      </c>
      <c r="X50" s="5">
        <v>2237.567</v>
      </c>
      <c r="Y50" s="5">
        <v>2428.8605299999999</v>
      </c>
      <c r="Z50" s="5">
        <v>89872</v>
      </c>
      <c r="AA50" s="5">
        <v>38728</v>
      </c>
      <c r="AB50" s="5">
        <v>2596</v>
      </c>
      <c r="AC50" s="5">
        <v>11075</v>
      </c>
      <c r="AD50" s="5">
        <v>156561</v>
      </c>
      <c r="AE50" s="5">
        <v>1195.059</v>
      </c>
      <c r="AF50" s="5">
        <v>2313.895</v>
      </c>
      <c r="AG50" s="5">
        <v>5221.4169599999987</v>
      </c>
      <c r="AH50" s="5">
        <v>143188</v>
      </c>
      <c r="AI50" s="5">
        <v>2178.556</v>
      </c>
      <c r="AJ50" s="5">
        <v>4856</v>
      </c>
      <c r="AK50" s="5">
        <v>193199.97899999999</v>
      </c>
      <c r="AL50" s="5">
        <v>63468.892999999996</v>
      </c>
      <c r="AM50" s="5">
        <v>9062</v>
      </c>
      <c r="AN50" s="5">
        <v>7179.0969999999998</v>
      </c>
      <c r="AO50" s="5">
        <v>8896.1124200000013</v>
      </c>
      <c r="AP50" s="5">
        <v>4196.7</v>
      </c>
      <c r="AQ50" s="5">
        <v>8603.598</v>
      </c>
      <c r="AR50" s="5">
        <v>28584</v>
      </c>
      <c r="AS50" s="5">
        <v>1261</v>
      </c>
      <c r="AT50" s="5">
        <v>1</v>
      </c>
      <c r="AU50" s="5">
        <v>16460</v>
      </c>
      <c r="AV50" s="5">
        <v>2981</v>
      </c>
      <c r="AW50" s="5">
        <v>79268.899999999994</v>
      </c>
      <c r="AX50" s="5">
        <v>686</v>
      </c>
      <c r="AY50" s="5">
        <v>300</v>
      </c>
      <c r="AZ50" s="5">
        <v>16472</v>
      </c>
    </row>
    <row r="51" spans="1:52">
      <c r="A51" s="10" t="s">
        <v>305</v>
      </c>
      <c r="B51" s="5">
        <v>0</v>
      </c>
      <c r="C51" s="5">
        <v>2</v>
      </c>
      <c r="D51" s="5">
        <v>334</v>
      </c>
      <c r="E51" s="5">
        <v>372</v>
      </c>
      <c r="F51" s="5">
        <v>2376</v>
      </c>
      <c r="G51" s="5">
        <v>1545</v>
      </c>
      <c r="H51" s="5">
        <v>758.20092</v>
      </c>
      <c r="I51" s="5">
        <v>3954</v>
      </c>
      <c r="J51" s="5">
        <v>992</v>
      </c>
      <c r="K51" s="5">
        <v>1517</v>
      </c>
      <c r="L51" s="5">
        <v>482</v>
      </c>
      <c r="M51" s="5">
        <v>1232</v>
      </c>
      <c r="N51" s="5">
        <v>21948</v>
      </c>
      <c r="O51" s="5">
        <v>3813</v>
      </c>
      <c r="P51" s="5">
        <v>24545</v>
      </c>
      <c r="Q51" s="5">
        <v>6654</v>
      </c>
      <c r="R51" s="5">
        <v>0</v>
      </c>
      <c r="S51" s="5">
        <v>4451</v>
      </c>
      <c r="T51" s="5">
        <v>379</v>
      </c>
      <c r="U51" s="5">
        <v>6</v>
      </c>
      <c r="V51" s="5">
        <v>5701</v>
      </c>
      <c r="W51" s="5">
        <v>0</v>
      </c>
      <c r="X51" s="5">
        <v>5.6609999999999996</v>
      </c>
      <c r="Y51" s="5">
        <v>1489.9504300000001</v>
      </c>
      <c r="Z51" s="5">
        <v>20928</v>
      </c>
      <c r="AA51" s="5">
        <v>4033</v>
      </c>
      <c r="AB51" s="5">
        <v>1531</v>
      </c>
      <c r="AC51" s="5">
        <v>2712</v>
      </c>
      <c r="AD51" s="5">
        <v>32137</v>
      </c>
      <c r="AE51" s="5">
        <v>0</v>
      </c>
      <c r="AF51" s="5">
        <v>826.76099999999997</v>
      </c>
      <c r="AG51" s="5">
        <v>2603.3626899999999</v>
      </c>
      <c r="AH51" s="5">
        <v>10765</v>
      </c>
      <c r="AI51" s="5">
        <v>0</v>
      </c>
      <c r="AJ51" s="5">
        <v>1960</v>
      </c>
      <c r="AK51" s="5">
        <v>50253.754000000001</v>
      </c>
      <c r="AL51" s="5">
        <v>6900</v>
      </c>
      <c r="AM51" s="5">
        <v>0</v>
      </c>
      <c r="AN51" s="5">
        <v>960.23599999999999</v>
      </c>
      <c r="AO51" s="5">
        <v>682.88448000000005</v>
      </c>
      <c r="AP51" s="5">
        <v>328</v>
      </c>
      <c r="AQ51" s="5">
        <v>1079.789</v>
      </c>
      <c r="AR51" s="5">
        <v>1513</v>
      </c>
      <c r="AS51" s="5">
        <v>3</v>
      </c>
      <c r="AT51" s="5">
        <v>0</v>
      </c>
      <c r="AU51" s="5">
        <v>318</v>
      </c>
      <c r="AV51" s="5">
        <v>1042</v>
      </c>
      <c r="AW51" s="5">
        <v>31.1</v>
      </c>
      <c r="AX51" s="5">
        <v>2</v>
      </c>
      <c r="AY51" s="5">
        <v>0</v>
      </c>
      <c r="AZ51" s="5">
        <v>9070</v>
      </c>
    </row>
    <row r="52" spans="1:52">
      <c r="A52" s="12" t="s">
        <v>267</v>
      </c>
      <c r="B52" s="7">
        <v>551</v>
      </c>
      <c r="C52" s="7">
        <v>205</v>
      </c>
      <c r="D52" s="7">
        <v>942</v>
      </c>
      <c r="E52" s="7">
        <v>1489</v>
      </c>
      <c r="F52" s="7">
        <v>10768</v>
      </c>
      <c r="G52" s="7">
        <v>5984</v>
      </c>
      <c r="H52" s="7">
        <v>2023.3921899999998</v>
      </c>
      <c r="I52" s="7">
        <v>15288</v>
      </c>
      <c r="J52" s="7">
        <v>5880</v>
      </c>
      <c r="K52" s="7">
        <v>4002</v>
      </c>
      <c r="L52" s="7">
        <v>4318</v>
      </c>
      <c r="M52" s="7">
        <v>5499.6</v>
      </c>
      <c r="N52" s="7">
        <v>239136</v>
      </c>
      <c r="O52" s="7">
        <v>25315</v>
      </c>
      <c r="P52" s="7">
        <v>131765</v>
      </c>
      <c r="Q52" s="7">
        <v>16141</v>
      </c>
      <c r="R52" s="7">
        <v>-4053.2</v>
      </c>
      <c r="S52" s="7">
        <v>47437</v>
      </c>
      <c r="T52" s="7">
        <v>1500</v>
      </c>
      <c r="U52" s="7">
        <v>9830</v>
      </c>
      <c r="V52" s="7">
        <v>19186</v>
      </c>
      <c r="W52" s="7">
        <v>10103</v>
      </c>
      <c r="X52" s="7">
        <v>-2421.0640000000003</v>
      </c>
      <c r="Y52" s="7">
        <v>10265.051159999992</v>
      </c>
      <c r="Z52" s="7">
        <v>86680</v>
      </c>
      <c r="AA52" s="7">
        <v>16434</v>
      </c>
      <c r="AB52" s="7">
        <v>4839</v>
      </c>
      <c r="AC52" s="7">
        <v>6601</v>
      </c>
      <c r="AD52" s="7">
        <v>135409</v>
      </c>
      <c r="AE52" s="7">
        <v>-1067.8219999999997</v>
      </c>
      <c r="AF52" s="7">
        <v>1678.575</v>
      </c>
      <c r="AG52" s="7">
        <v>10671.600120000008</v>
      </c>
      <c r="AH52" s="7">
        <v>47653</v>
      </c>
      <c r="AI52" s="7">
        <v>-2103.8449999999998</v>
      </c>
      <c r="AJ52" s="7">
        <v>4016</v>
      </c>
      <c r="AK52" s="7">
        <v>269059.73299999954</v>
      </c>
      <c r="AL52" s="7">
        <v>10581.682810000028</v>
      </c>
      <c r="AM52" s="7">
        <v>6392</v>
      </c>
      <c r="AN52" s="7">
        <v>2470.4899999999998</v>
      </c>
      <c r="AO52" s="7">
        <v>-1300.150119999998</v>
      </c>
      <c r="AP52" s="7">
        <v>884.49349999999959</v>
      </c>
      <c r="AQ52" s="7">
        <v>15419.099000000013</v>
      </c>
      <c r="AR52" s="7">
        <v>4661</v>
      </c>
      <c r="AS52" s="7">
        <v>69</v>
      </c>
      <c r="AT52" s="7">
        <v>1617</v>
      </c>
      <c r="AU52" s="7">
        <v>3897</v>
      </c>
      <c r="AV52" s="7">
        <v>14877</v>
      </c>
      <c r="AW52" s="7">
        <v>13967.3</v>
      </c>
      <c r="AX52" s="7">
        <v>621</v>
      </c>
      <c r="AY52" s="7">
        <v>917</v>
      </c>
      <c r="AZ52" s="7">
        <v>20352.8</v>
      </c>
    </row>
    <row r="54" spans="1:52">
      <c r="A54" s="2" t="s">
        <v>238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</row>
    <row r="56" spans="1:52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</row>
  </sheetData>
  <printOptions horizontalCentered="1" verticalCentered="1"/>
  <pageMargins left="0.73" right="0.51" top="0.51181102362204722" bottom="0.51181102362204722" header="0.51181102362204722" footer="0.51181102362204722"/>
  <pageSetup paperSize="9" scale="60" firstPageNumber="24" fitToWidth="5" fitToHeight="5" orientation="portrait" useFirstPageNumber="1" horizontalDpi="300" verticalDpi="300" r:id="rId1"/>
  <headerFooter alignWithMargins="0">
    <oddFooter>&amp;C&amp;12&amp;P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lha14"/>
  <dimension ref="A1:BB56"/>
  <sheetViews>
    <sheetView showGridLines="0" topLeftCell="A19" workbookViewId="0">
      <selection activeCell="B54" sqref="B54:BC54"/>
    </sheetView>
  </sheetViews>
  <sheetFormatPr defaultRowHeight="12.75"/>
  <cols>
    <col min="1" max="1" width="29.140625" style="2" bestFit="1" customWidth="1"/>
    <col min="2" max="54" width="10.7109375" style="2" customWidth="1"/>
    <col min="55" max="242" width="9.140625" style="2"/>
    <col min="243" max="243" width="29.7109375" style="2" customWidth="1"/>
    <col min="244" max="244" width="3.28515625" style="2" customWidth="1"/>
    <col min="245" max="284" width="9.7109375" style="2" customWidth="1"/>
    <col min="285" max="298" width="10.85546875" style="2" customWidth="1"/>
    <col min="299" max="299" width="9.7109375" style="2" customWidth="1"/>
    <col min="300" max="498" width="9.140625" style="2"/>
    <col min="499" max="499" width="29.7109375" style="2" customWidth="1"/>
    <col min="500" max="500" width="3.28515625" style="2" customWidth="1"/>
    <col min="501" max="540" width="9.7109375" style="2" customWidth="1"/>
    <col min="541" max="554" width="10.85546875" style="2" customWidth="1"/>
    <col min="555" max="555" width="9.7109375" style="2" customWidth="1"/>
    <col min="556" max="754" width="9.140625" style="2"/>
    <col min="755" max="755" width="29.7109375" style="2" customWidth="1"/>
    <col min="756" max="756" width="3.28515625" style="2" customWidth="1"/>
    <col min="757" max="796" width="9.7109375" style="2" customWidth="1"/>
    <col min="797" max="810" width="10.85546875" style="2" customWidth="1"/>
    <col min="811" max="811" width="9.7109375" style="2" customWidth="1"/>
    <col min="812" max="1010" width="9.140625" style="2"/>
    <col min="1011" max="1011" width="29.7109375" style="2" customWidth="1"/>
    <col min="1012" max="1012" width="3.28515625" style="2" customWidth="1"/>
    <col min="1013" max="1052" width="9.7109375" style="2" customWidth="1"/>
    <col min="1053" max="1066" width="10.85546875" style="2" customWidth="1"/>
    <col min="1067" max="1067" width="9.7109375" style="2" customWidth="1"/>
    <col min="1068" max="1266" width="9.140625" style="2"/>
    <col min="1267" max="1267" width="29.7109375" style="2" customWidth="1"/>
    <col min="1268" max="1268" width="3.28515625" style="2" customWidth="1"/>
    <col min="1269" max="1308" width="9.7109375" style="2" customWidth="1"/>
    <col min="1309" max="1322" width="10.85546875" style="2" customWidth="1"/>
    <col min="1323" max="1323" width="9.7109375" style="2" customWidth="1"/>
    <col min="1324" max="1522" width="9.140625" style="2"/>
    <col min="1523" max="1523" width="29.7109375" style="2" customWidth="1"/>
    <col min="1524" max="1524" width="3.28515625" style="2" customWidth="1"/>
    <col min="1525" max="1564" width="9.7109375" style="2" customWidth="1"/>
    <col min="1565" max="1578" width="10.85546875" style="2" customWidth="1"/>
    <col min="1579" max="1579" width="9.7109375" style="2" customWidth="1"/>
    <col min="1580" max="1778" width="9.140625" style="2"/>
    <col min="1779" max="1779" width="29.7109375" style="2" customWidth="1"/>
    <col min="1780" max="1780" width="3.28515625" style="2" customWidth="1"/>
    <col min="1781" max="1820" width="9.7109375" style="2" customWidth="1"/>
    <col min="1821" max="1834" width="10.85546875" style="2" customWidth="1"/>
    <col min="1835" max="1835" width="9.7109375" style="2" customWidth="1"/>
    <col min="1836" max="2034" width="9.140625" style="2"/>
    <col min="2035" max="2035" width="29.7109375" style="2" customWidth="1"/>
    <col min="2036" max="2036" width="3.28515625" style="2" customWidth="1"/>
    <col min="2037" max="2076" width="9.7109375" style="2" customWidth="1"/>
    <col min="2077" max="2090" width="10.85546875" style="2" customWidth="1"/>
    <col min="2091" max="2091" width="9.7109375" style="2" customWidth="1"/>
    <col min="2092" max="2290" width="9.140625" style="2"/>
    <col min="2291" max="2291" width="29.7109375" style="2" customWidth="1"/>
    <col min="2292" max="2292" width="3.28515625" style="2" customWidth="1"/>
    <col min="2293" max="2332" width="9.7109375" style="2" customWidth="1"/>
    <col min="2333" max="2346" width="10.85546875" style="2" customWidth="1"/>
    <col min="2347" max="2347" width="9.7109375" style="2" customWidth="1"/>
    <col min="2348" max="2546" width="9.140625" style="2"/>
    <col min="2547" max="2547" width="29.7109375" style="2" customWidth="1"/>
    <col min="2548" max="2548" width="3.28515625" style="2" customWidth="1"/>
    <col min="2549" max="2588" width="9.7109375" style="2" customWidth="1"/>
    <col min="2589" max="2602" width="10.85546875" style="2" customWidth="1"/>
    <col min="2603" max="2603" width="9.7109375" style="2" customWidth="1"/>
    <col min="2604" max="2802" width="9.140625" style="2"/>
    <col min="2803" max="2803" width="29.7109375" style="2" customWidth="1"/>
    <col min="2804" max="2804" width="3.28515625" style="2" customWidth="1"/>
    <col min="2805" max="2844" width="9.7109375" style="2" customWidth="1"/>
    <col min="2845" max="2858" width="10.85546875" style="2" customWidth="1"/>
    <col min="2859" max="2859" width="9.7109375" style="2" customWidth="1"/>
    <col min="2860" max="3058" width="9.140625" style="2"/>
    <col min="3059" max="3059" width="29.7109375" style="2" customWidth="1"/>
    <col min="3060" max="3060" width="3.28515625" style="2" customWidth="1"/>
    <col min="3061" max="3100" width="9.7109375" style="2" customWidth="1"/>
    <col min="3101" max="3114" width="10.85546875" style="2" customWidth="1"/>
    <col min="3115" max="3115" width="9.7109375" style="2" customWidth="1"/>
    <col min="3116" max="3314" width="9.140625" style="2"/>
    <col min="3315" max="3315" width="29.7109375" style="2" customWidth="1"/>
    <col min="3316" max="3316" width="3.28515625" style="2" customWidth="1"/>
    <col min="3317" max="3356" width="9.7109375" style="2" customWidth="1"/>
    <col min="3357" max="3370" width="10.85546875" style="2" customWidth="1"/>
    <col min="3371" max="3371" width="9.7109375" style="2" customWidth="1"/>
    <col min="3372" max="3570" width="9.140625" style="2"/>
    <col min="3571" max="3571" width="29.7109375" style="2" customWidth="1"/>
    <col min="3572" max="3572" width="3.28515625" style="2" customWidth="1"/>
    <col min="3573" max="3612" width="9.7109375" style="2" customWidth="1"/>
    <col min="3613" max="3626" width="10.85546875" style="2" customWidth="1"/>
    <col min="3627" max="3627" width="9.7109375" style="2" customWidth="1"/>
    <col min="3628" max="3826" width="9.140625" style="2"/>
    <col min="3827" max="3827" width="29.7109375" style="2" customWidth="1"/>
    <col min="3828" max="3828" width="3.28515625" style="2" customWidth="1"/>
    <col min="3829" max="3868" width="9.7109375" style="2" customWidth="1"/>
    <col min="3869" max="3882" width="10.85546875" style="2" customWidth="1"/>
    <col min="3883" max="3883" width="9.7109375" style="2" customWidth="1"/>
    <col min="3884" max="4082" width="9.140625" style="2"/>
    <col min="4083" max="4083" width="29.7109375" style="2" customWidth="1"/>
    <col min="4084" max="4084" width="3.28515625" style="2" customWidth="1"/>
    <col min="4085" max="4124" width="9.7109375" style="2" customWidth="1"/>
    <col min="4125" max="4138" width="10.85546875" style="2" customWidth="1"/>
    <col min="4139" max="4139" width="9.7109375" style="2" customWidth="1"/>
    <col min="4140" max="4338" width="9.140625" style="2"/>
    <col min="4339" max="4339" width="29.7109375" style="2" customWidth="1"/>
    <col min="4340" max="4340" width="3.28515625" style="2" customWidth="1"/>
    <col min="4341" max="4380" width="9.7109375" style="2" customWidth="1"/>
    <col min="4381" max="4394" width="10.85546875" style="2" customWidth="1"/>
    <col min="4395" max="4395" width="9.7109375" style="2" customWidth="1"/>
    <col min="4396" max="4594" width="9.140625" style="2"/>
    <col min="4595" max="4595" width="29.7109375" style="2" customWidth="1"/>
    <col min="4596" max="4596" width="3.28515625" style="2" customWidth="1"/>
    <col min="4597" max="4636" width="9.7109375" style="2" customWidth="1"/>
    <col min="4637" max="4650" width="10.85546875" style="2" customWidth="1"/>
    <col min="4651" max="4651" width="9.7109375" style="2" customWidth="1"/>
    <col min="4652" max="4850" width="9.140625" style="2"/>
    <col min="4851" max="4851" width="29.7109375" style="2" customWidth="1"/>
    <col min="4852" max="4852" width="3.28515625" style="2" customWidth="1"/>
    <col min="4853" max="4892" width="9.7109375" style="2" customWidth="1"/>
    <col min="4893" max="4906" width="10.85546875" style="2" customWidth="1"/>
    <col min="4907" max="4907" width="9.7109375" style="2" customWidth="1"/>
    <col min="4908" max="5106" width="9.140625" style="2"/>
    <col min="5107" max="5107" width="29.7109375" style="2" customWidth="1"/>
    <col min="5108" max="5108" width="3.28515625" style="2" customWidth="1"/>
    <col min="5109" max="5148" width="9.7109375" style="2" customWidth="1"/>
    <col min="5149" max="5162" width="10.85546875" style="2" customWidth="1"/>
    <col min="5163" max="5163" width="9.7109375" style="2" customWidth="1"/>
    <col min="5164" max="5362" width="9.140625" style="2"/>
    <col min="5363" max="5363" width="29.7109375" style="2" customWidth="1"/>
    <col min="5364" max="5364" width="3.28515625" style="2" customWidth="1"/>
    <col min="5365" max="5404" width="9.7109375" style="2" customWidth="1"/>
    <col min="5405" max="5418" width="10.85546875" style="2" customWidth="1"/>
    <col min="5419" max="5419" width="9.7109375" style="2" customWidth="1"/>
    <col min="5420" max="5618" width="9.140625" style="2"/>
    <col min="5619" max="5619" width="29.7109375" style="2" customWidth="1"/>
    <col min="5620" max="5620" width="3.28515625" style="2" customWidth="1"/>
    <col min="5621" max="5660" width="9.7109375" style="2" customWidth="1"/>
    <col min="5661" max="5674" width="10.85546875" style="2" customWidth="1"/>
    <col min="5675" max="5675" width="9.7109375" style="2" customWidth="1"/>
    <col min="5676" max="5874" width="9.140625" style="2"/>
    <col min="5875" max="5875" width="29.7109375" style="2" customWidth="1"/>
    <col min="5876" max="5876" width="3.28515625" style="2" customWidth="1"/>
    <col min="5877" max="5916" width="9.7109375" style="2" customWidth="1"/>
    <col min="5917" max="5930" width="10.85546875" style="2" customWidth="1"/>
    <col min="5931" max="5931" width="9.7109375" style="2" customWidth="1"/>
    <col min="5932" max="6130" width="9.140625" style="2"/>
    <col min="6131" max="6131" width="29.7109375" style="2" customWidth="1"/>
    <col min="6132" max="6132" width="3.28515625" style="2" customWidth="1"/>
    <col min="6133" max="6172" width="9.7109375" style="2" customWidth="1"/>
    <col min="6173" max="6186" width="10.85546875" style="2" customWidth="1"/>
    <col min="6187" max="6187" width="9.7109375" style="2" customWidth="1"/>
    <col min="6188" max="6386" width="9.140625" style="2"/>
    <col min="6387" max="6387" width="29.7109375" style="2" customWidth="1"/>
    <col min="6388" max="6388" width="3.28515625" style="2" customWidth="1"/>
    <col min="6389" max="6428" width="9.7109375" style="2" customWidth="1"/>
    <col min="6429" max="6442" width="10.85546875" style="2" customWidth="1"/>
    <col min="6443" max="6443" width="9.7109375" style="2" customWidth="1"/>
    <col min="6444" max="6642" width="9.140625" style="2"/>
    <col min="6643" max="6643" width="29.7109375" style="2" customWidth="1"/>
    <col min="6644" max="6644" width="3.28515625" style="2" customWidth="1"/>
    <col min="6645" max="6684" width="9.7109375" style="2" customWidth="1"/>
    <col min="6685" max="6698" width="10.85546875" style="2" customWidth="1"/>
    <col min="6699" max="6699" width="9.7109375" style="2" customWidth="1"/>
    <col min="6700" max="6898" width="9.140625" style="2"/>
    <col min="6899" max="6899" width="29.7109375" style="2" customWidth="1"/>
    <col min="6900" max="6900" width="3.28515625" style="2" customWidth="1"/>
    <col min="6901" max="6940" width="9.7109375" style="2" customWidth="1"/>
    <col min="6941" max="6954" width="10.85546875" style="2" customWidth="1"/>
    <col min="6955" max="6955" width="9.7109375" style="2" customWidth="1"/>
    <col min="6956" max="7154" width="9.140625" style="2"/>
    <col min="7155" max="7155" width="29.7109375" style="2" customWidth="1"/>
    <col min="7156" max="7156" width="3.28515625" style="2" customWidth="1"/>
    <col min="7157" max="7196" width="9.7109375" style="2" customWidth="1"/>
    <col min="7197" max="7210" width="10.85546875" style="2" customWidth="1"/>
    <col min="7211" max="7211" width="9.7109375" style="2" customWidth="1"/>
    <col min="7212" max="7410" width="9.140625" style="2"/>
    <col min="7411" max="7411" width="29.7109375" style="2" customWidth="1"/>
    <col min="7412" max="7412" width="3.28515625" style="2" customWidth="1"/>
    <col min="7413" max="7452" width="9.7109375" style="2" customWidth="1"/>
    <col min="7453" max="7466" width="10.85546875" style="2" customWidth="1"/>
    <col min="7467" max="7467" width="9.7109375" style="2" customWidth="1"/>
    <col min="7468" max="7666" width="9.140625" style="2"/>
    <col min="7667" max="7667" width="29.7109375" style="2" customWidth="1"/>
    <col min="7668" max="7668" width="3.28515625" style="2" customWidth="1"/>
    <col min="7669" max="7708" width="9.7109375" style="2" customWidth="1"/>
    <col min="7709" max="7722" width="10.85546875" style="2" customWidth="1"/>
    <col min="7723" max="7723" width="9.7109375" style="2" customWidth="1"/>
    <col min="7724" max="7922" width="9.140625" style="2"/>
    <col min="7923" max="7923" width="29.7109375" style="2" customWidth="1"/>
    <col min="7924" max="7924" width="3.28515625" style="2" customWidth="1"/>
    <col min="7925" max="7964" width="9.7109375" style="2" customWidth="1"/>
    <col min="7965" max="7978" width="10.85546875" style="2" customWidth="1"/>
    <col min="7979" max="7979" width="9.7109375" style="2" customWidth="1"/>
    <col min="7980" max="8178" width="9.140625" style="2"/>
    <col min="8179" max="8179" width="29.7109375" style="2" customWidth="1"/>
    <col min="8180" max="8180" width="3.28515625" style="2" customWidth="1"/>
    <col min="8181" max="8220" width="9.7109375" style="2" customWidth="1"/>
    <col min="8221" max="8234" width="10.85546875" style="2" customWidth="1"/>
    <col min="8235" max="8235" width="9.7109375" style="2" customWidth="1"/>
    <col min="8236" max="8434" width="9.140625" style="2"/>
    <col min="8435" max="8435" width="29.7109375" style="2" customWidth="1"/>
    <col min="8436" max="8436" width="3.28515625" style="2" customWidth="1"/>
    <col min="8437" max="8476" width="9.7109375" style="2" customWidth="1"/>
    <col min="8477" max="8490" width="10.85546875" style="2" customWidth="1"/>
    <col min="8491" max="8491" width="9.7109375" style="2" customWidth="1"/>
    <col min="8492" max="8690" width="9.140625" style="2"/>
    <col min="8691" max="8691" width="29.7109375" style="2" customWidth="1"/>
    <col min="8692" max="8692" width="3.28515625" style="2" customWidth="1"/>
    <col min="8693" max="8732" width="9.7109375" style="2" customWidth="1"/>
    <col min="8733" max="8746" width="10.85546875" style="2" customWidth="1"/>
    <col min="8747" max="8747" width="9.7109375" style="2" customWidth="1"/>
    <col min="8748" max="8946" width="9.140625" style="2"/>
    <col min="8947" max="8947" width="29.7109375" style="2" customWidth="1"/>
    <col min="8948" max="8948" width="3.28515625" style="2" customWidth="1"/>
    <col min="8949" max="8988" width="9.7109375" style="2" customWidth="1"/>
    <col min="8989" max="9002" width="10.85546875" style="2" customWidth="1"/>
    <col min="9003" max="9003" width="9.7109375" style="2" customWidth="1"/>
    <col min="9004" max="9202" width="9.140625" style="2"/>
    <col min="9203" max="9203" width="29.7109375" style="2" customWidth="1"/>
    <col min="9204" max="9204" width="3.28515625" style="2" customWidth="1"/>
    <col min="9205" max="9244" width="9.7109375" style="2" customWidth="1"/>
    <col min="9245" max="9258" width="10.85546875" style="2" customWidth="1"/>
    <col min="9259" max="9259" width="9.7109375" style="2" customWidth="1"/>
    <col min="9260" max="9458" width="9.140625" style="2"/>
    <col min="9459" max="9459" width="29.7109375" style="2" customWidth="1"/>
    <col min="9460" max="9460" width="3.28515625" style="2" customWidth="1"/>
    <col min="9461" max="9500" width="9.7109375" style="2" customWidth="1"/>
    <col min="9501" max="9514" width="10.85546875" style="2" customWidth="1"/>
    <col min="9515" max="9515" width="9.7109375" style="2" customWidth="1"/>
    <col min="9516" max="9714" width="9.140625" style="2"/>
    <col min="9715" max="9715" width="29.7109375" style="2" customWidth="1"/>
    <col min="9716" max="9716" width="3.28515625" style="2" customWidth="1"/>
    <col min="9717" max="9756" width="9.7109375" style="2" customWidth="1"/>
    <col min="9757" max="9770" width="10.85546875" style="2" customWidth="1"/>
    <col min="9771" max="9771" width="9.7109375" style="2" customWidth="1"/>
    <col min="9772" max="9970" width="9.140625" style="2"/>
    <col min="9971" max="9971" width="29.7109375" style="2" customWidth="1"/>
    <col min="9972" max="9972" width="3.28515625" style="2" customWidth="1"/>
    <col min="9973" max="10012" width="9.7109375" style="2" customWidth="1"/>
    <col min="10013" max="10026" width="10.85546875" style="2" customWidth="1"/>
    <col min="10027" max="10027" width="9.7109375" style="2" customWidth="1"/>
    <col min="10028" max="10226" width="9.140625" style="2"/>
    <col min="10227" max="10227" width="29.7109375" style="2" customWidth="1"/>
    <col min="10228" max="10228" width="3.28515625" style="2" customWidth="1"/>
    <col min="10229" max="10268" width="9.7109375" style="2" customWidth="1"/>
    <col min="10269" max="10282" width="10.85546875" style="2" customWidth="1"/>
    <col min="10283" max="10283" width="9.7109375" style="2" customWidth="1"/>
    <col min="10284" max="10482" width="9.140625" style="2"/>
    <col min="10483" max="10483" width="29.7109375" style="2" customWidth="1"/>
    <col min="10484" max="10484" width="3.28515625" style="2" customWidth="1"/>
    <col min="10485" max="10524" width="9.7109375" style="2" customWidth="1"/>
    <col min="10525" max="10538" width="10.85546875" style="2" customWidth="1"/>
    <col min="10539" max="10539" width="9.7109375" style="2" customWidth="1"/>
    <col min="10540" max="10738" width="9.140625" style="2"/>
    <col min="10739" max="10739" width="29.7109375" style="2" customWidth="1"/>
    <col min="10740" max="10740" width="3.28515625" style="2" customWidth="1"/>
    <col min="10741" max="10780" width="9.7109375" style="2" customWidth="1"/>
    <col min="10781" max="10794" width="10.85546875" style="2" customWidth="1"/>
    <col min="10795" max="10795" width="9.7109375" style="2" customWidth="1"/>
    <col min="10796" max="10994" width="9.140625" style="2"/>
    <col min="10995" max="10995" width="29.7109375" style="2" customWidth="1"/>
    <col min="10996" max="10996" width="3.28515625" style="2" customWidth="1"/>
    <col min="10997" max="11036" width="9.7109375" style="2" customWidth="1"/>
    <col min="11037" max="11050" width="10.85546875" style="2" customWidth="1"/>
    <col min="11051" max="11051" width="9.7109375" style="2" customWidth="1"/>
    <col min="11052" max="11250" width="9.140625" style="2"/>
    <col min="11251" max="11251" width="29.7109375" style="2" customWidth="1"/>
    <col min="11252" max="11252" width="3.28515625" style="2" customWidth="1"/>
    <col min="11253" max="11292" width="9.7109375" style="2" customWidth="1"/>
    <col min="11293" max="11306" width="10.85546875" style="2" customWidth="1"/>
    <col min="11307" max="11307" width="9.7109375" style="2" customWidth="1"/>
    <col min="11308" max="11506" width="9.140625" style="2"/>
    <col min="11507" max="11507" width="29.7109375" style="2" customWidth="1"/>
    <col min="11508" max="11508" width="3.28515625" style="2" customWidth="1"/>
    <col min="11509" max="11548" width="9.7109375" style="2" customWidth="1"/>
    <col min="11549" max="11562" width="10.85546875" style="2" customWidth="1"/>
    <col min="11563" max="11563" width="9.7109375" style="2" customWidth="1"/>
    <col min="11564" max="11762" width="9.140625" style="2"/>
    <col min="11763" max="11763" width="29.7109375" style="2" customWidth="1"/>
    <col min="11764" max="11764" width="3.28515625" style="2" customWidth="1"/>
    <col min="11765" max="11804" width="9.7109375" style="2" customWidth="1"/>
    <col min="11805" max="11818" width="10.85546875" style="2" customWidth="1"/>
    <col min="11819" max="11819" width="9.7109375" style="2" customWidth="1"/>
    <col min="11820" max="12018" width="9.140625" style="2"/>
    <col min="12019" max="12019" width="29.7109375" style="2" customWidth="1"/>
    <col min="12020" max="12020" width="3.28515625" style="2" customWidth="1"/>
    <col min="12021" max="12060" width="9.7109375" style="2" customWidth="1"/>
    <col min="12061" max="12074" width="10.85546875" style="2" customWidth="1"/>
    <col min="12075" max="12075" width="9.7109375" style="2" customWidth="1"/>
    <col min="12076" max="12274" width="9.140625" style="2"/>
    <col min="12275" max="12275" width="29.7109375" style="2" customWidth="1"/>
    <col min="12276" max="12276" width="3.28515625" style="2" customWidth="1"/>
    <col min="12277" max="12316" width="9.7109375" style="2" customWidth="1"/>
    <col min="12317" max="12330" width="10.85546875" style="2" customWidth="1"/>
    <col min="12331" max="12331" width="9.7109375" style="2" customWidth="1"/>
    <col min="12332" max="12530" width="9.140625" style="2"/>
    <col min="12531" max="12531" width="29.7109375" style="2" customWidth="1"/>
    <col min="12532" max="12532" width="3.28515625" style="2" customWidth="1"/>
    <col min="12533" max="12572" width="9.7109375" style="2" customWidth="1"/>
    <col min="12573" max="12586" width="10.85546875" style="2" customWidth="1"/>
    <col min="12587" max="12587" width="9.7109375" style="2" customWidth="1"/>
    <col min="12588" max="12786" width="9.140625" style="2"/>
    <col min="12787" max="12787" width="29.7109375" style="2" customWidth="1"/>
    <col min="12788" max="12788" width="3.28515625" style="2" customWidth="1"/>
    <col min="12789" max="12828" width="9.7109375" style="2" customWidth="1"/>
    <col min="12829" max="12842" width="10.85546875" style="2" customWidth="1"/>
    <col min="12843" max="12843" width="9.7109375" style="2" customWidth="1"/>
    <col min="12844" max="13042" width="9.140625" style="2"/>
    <col min="13043" max="13043" width="29.7109375" style="2" customWidth="1"/>
    <col min="13044" max="13044" width="3.28515625" style="2" customWidth="1"/>
    <col min="13045" max="13084" width="9.7109375" style="2" customWidth="1"/>
    <col min="13085" max="13098" width="10.85546875" style="2" customWidth="1"/>
    <col min="13099" max="13099" width="9.7109375" style="2" customWidth="1"/>
    <col min="13100" max="13298" width="9.140625" style="2"/>
    <col min="13299" max="13299" width="29.7109375" style="2" customWidth="1"/>
    <col min="13300" max="13300" width="3.28515625" style="2" customWidth="1"/>
    <col min="13301" max="13340" width="9.7109375" style="2" customWidth="1"/>
    <col min="13341" max="13354" width="10.85546875" style="2" customWidth="1"/>
    <col min="13355" max="13355" width="9.7109375" style="2" customWidth="1"/>
    <col min="13356" max="13554" width="9.140625" style="2"/>
    <col min="13555" max="13555" width="29.7109375" style="2" customWidth="1"/>
    <col min="13556" max="13556" width="3.28515625" style="2" customWidth="1"/>
    <col min="13557" max="13596" width="9.7109375" style="2" customWidth="1"/>
    <col min="13597" max="13610" width="10.85546875" style="2" customWidth="1"/>
    <col min="13611" max="13611" width="9.7109375" style="2" customWidth="1"/>
    <col min="13612" max="13810" width="9.140625" style="2"/>
    <col min="13811" max="13811" width="29.7109375" style="2" customWidth="1"/>
    <col min="13812" max="13812" width="3.28515625" style="2" customWidth="1"/>
    <col min="13813" max="13852" width="9.7109375" style="2" customWidth="1"/>
    <col min="13853" max="13866" width="10.85546875" style="2" customWidth="1"/>
    <col min="13867" max="13867" width="9.7109375" style="2" customWidth="1"/>
    <col min="13868" max="14066" width="9.140625" style="2"/>
    <col min="14067" max="14067" width="29.7109375" style="2" customWidth="1"/>
    <col min="14068" max="14068" width="3.28515625" style="2" customWidth="1"/>
    <col min="14069" max="14108" width="9.7109375" style="2" customWidth="1"/>
    <col min="14109" max="14122" width="10.85546875" style="2" customWidth="1"/>
    <col min="14123" max="14123" width="9.7109375" style="2" customWidth="1"/>
    <col min="14124" max="14322" width="9.140625" style="2"/>
    <col min="14323" max="14323" width="29.7109375" style="2" customWidth="1"/>
    <col min="14324" max="14324" width="3.28515625" style="2" customWidth="1"/>
    <col min="14325" max="14364" width="9.7109375" style="2" customWidth="1"/>
    <col min="14365" max="14378" width="10.85546875" style="2" customWidth="1"/>
    <col min="14379" max="14379" width="9.7109375" style="2" customWidth="1"/>
    <col min="14380" max="14578" width="9.140625" style="2"/>
    <col min="14579" max="14579" width="29.7109375" style="2" customWidth="1"/>
    <col min="14580" max="14580" width="3.28515625" style="2" customWidth="1"/>
    <col min="14581" max="14620" width="9.7109375" style="2" customWidth="1"/>
    <col min="14621" max="14634" width="10.85546875" style="2" customWidth="1"/>
    <col min="14635" max="14635" width="9.7109375" style="2" customWidth="1"/>
    <col min="14636" max="14834" width="9.140625" style="2"/>
    <col min="14835" max="14835" width="29.7109375" style="2" customWidth="1"/>
    <col min="14836" max="14836" width="3.28515625" style="2" customWidth="1"/>
    <col min="14837" max="14876" width="9.7109375" style="2" customWidth="1"/>
    <col min="14877" max="14890" width="10.85546875" style="2" customWidth="1"/>
    <col min="14891" max="14891" width="9.7109375" style="2" customWidth="1"/>
    <col min="14892" max="15090" width="9.140625" style="2"/>
    <col min="15091" max="15091" width="29.7109375" style="2" customWidth="1"/>
    <col min="15092" max="15092" width="3.28515625" style="2" customWidth="1"/>
    <col min="15093" max="15132" width="9.7109375" style="2" customWidth="1"/>
    <col min="15133" max="15146" width="10.85546875" style="2" customWidth="1"/>
    <col min="15147" max="15147" width="9.7109375" style="2" customWidth="1"/>
    <col min="15148" max="15346" width="9.140625" style="2"/>
    <col min="15347" max="15347" width="29.7109375" style="2" customWidth="1"/>
    <col min="15348" max="15348" width="3.28515625" style="2" customWidth="1"/>
    <col min="15349" max="15388" width="9.7109375" style="2" customWidth="1"/>
    <col min="15389" max="15402" width="10.85546875" style="2" customWidth="1"/>
    <col min="15403" max="15403" width="9.7109375" style="2" customWidth="1"/>
    <col min="15404" max="15602" width="9.140625" style="2"/>
    <col min="15603" max="15603" width="29.7109375" style="2" customWidth="1"/>
    <col min="15604" max="15604" width="3.28515625" style="2" customWidth="1"/>
    <col min="15605" max="15644" width="9.7109375" style="2" customWidth="1"/>
    <col min="15645" max="15658" width="10.85546875" style="2" customWidth="1"/>
    <col min="15659" max="15659" width="9.7109375" style="2" customWidth="1"/>
    <col min="15660" max="15858" width="9.140625" style="2"/>
    <col min="15859" max="15859" width="29.7109375" style="2" customWidth="1"/>
    <col min="15860" max="15860" width="3.28515625" style="2" customWidth="1"/>
    <col min="15861" max="15900" width="9.7109375" style="2" customWidth="1"/>
    <col min="15901" max="15914" width="10.85546875" style="2" customWidth="1"/>
    <col min="15915" max="15915" width="9.7109375" style="2" customWidth="1"/>
    <col min="15916" max="16114" width="9.140625" style="2"/>
    <col min="16115" max="16115" width="29.7109375" style="2" customWidth="1"/>
    <col min="16116" max="16116" width="3.28515625" style="2" customWidth="1"/>
    <col min="16117" max="16156" width="9.7109375" style="2" customWidth="1"/>
    <col min="16157" max="16170" width="10.85546875" style="2" customWidth="1"/>
    <col min="16171" max="16171" width="9.7109375" style="2" customWidth="1"/>
    <col min="16172" max="16384" width="9.140625" style="2"/>
  </cols>
  <sheetData>
    <row r="1" spans="1:54">
      <c r="A1" s="8" t="s">
        <v>177</v>
      </c>
    </row>
    <row r="2" spans="1:54">
      <c r="A2" s="8" t="s">
        <v>317</v>
      </c>
    </row>
    <row r="4" spans="1:54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</row>
    <row r="5" spans="1:54">
      <c r="A5" s="2" t="s">
        <v>324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</row>
    <row r="6" spans="1:54">
      <c r="A6" s="18"/>
    </row>
    <row r="7" spans="1:54" ht="25.5">
      <c r="B7" s="23" t="s">
        <v>30</v>
      </c>
      <c r="C7" s="23" t="s">
        <v>314</v>
      </c>
      <c r="D7" s="23" t="s">
        <v>179</v>
      </c>
      <c r="E7" s="23" t="s">
        <v>278</v>
      </c>
      <c r="F7" s="23" t="s">
        <v>286</v>
      </c>
      <c r="G7" s="23" t="s">
        <v>19</v>
      </c>
      <c r="H7" s="23" t="s">
        <v>281</v>
      </c>
      <c r="I7" s="23" t="s">
        <v>283</v>
      </c>
      <c r="J7" s="23" t="s">
        <v>124</v>
      </c>
      <c r="K7" s="23" t="s">
        <v>22</v>
      </c>
      <c r="L7" s="23" t="s">
        <v>268</v>
      </c>
      <c r="M7" s="23" t="s">
        <v>10</v>
      </c>
      <c r="N7" s="23" t="s">
        <v>17</v>
      </c>
      <c r="O7" s="23" t="s">
        <v>269</v>
      </c>
      <c r="P7" s="23" t="s">
        <v>170</v>
      </c>
      <c r="Q7" s="23" t="s">
        <v>171</v>
      </c>
      <c r="R7" s="23" t="s">
        <v>275</v>
      </c>
      <c r="S7" s="23" t="s">
        <v>15</v>
      </c>
      <c r="T7" s="23" t="s">
        <v>234</v>
      </c>
      <c r="U7" s="23" t="s">
        <v>120</v>
      </c>
      <c r="V7" s="23" t="s">
        <v>36</v>
      </c>
      <c r="W7" s="23" t="s">
        <v>299</v>
      </c>
      <c r="X7" s="23" t="s">
        <v>166</v>
      </c>
      <c r="Y7" s="23" t="s">
        <v>276</v>
      </c>
      <c r="Z7" s="23" t="s">
        <v>18</v>
      </c>
      <c r="AA7" s="23" t="s">
        <v>181</v>
      </c>
      <c r="AB7" s="23" t="s">
        <v>115</v>
      </c>
      <c r="AC7" s="23" t="s">
        <v>167</v>
      </c>
      <c r="AD7" s="23" t="s">
        <v>121</v>
      </c>
      <c r="AE7" s="23" t="s">
        <v>8</v>
      </c>
      <c r="AF7" s="23" t="s">
        <v>301</v>
      </c>
      <c r="AG7" s="23" t="s">
        <v>302</v>
      </c>
      <c r="AH7" s="23" t="s">
        <v>270</v>
      </c>
      <c r="AI7" s="23" t="s">
        <v>129</v>
      </c>
      <c r="AJ7" s="23" t="s">
        <v>169</v>
      </c>
      <c r="AK7" s="23" t="s">
        <v>168</v>
      </c>
      <c r="AL7" s="23" t="s">
        <v>11</v>
      </c>
      <c r="AM7" s="23" t="s">
        <v>12</v>
      </c>
      <c r="AN7" s="23" t="s">
        <v>128</v>
      </c>
      <c r="AO7" s="23" t="s">
        <v>273</v>
      </c>
      <c r="AP7" s="23" t="s">
        <v>284</v>
      </c>
      <c r="AQ7" s="23" t="s">
        <v>161</v>
      </c>
      <c r="AR7" s="23" t="s">
        <v>182</v>
      </c>
      <c r="AS7" s="23" t="s">
        <v>118</v>
      </c>
      <c r="AT7" s="23" t="s">
        <v>117</v>
      </c>
      <c r="AU7" s="23" t="s">
        <v>295</v>
      </c>
      <c r="AV7" s="23" t="s">
        <v>296</v>
      </c>
      <c r="AW7" s="23" t="s">
        <v>183</v>
      </c>
      <c r="AX7" s="23" t="s">
        <v>133</v>
      </c>
      <c r="AY7" s="23" t="s">
        <v>126</v>
      </c>
      <c r="AZ7" s="23" t="s">
        <v>274</v>
      </c>
      <c r="BA7" s="23" t="s">
        <v>277</v>
      </c>
      <c r="BB7" s="23" t="s">
        <v>186</v>
      </c>
    </row>
    <row r="8" spans="1:54" s="19" customFormat="1">
      <c r="A8" s="2"/>
      <c r="B8" s="22" t="s">
        <v>127</v>
      </c>
      <c r="C8" s="22" t="s">
        <v>127</v>
      </c>
      <c r="D8" s="22" t="s">
        <v>236</v>
      </c>
      <c r="E8" s="22" t="s">
        <v>127</v>
      </c>
      <c r="F8" s="22"/>
      <c r="G8" s="22" t="s">
        <v>127</v>
      </c>
      <c r="H8" s="22"/>
      <c r="I8" s="22"/>
      <c r="J8" s="22" t="s">
        <v>127</v>
      </c>
      <c r="K8" s="22" t="s">
        <v>127</v>
      </c>
      <c r="L8" s="22"/>
      <c r="M8" s="22" t="s">
        <v>127</v>
      </c>
      <c r="N8" s="22"/>
      <c r="O8" s="22"/>
      <c r="P8" s="22"/>
      <c r="Q8" s="22"/>
      <c r="R8" s="22" t="s">
        <v>127</v>
      </c>
      <c r="S8" s="22"/>
      <c r="T8" s="22"/>
      <c r="U8" s="22"/>
      <c r="V8" s="22"/>
      <c r="W8" s="22" t="s">
        <v>127</v>
      </c>
      <c r="X8" s="22" t="s">
        <v>127</v>
      </c>
      <c r="Y8" s="22" t="s">
        <v>127</v>
      </c>
      <c r="Z8" s="22" t="s">
        <v>127</v>
      </c>
      <c r="AA8" s="22"/>
      <c r="AB8" s="22"/>
      <c r="AC8" s="22"/>
      <c r="AD8" s="22" t="s">
        <v>127</v>
      </c>
      <c r="AE8" s="22"/>
      <c r="AF8" s="22" t="s">
        <v>127</v>
      </c>
      <c r="AG8" s="22" t="s">
        <v>127</v>
      </c>
      <c r="AH8" s="22"/>
      <c r="AI8" s="22"/>
      <c r="AJ8" s="22"/>
      <c r="AK8" s="22" t="s">
        <v>127</v>
      </c>
      <c r="AL8" s="22"/>
      <c r="AM8" s="22" t="s">
        <v>127</v>
      </c>
      <c r="AN8" s="22"/>
      <c r="AO8" s="22" t="s">
        <v>127</v>
      </c>
      <c r="AP8" s="22"/>
      <c r="AQ8" s="22" t="s">
        <v>127</v>
      </c>
      <c r="AR8" s="22" t="s">
        <v>127</v>
      </c>
      <c r="AS8" s="22"/>
      <c r="AT8" s="22"/>
      <c r="AU8" s="22" t="s">
        <v>127</v>
      </c>
      <c r="AV8" s="22" t="s">
        <v>127</v>
      </c>
      <c r="AW8" s="22"/>
      <c r="AX8" s="22"/>
      <c r="AY8" s="22" t="s">
        <v>127</v>
      </c>
      <c r="AZ8" s="22" t="s">
        <v>127</v>
      </c>
      <c r="BA8" s="22" t="s">
        <v>127</v>
      </c>
      <c r="BB8" s="22" t="s">
        <v>127</v>
      </c>
    </row>
    <row r="9" spans="1:54">
      <c r="A9" s="9" t="s">
        <v>37</v>
      </c>
      <c r="B9" s="4">
        <v>134171</v>
      </c>
      <c r="C9" s="4">
        <v>10702</v>
      </c>
      <c r="D9" s="4">
        <v>25526</v>
      </c>
      <c r="E9" s="4">
        <v>18525</v>
      </c>
      <c r="F9" s="4">
        <v>104464</v>
      </c>
      <c r="G9" s="4">
        <v>323790</v>
      </c>
      <c r="H9" s="4">
        <v>75488</v>
      </c>
      <c r="I9" s="4">
        <v>524558</v>
      </c>
      <c r="J9" s="4">
        <v>145315</v>
      </c>
      <c r="K9" s="4">
        <v>23965</v>
      </c>
      <c r="L9" s="4">
        <v>239766</v>
      </c>
      <c r="M9" s="4">
        <v>73883</v>
      </c>
      <c r="N9" s="4">
        <v>5860570</v>
      </c>
      <c r="O9" s="4">
        <v>376536</v>
      </c>
      <c r="P9" s="4">
        <v>5558831</v>
      </c>
      <c r="Q9" s="4">
        <v>637414</v>
      </c>
      <c r="R9" s="4">
        <v>10526</v>
      </c>
      <c r="S9" s="4">
        <v>569380</v>
      </c>
      <c r="T9" s="4">
        <v>123314</v>
      </c>
      <c r="U9" s="4">
        <v>179791</v>
      </c>
      <c r="V9" s="4">
        <v>242551</v>
      </c>
      <c r="W9" s="4">
        <v>39825</v>
      </c>
      <c r="X9" s="4">
        <v>265342</v>
      </c>
      <c r="Y9" s="4">
        <v>12554</v>
      </c>
      <c r="Z9" s="4">
        <v>219576</v>
      </c>
      <c r="AA9" s="4">
        <v>3032463</v>
      </c>
      <c r="AB9" s="4">
        <v>436867</v>
      </c>
      <c r="AC9" s="4">
        <v>360488</v>
      </c>
      <c r="AD9" s="4">
        <v>3971981</v>
      </c>
      <c r="AE9" s="4">
        <v>5887767</v>
      </c>
      <c r="AF9" s="4">
        <v>11431</v>
      </c>
      <c r="AG9" s="4">
        <v>22054</v>
      </c>
      <c r="AH9" s="4">
        <v>157583</v>
      </c>
      <c r="AI9" s="4">
        <v>823431</v>
      </c>
      <c r="AJ9" s="4">
        <v>20241</v>
      </c>
      <c r="AK9" s="4">
        <v>44937</v>
      </c>
      <c r="AL9" s="4">
        <v>9806944</v>
      </c>
      <c r="AM9" s="4">
        <v>875100</v>
      </c>
      <c r="AN9" s="4">
        <v>81689</v>
      </c>
      <c r="AO9" s="4">
        <v>61854</v>
      </c>
      <c r="AP9" s="4">
        <v>265733</v>
      </c>
      <c r="AQ9" s="4">
        <v>37488</v>
      </c>
      <c r="AR9" s="4">
        <v>16805</v>
      </c>
      <c r="AS9" s="4">
        <v>346407</v>
      </c>
      <c r="AT9" s="4">
        <v>241007</v>
      </c>
      <c r="AU9" s="4">
        <v>22484</v>
      </c>
      <c r="AV9" s="4">
        <v>217429</v>
      </c>
      <c r="AW9" s="4">
        <v>124692</v>
      </c>
      <c r="AX9" s="4">
        <v>144974</v>
      </c>
      <c r="AY9" s="4">
        <v>760078</v>
      </c>
      <c r="AZ9" s="4">
        <v>12317</v>
      </c>
      <c r="BA9" s="4">
        <v>12058</v>
      </c>
      <c r="BB9" s="4">
        <v>704337</v>
      </c>
    </row>
    <row r="10" spans="1:54">
      <c r="A10" s="10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>
      <c r="A11" s="10" t="s">
        <v>134</v>
      </c>
      <c r="B11" s="5">
        <v>124479</v>
      </c>
      <c r="C11" s="5">
        <v>4866</v>
      </c>
      <c r="D11" s="5">
        <v>11384</v>
      </c>
      <c r="E11" s="5">
        <v>10649</v>
      </c>
      <c r="F11" s="5">
        <v>84308</v>
      </c>
      <c r="G11" s="5">
        <v>240770</v>
      </c>
      <c r="H11" s="5">
        <v>22095</v>
      </c>
      <c r="I11" s="5">
        <v>306973</v>
      </c>
      <c r="J11" s="5">
        <v>87900</v>
      </c>
      <c r="K11" s="5">
        <v>12582</v>
      </c>
      <c r="L11" s="5">
        <v>120969</v>
      </c>
      <c r="M11" s="5">
        <v>48938</v>
      </c>
      <c r="N11" s="5">
        <v>3056494</v>
      </c>
      <c r="O11" s="5">
        <v>117550</v>
      </c>
      <c r="P11" s="5">
        <v>2090842</v>
      </c>
      <c r="Q11" s="5">
        <v>71579</v>
      </c>
      <c r="R11" s="5">
        <v>7804</v>
      </c>
      <c r="S11" s="5">
        <v>473141</v>
      </c>
      <c r="T11" s="5">
        <v>6665</v>
      </c>
      <c r="U11" s="5">
        <v>168361</v>
      </c>
      <c r="V11" s="5">
        <v>174576</v>
      </c>
      <c r="W11" s="5">
        <v>29046</v>
      </c>
      <c r="X11" s="5">
        <v>10450</v>
      </c>
      <c r="Y11" s="5">
        <v>2519</v>
      </c>
      <c r="Z11" s="5">
        <v>111433</v>
      </c>
      <c r="AA11" s="5">
        <v>1490829</v>
      </c>
      <c r="AB11" s="5">
        <v>233676</v>
      </c>
      <c r="AC11" s="5">
        <v>14814</v>
      </c>
      <c r="AD11" s="5">
        <v>791257</v>
      </c>
      <c r="AE11" s="5">
        <v>1887395</v>
      </c>
      <c r="AF11" s="5">
        <v>8032</v>
      </c>
      <c r="AG11" s="5">
        <v>15765</v>
      </c>
      <c r="AH11" s="5">
        <v>29133</v>
      </c>
      <c r="AI11" s="5">
        <v>456348</v>
      </c>
      <c r="AJ11" s="5">
        <v>680</v>
      </c>
      <c r="AK11" s="5">
        <v>34736</v>
      </c>
      <c r="AL11" s="5">
        <v>2702468</v>
      </c>
      <c r="AM11" s="5">
        <v>530011</v>
      </c>
      <c r="AN11" s="5">
        <v>56580</v>
      </c>
      <c r="AO11" s="5">
        <v>44097</v>
      </c>
      <c r="AP11" s="5">
        <v>239104</v>
      </c>
      <c r="AQ11" s="5">
        <v>15249</v>
      </c>
      <c r="AR11" s="5">
        <v>3976</v>
      </c>
      <c r="AS11" s="5">
        <v>75293</v>
      </c>
      <c r="AT11" s="5">
        <v>121311</v>
      </c>
      <c r="AU11" s="5">
        <v>20583</v>
      </c>
      <c r="AV11" s="5">
        <v>216131</v>
      </c>
      <c r="AW11" s="5">
        <v>56401</v>
      </c>
      <c r="AX11" s="5">
        <v>71956</v>
      </c>
      <c r="AY11" s="5">
        <v>591240</v>
      </c>
      <c r="AZ11" s="5">
        <v>9736</v>
      </c>
      <c r="BA11" s="5">
        <v>4106</v>
      </c>
      <c r="BB11" s="5">
        <v>225863</v>
      </c>
    </row>
    <row r="12" spans="1:54">
      <c r="A12" s="10" t="s">
        <v>135</v>
      </c>
      <c r="B12" s="5">
        <v>13</v>
      </c>
      <c r="C12" s="5">
        <v>99</v>
      </c>
      <c r="D12" s="5">
        <v>33</v>
      </c>
      <c r="E12" s="5">
        <v>22</v>
      </c>
      <c r="F12" s="5">
        <v>0</v>
      </c>
      <c r="G12" s="5">
        <v>239</v>
      </c>
      <c r="H12" s="5">
        <v>0</v>
      </c>
      <c r="I12" s="5">
        <v>1473</v>
      </c>
      <c r="J12" s="5">
        <v>15213</v>
      </c>
      <c r="K12" s="5">
        <v>0</v>
      </c>
      <c r="L12" s="5">
        <v>316</v>
      </c>
      <c r="M12" s="5">
        <v>492</v>
      </c>
      <c r="N12" s="5">
        <v>27662</v>
      </c>
      <c r="O12" s="5">
        <v>436</v>
      </c>
      <c r="P12" s="5">
        <v>16522</v>
      </c>
      <c r="Q12" s="5">
        <v>1095</v>
      </c>
      <c r="R12" s="5">
        <v>19</v>
      </c>
      <c r="S12" s="5">
        <v>1034</v>
      </c>
      <c r="T12" s="5">
        <v>441</v>
      </c>
      <c r="U12" s="5">
        <v>0</v>
      </c>
      <c r="V12" s="5">
        <v>34</v>
      </c>
      <c r="W12" s="5">
        <v>1425</v>
      </c>
      <c r="X12" s="5">
        <v>0</v>
      </c>
      <c r="Y12" s="5">
        <v>3</v>
      </c>
      <c r="Z12" s="5">
        <v>169</v>
      </c>
      <c r="AA12" s="5">
        <v>6751</v>
      </c>
      <c r="AB12" s="5">
        <v>2357</v>
      </c>
      <c r="AC12" s="5">
        <v>3</v>
      </c>
      <c r="AD12" s="5">
        <v>379</v>
      </c>
      <c r="AE12" s="5">
        <v>30658</v>
      </c>
      <c r="AF12" s="5">
        <v>0</v>
      </c>
      <c r="AG12" s="5">
        <v>35</v>
      </c>
      <c r="AH12" s="5">
        <v>257</v>
      </c>
      <c r="AI12" s="5">
        <v>257</v>
      </c>
      <c r="AJ12" s="5">
        <v>102</v>
      </c>
      <c r="AK12" s="5">
        <v>0</v>
      </c>
      <c r="AL12" s="5">
        <v>63213</v>
      </c>
      <c r="AM12" s="5">
        <v>27131</v>
      </c>
      <c r="AN12" s="5">
        <v>30</v>
      </c>
      <c r="AO12" s="5">
        <v>0</v>
      </c>
      <c r="AP12" s="5">
        <v>87</v>
      </c>
      <c r="AQ12" s="5">
        <v>0</v>
      </c>
      <c r="AR12" s="5">
        <v>47</v>
      </c>
      <c r="AS12" s="5">
        <v>108</v>
      </c>
      <c r="AT12" s="5">
        <v>104</v>
      </c>
      <c r="AU12" s="5">
        <v>0</v>
      </c>
      <c r="AV12" s="5">
        <v>0</v>
      </c>
      <c r="AW12" s="5">
        <v>13803</v>
      </c>
      <c r="AX12" s="5">
        <v>13</v>
      </c>
      <c r="AY12" s="5">
        <v>653</v>
      </c>
      <c r="AZ12" s="5">
        <v>0</v>
      </c>
      <c r="BA12" s="5">
        <v>0</v>
      </c>
      <c r="BB12" s="5">
        <v>11844</v>
      </c>
    </row>
    <row r="13" spans="1:54">
      <c r="A13" s="10" t="s">
        <v>136</v>
      </c>
      <c r="B13" s="5">
        <v>5807</v>
      </c>
      <c r="C13" s="5">
        <v>2934</v>
      </c>
      <c r="D13" s="5">
        <v>1212</v>
      </c>
      <c r="E13" s="5">
        <v>1456</v>
      </c>
      <c r="F13" s="5">
        <v>7059</v>
      </c>
      <c r="G13" s="5">
        <v>25003</v>
      </c>
      <c r="H13" s="5">
        <v>9035</v>
      </c>
      <c r="I13" s="5">
        <v>43649</v>
      </c>
      <c r="J13" s="5">
        <v>18134</v>
      </c>
      <c r="K13" s="5">
        <v>1903</v>
      </c>
      <c r="L13" s="5">
        <v>29585</v>
      </c>
      <c r="M13" s="5">
        <v>5997</v>
      </c>
      <c r="N13" s="5">
        <v>693518</v>
      </c>
      <c r="O13" s="5">
        <v>44572</v>
      </c>
      <c r="P13" s="5">
        <v>393052</v>
      </c>
      <c r="Q13" s="5">
        <v>24824</v>
      </c>
      <c r="R13" s="5">
        <v>865</v>
      </c>
      <c r="S13" s="5">
        <v>27284</v>
      </c>
      <c r="T13" s="5">
        <v>4398</v>
      </c>
      <c r="U13" s="5">
        <v>2252</v>
      </c>
      <c r="V13" s="5">
        <v>27652</v>
      </c>
      <c r="W13" s="5">
        <v>6489</v>
      </c>
      <c r="X13" s="5">
        <v>0</v>
      </c>
      <c r="Y13" s="5">
        <v>1002</v>
      </c>
      <c r="Z13" s="5">
        <v>17515</v>
      </c>
      <c r="AA13" s="5">
        <v>224623</v>
      </c>
      <c r="AB13" s="5">
        <v>42788</v>
      </c>
      <c r="AC13" s="5">
        <v>7378</v>
      </c>
      <c r="AD13" s="5">
        <v>17421</v>
      </c>
      <c r="AE13" s="5">
        <v>278158</v>
      </c>
      <c r="AF13" s="5">
        <v>578</v>
      </c>
      <c r="AG13" s="5">
        <v>1596</v>
      </c>
      <c r="AH13" s="5">
        <v>23860</v>
      </c>
      <c r="AI13" s="5">
        <v>59668</v>
      </c>
      <c r="AJ13" s="5">
        <v>5109</v>
      </c>
      <c r="AK13" s="5">
        <v>2813</v>
      </c>
      <c r="AL13" s="5">
        <v>384159</v>
      </c>
      <c r="AM13" s="5">
        <v>70742</v>
      </c>
      <c r="AN13" s="5">
        <v>9972</v>
      </c>
      <c r="AO13" s="5">
        <v>1378</v>
      </c>
      <c r="AP13" s="5">
        <v>7465</v>
      </c>
      <c r="AQ13" s="5">
        <v>2757</v>
      </c>
      <c r="AR13" s="5">
        <v>10895</v>
      </c>
      <c r="AS13" s="5">
        <v>14886</v>
      </c>
      <c r="AT13" s="5">
        <v>22637</v>
      </c>
      <c r="AU13" s="5">
        <v>732</v>
      </c>
      <c r="AV13" s="5">
        <v>1</v>
      </c>
      <c r="AW13" s="5">
        <v>4760</v>
      </c>
      <c r="AX13" s="5">
        <v>8754</v>
      </c>
      <c r="AY13" s="5">
        <v>53509</v>
      </c>
      <c r="AZ13" s="5">
        <v>1638</v>
      </c>
      <c r="BA13" s="5">
        <v>34</v>
      </c>
      <c r="BB13" s="5">
        <v>54209</v>
      </c>
    </row>
    <row r="14" spans="1:54">
      <c r="A14" s="10" t="s">
        <v>137</v>
      </c>
      <c r="B14" s="5">
        <v>812</v>
      </c>
      <c r="C14" s="5">
        <v>16</v>
      </c>
      <c r="D14" s="5">
        <v>11718</v>
      </c>
      <c r="E14" s="5">
        <v>2741</v>
      </c>
      <c r="F14" s="5">
        <v>7535</v>
      </c>
      <c r="G14" s="5">
        <v>10223</v>
      </c>
      <c r="H14" s="5">
        <v>42735</v>
      </c>
      <c r="I14" s="5">
        <v>101762</v>
      </c>
      <c r="J14" s="5">
        <v>15960</v>
      </c>
      <c r="K14" s="5">
        <v>7749</v>
      </c>
      <c r="L14" s="5">
        <v>32925</v>
      </c>
      <c r="M14" s="5">
        <v>1628</v>
      </c>
      <c r="N14" s="5">
        <v>963463</v>
      </c>
      <c r="O14" s="5">
        <v>178069</v>
      </c>
      <c r="P14" s="5">
        <v>2597986</v>
      </c>
      <c r="Q14" s="5">
        <v>495459</v>
      </c>
      <c r="R14" s="5">
        <v>1354</v>
      </c>
      <c r="S14" s="5">
        <v>35409</v>
      </c>
      <c r="T14" s="5">
        <v>108736</v>
      </c>
      <c r="U14" s="5">
        <v>1017</v>
      </c>
      <c r="V14" s="5">
        <v>14832</v>
      </c>
      <c r="W14" s="5">
        <v>528</v>
      </c>
      <c r="X14" s="5">
        <v>254822</v>
      </c>
      <c r="Y14" s="5">
        <v>2101</v>
      </c>
      <c r="Z14" s="5">
        <v>88891</v>
      </c>
      <c r="AA14" s="5">
        <v>1137020</v>
      </c>
      <c r="AB14" s="5">
        <v>95177</v>
      </c>
      <c r="AC14" s="5">
        <v>336227</v>
      </c>
      <c r="AD14" s="5">
        <v>3159220</v>
      </c>
      <c r="AE14" s="5">
        <v>3452568</v>
      </c>
      <c r="AF14" s="5">
        <v>2464</v>
      </c>
      <c r="AG14" s="5">
        <v>214</v>
      </c>
      <c r="AH14" s="5">
        <v>88890</v>
      </c>
      <c r="AI14" s="5">
        <v>27134</v>
      </c>
      <c r="AJ14" s="5">
        <v>5001</v>
      </c>
      <c r="AK14" s="5">
        <v>0</v>
      </c>
      <c r="AL14" s="5">
        <v>5949035</v>
      </c>
      <c r="AM14" s="5">
        <v>188049</v>
      </c>
      <c r="AN14" s="5">
        <v>0</v>
      </c>
      <c r="AO14" s="5">
        <v>0</v>
      </c>
      <c r="AP14" s="5">
        <v>2706</v>
      </c>
      <c r="AQ14" s="5">
        <v>4883</v>
      </c>
      <c r="AR14" s="5">
        <v>85</v>
      </c>
      <c r="AS14" s="5">
        <v>211175</v>
      </c>
      <c r="AT14" s="5">
        <v>67686</v>
      </c>
      <c r="AU14" s="5">
        <v>312</v>
      </c>
      <c r="AV14" s="5">
        <v>0</v>
      </c>
      <c r="AW14" s="5">
        <v>4758</v>
      </c>
      <c r="AX14" s="5">
        <v>56955</v>
      </c>
      <c r="AY14" s="5">
        <v>26373</v>
      </c>
      <c r="AZ14" s="5">
        <v>38</v>
      </c>
      <c r="BA14" s="5">
        <v>7467</v>
      </c>
      <c r="BB14" s="5">
        <v>388009</v>
      </c>
    </row>
    <row r="15" spans="1:54">
      <c r="A15" s="10" t="s">
        <v>138</v>
      </c>
      <c r="B15" s="5">
        <v>2909</v>
      </c>
      <c r="C15" s="5">
        <v>1635</v>
      </c>
      <c r="D15" s="5">
        <v>1080</v>
      </c>
      <c r="E15" s="5">
        <v>2515</v>
      </c>
      <c r="F15" s="5">
        <v>359</v>
      </c>
      <c r="G15" s="5">
        <v>12893</v>
      </c>
      <c r="H15" s="5">
        <v>1448</v>
      </c>
      <c r="I15" s="5">
        <v>19700</v>
      </c>
      <c r="J15" s="5">
        <v>5002</v>
      </c>
      <c r="K15" s="5">
        <v>880</v>
      </c>
      <c r="L15" s="5">
        <v>33472</v>
      </c>
      <c r="M15" s="5">
        <v>5415</v>
      </c>
      <c r="N15" s="5">
        <v>473465</v>
      </c>
      <c r="O15" s="5">
        <v>6406</v>
      </c>
      <c r="P15" s="5">
        <v>236615</v>
      </c>
      <c r="Q15" s="5">
        <v>9982</v>
      </c>
      <c r="R15" s="5">
        <v>8</v>
      </c>
      <c r="S15" s="5">
        <v>17029</v>
      </c>
      <c r="T15" s="5">
        <v>1187</v>
      </c>
      <c r="U15" s="5">
        <v>3955</v>
      </c>
      <c r="V15" s="5">
        <v>20208</v>
      </c>
      <c r="W15" s="5">
        <v>388</v>
      </c>
      <c r="X15" s="5">
        <v>59</v>
      </c>
      <c r="Y15" s="5">
        <v>5137</v>
      </c>
      <c r="Z15" s="5">
        <v>677</v>
      </c>
      <c r="AA15" s="5">
        <v>52315</v>
      </c>
      <c r="AB15" s="5">
        <v>14743</v>
      </c>
      <c r="AC15" s="5">
        <v>1959</v>
      </c>
      <c r="AD15" s="5">
        <v>2557</v>
      </c>
      <c r="AE15" s="5">
        <v>130054</v>
      </c>
      <c r="AF15" s="5">
        <v>248</v>
      </c>
      <c r="AG15" s="5">
        <v>3930</v>
      </c>
      <c r="AH15" s="5">
        <v>11716</v>
      </c>
      <c r="AI15" s="5">
        <v>232856</v>
      </c>
      <c r="AJ15" s="5">
        <v>8578</v>
      </c>
      <c r="AK15" s="5">
        <v>2476</v>
      </c>
      <c r="AL15" s="5">
        <v>132502</v>
      </c>
      <c r="AM15" s="5">
        <v>20931</v>
      </c>
      <c r="AN15" s="5">
        <v>191</v>
      </c>
      <c r="AO15" s="5">
        <v>7197</v>
      </c>
      <c r="AP15" s="5">
        <v>4907</v>
      </c>
      <c r="AQ15" s="5">
        <v>2390</v>
      </c>
      <c r="AR15" s="5">
        <v>50</v>
      </c>
      <c r="AS15" s="5">
        <v>20906</v>
      </c>
      <c r="AT15" s="5">
        <v>12575</v>
      </c>
      <c r="AU15" s="5">
        <v>296</v>
      </c>
      <c r="AV15" s="5">
        <v>1289</v>
      </c>
      <c r="AW15" s="5">
        <v>30547</v>
      </c>
      <c r="AX15" s="5">
        <v>6295</v>
      </c>
      <c r="AY15" s="5">
        <v>72244</v>
      </c>
      <c r="AZ15" s="5">
        <v>837</v>
      </c>
      <c r="BA15" s="5">
        <v>451</v>
      </c>
      <c r="BB15" s="5">
        <v>17206</v>
      </c>
    </row>
    <row r="16" spans="1:54">
      <c r="A16" s="10" t="s">
        <v>139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66</v>
      </c>
      <c r="I16" s="5">
        <v>6915</v>
      </c>
      <c r="J16" s="5">
        <v>0</v>
      </c>
      <c r="K16" s="5">
        <v>0</v>
      </c>
      <c r="L16" s="5">
        <v>917</v>
      </c>
      <c r="M16" s="5">
        <v>0</v>
      </c>
      <c r="N16" s="5">
        <v>100595</v>
      </c>
      <c r="O16" s="5">
        <v>865</v>
      </c>
      <c r="P16" s="5">
        <v>5975</v>
      </c>
      <c r="Q16" s="5">
        <v>1686</v>
      </c>
      <c r="R16" s="5">
        <v>0</v>
      </c>
      <c r="S16" s="5">
        <v>0</v>
      </c>
      <c r="T16" s="5">
        <v>0</v>
      </c>
      <c r="U16" s="5">
        <v>0</v>
      </c>
      <c r="V16" s="5">
        <v>1336</v>
      </c>
      <c r="W16" s="5">
        <v>0</v>
      </c>
      <c r="X16" s="5">
        <v>0</v>
      </c>
      <c r="Y16" s="5">
        <v>0</v>
      </c>
      <c r="Z16" s="5">
        <v>0</v>
      </c>
      <c r="AA16" s="5">
        <v>15549</v>
      </c>
      <c r="AB16" s="5">
        <v>7182</v>
      </c>
      <c r="AC16" s="5">
        <v>0</v>
      </c>
      <c r="AD16" s="5">
        <v>0</v>
      </c>
      <c r="AE16" s="5">
        <v>4273</v>
      </c>
      <c r="AF16" s="5">
        <v>0</v>
      </c>
      <c r="AG16" s="5">
        <v>0</v>
      </c>
      <c r="AH16" s="5">
        <v>24</v>
      </c>
      <c r="AI16" s="5">
        <v>2949</v>
      </c>
      <c r="AJ16" s="5">
        <v>0</v>
      </c>
      <c r="AK16" s="5">
        <v>0</v>
      </c>
      <c r="AL16" s="5">
        <v>114326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163</v>
      </c>
      <c r="AT16" s="5">
        <v>102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</row>
    <row r="17" spans="1:54">
      <c r="A17" s="10" t="s">
        <v>140</v>
      </c>
      <c r="B17" s="5">
        <v>123</v>
      </c>
      <c r="C17" s="5">
        <v>547</v>
      </c>
      <c r="D17" s="5">
        <v>98</v>
      </c>
      <c r="E17" s="5">
        <v>708</v>
      </c>
      <c r="F17" s="5">
        <v>4886</v>
      </c>
      <c r="G17" s="5">
        <v>20125</v>
      </c>
      <c r="H17" s="5">
        <v>25</v>
      </c>
      <c r="I17" s="5">
        <v>32464</v>
      </c>
      <c r="J17" s="5">
        <v>2837</v>
      </c>
      <c r="K17" s="5">
        <v>664</v>
      </c>
      <c r="L17" s="5">
        <v>15361</v>
      </c>
      <c r="M17" s="5">
        <v>5022</v>
      </c>
      <c r="N17" s="5">
        <v>419282</v>
      </c>
      <c r="O17" s="5">
        <v>24037</v>
      </c>
      <c r="P17" s="5">
        <v>119520</v>
      </c>
      <c r="Q17" s="5">
        <v>27312</v>
      </c>
      <c r="R17" s="5">
        <v>87</v>
      </c>
      <c r="S17" s="5">
        <v>10044</v>
      </c>
      <c r="T17" s="5">
        <v>1698</v>
      </c>
      <c r="U17" s="5">
        <v>3858</v>
      </c>
      <c r="V17" s="5">
        <v>2729</v>
      </c>
      <c r="W17" s="5">
        <v>1796</v>
      </c>
      <c r="X17" s="5">
        <v>0</v>
      </c>
      <c r="Y17" s="5">
        <v>1677</v>
      </c>
      <c r="Z17" s="5">
        <v>200</v>
      </c>
      <c r="AA17" s="5">
        <v>76337</v>
      </c>
      <c r="AB17" s="5">
        <v>35420</v>
      </c>
      <c r="AC17" s="5">
        <v>0</v>
      </c>
      <c r="AD17" s="5">
        <v>146</v>
      </c>
      <c r="AE17" s="5">
        <v>65294</v>
      </c>
      <c r="AF17" s="5">
        <v>77</v>
      </c>
      <c r="AG17" s="5">
        <v>174</v>
      </c>
      <c r="AH17" s="5">
        <v>2290</v>
      </c>
      <c r="AI17" s="5">
        <v>29210</v>
      </c>
      <c r="AJ17" s="5">
        <v>74</v>
      </c>
      <c r="AK17" s="5">
        <v>4684</v>
      </c>
      <c r="AL17" s="5">
        <v>148435</v>
      </c>
      <c r="AM17" s="5">
        <v>19390</v>
      </c>
      <c r="AN17" s="5">
        <v>14345</v>
      </c>
      <c r="AO17" s="5">
        <v>8762</v>
      </c>
      <c r="AP17" s="5">
        <v>4421</v>
      </c>
      <c r="AQ17" s="5">
        <v>12148</v>
      </c>
      <c r="AR17" s="5">
        <v>1669</v>
      </c>
      <c r="AS17" s="5">
        <v>19965</v>
      </c>
      <c r="AT17" s="5">
        <v>13869</v>
      </c>
      <c r="AU17" s="5">
        <v>560</v>
      </c>
      <c r="AV17" s="5">
        <v>0</v>
      </c>
      <c r="AW17" s="5">
        <v>11747</v>
      </c>
      <c r="AX17" s="5">
        <v>963</v>
      </c>
      <c r="AY17" s="5">
        <v>13113</v>
      </c>
      <c r="AZ17" s="5">
        <v>66</v>
      </c>
      <c r="BA17" s="5">
        <v>0</v>
      </c>
      <c r="BB17" s="5">
        <v>5983</v>
      </c>
    </row>
    <row r="18" spans="1:54">
      <c r="A18" s="10" t="s">
        <v>141</v>
      </c>
      <c r="B18" s="5">
        <v>28</v>
      </c>
      <c r="C18" s="5">
        <v>605</v>
      </c>
      <c r="D18" s="5">
        <v>1</v>
      </c>
      <c r="E18" s="5">
        <v>434</v>
      </c>
      <c r="F18" s="5">
        <v>317</v>
      </c>
      <c r="G18" s="5">
        <v>14537</v>
      </c>
      <c r="H18" s="5">
        <v>84</v>
      </c>
      <c r="I18" s="5">
        <v>11622</v>
      </c>
      <c r="J18" s="5">
        <v>269</v>
      </c>
      <c r="K18" s="5">
        <v>187</v>
      </c>
      <c r="L18" s="5">
        <v>3831</v>
      </c>
      <c r="M18" s="5">
        <v>6391</v>
      </c>
      <c r="N18" s="5">
        <v>126091</v>
      </c>
      <c r="O18" s="5">
        <v>4601</v>
      </c>
      <c r="P18" s="5">
        <v>98319</v>
      </c>
      <c r="Q18" s="5">
        <v>5477</v>
      </c>
      <c r="R18" s="5">
        <v>389</v>
      </c>
      <c r="S18" s="5">
        <v>5439</v>
      </c>
      <c r="T18" s="5">
        <v>189</v>
      </c>
      <c r="U18" s="5">
        <v>348</v>
      </c>
      <c r="V18" s="5">
        <v>1184</v>
      </c>
      <c r="W18" s="5">
        <v>153</v>
      </c>
      <c r="X18" s="5">
        <v>11</v>
      </c>
      <c r="Y18" s="5">
        <v>115</v>
      </c>
      <c r="Z18" s="5">
        <v>691</v>
      </c>
      <c r="AA18" s="5">
        <v>29039</v>
      </c>
      <c r="AB18" s="5">
        <v>5359</v>
      </c>
      <c r="AC18" s="5">
        <v>107</v>
      </c>
      <c r="AD18" s="5">
        <v>1001</v>
      </c>
      <c r="AE18" s="5">
        <v>39367</v>
      </c>
      <c r="AF18" s="5">
        <v>32</v>
      </c>
      <c r="AG18" s="5">
        <v>340</v>
      </c>
      <c r="AH18" s="5">
        <v>1413</v>
      </c>
      <c r="AI18" s="5">
        <v>15009</v>
      </c>
      <c r="AJ18" s="5">
        <v>697</v>
      </c>
      <c r="AK18" s="5">
        <v>228</v>
      </c>
      <c r="AL18" s="5">
        <v>312806</v>
      </c>
      <c r="AM18" s="5">
        <v>18846</v>
      </c>
      <c r="AN18" s="5">
        <v>571</v>
      </c>
      <c r="AO18" s="5">
        <v>420</v>
      </c>
      <c r="AP18" s="5">
        <v>7043</v>
      </c>
      <c r="AQ18" s="5">
        <v>61</v>
      </c>
      <c r="AR18" s="5">
        <v>83</v>
      </c>
      <c r="AS18" s="5">
        <v>3911</v>
      </c>
      <c r="AT18" s="5">
        <v>2723</v>
      </c>
      <c r="AU18" s="5">
        <v>1</v>
      </c>
      <c r="AV18" s="5">
        <v>8</v>
      </c>
      <c r="AW18" s="5">
        <v>2676</v>
      </c>
      <c r="AX18" s="5">
        <v>38</v>
      </c>
      <c r="AY18" s="5">
        <v>2946</v>
      </c>
      <c r="AZ18" s="5">
        <v>2</v>
      </c>
      <c r="BA18" s="5">
        <v>0</v>
      </c>
      <c r="BB18" s="5">
        <v>1223</v>
      </c>
    </row>
    <row r="19" spans="1:54">
      <c r="A19" s="10" t="s">
        <v>142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2390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165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</row>
    <row r="20" spans="1:54">
      <c r="A20" s="1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</row>
    <row r="21" spans="1:54">
      <c r="A21" s="9" t="s">
        <v>41</v>
      </c>
      <c r="B21" s="4">
        <v>131739</v>
      </c>
      <c r="C21" s="4">
        <v>10235</v>
      </c>
      <c r="D21" s="4">
        <v>24617</v>
      </c>
      <c r="E21" s="4">
        <v>14731</v>
      </c>
      <c r="F21" s="4">
        <v>91030</v>
      </c>
      <c r="G21" s="4">
        <v>300600</v>
      </c>
      <c r="H21" s="4">
        <v>72375</v>
      </c>
      <c r="I21" s="4">
        <v>499200</v>
      </c>
      <c r="J21" s="4">
        <v>138526</v>
      </c>
      <c r="K21" s="4">
        <v>20544</v>
      </c>
      <c r="L21" s="4">
        <v>232213</v>
      </c>
      <c r="M21" s="4">
        <v>67340</v>
      </c>
      <c r="N21" s="4">
        <v>5422916</v>
      </c>
      <c r="O21" s="4">
        <v>336667</v>
      </c>
      <c r="P21" s="4">
        <v>5308586</v>
      </c>
      <c r="Q21" s="4">
        <v>610588</v>
      </c>
      <c r="R21" s="4">
        <v>20718</v>
      </c>
      <c r="S21" s="4">
        <v>506045</v>
      </c>
      <c r="T21" s="4">
        <v>119840</v>
      </c>
      <c r="U21" s="4">
        <v>179296</v>
      </c>
      <c r="V21" s="4">
        <v>220116</v>
      </c>
      <c r="W21" s="4">
        <v>37948</v>
      </c>
      <c r="X21" s="4">
        <v>262880</v>
      </c>
      <c r="Y21" s="4">
        <v>12528</v>
      </c>
      <c r="Z21" s="4">
        <v>214296</v>
      </c>
      <c r="AA21" s="4">
        <v>2868620</v>
      </c>
      <c r="AB21" s="4">
        <v>403681</v>
      </c>
      <c r="AC21" s="4">
        <v>352294</v>
      </c>
      <c r="AD21" s="4">
        <v>3950937</v>
      </c>
      <c r="AE21" s="4">
        <v>5646544</v>
      </c>
      <c r="AF21" s="4">
        <v>14449</v>
      </c>
      <c r="AG21" s="4">
        <v>19645</v>
      </c>
      <c r="AH21" s="4">
        <v>137476</v>
      </c>
      <c r="AI21" s="4">
        <v>738594</v>
      </c>
      <c r="AJ21" s="4">
        <v>24411</v>
      </c>
      <c r="AK21" s="4">
        <v>42164</v>
      </c>
      <c r="AL21" s="4">
        <v>9139692</v>
      </c>
      <c r="AM21" s="4">
        <v>823551</v>
      </c>
      <c r="AN21" s="4">
        <v>77996</v>
      </c>
      <c r="AO21" s="4">
        <v>58557</v>
      </c>
      <c r="AP21" s="4">
        <v>264323</v>
      </c>
      <c r="AQ21" s="4">
        <v>35039</v>
      </c>
      <c r="AR21" s="4">
        <v>15154</v>
      </c>
      <c r="AS21" s="4">
        <v>320484</v>
      </c>
      <c r="AT21" s="4">
        <v>232973</v>
      </c>
      <c r="AU21" s="4">
        <v>21421</v>
      </c>
      <c r="AV21" s="4">
        <v>212268</v>
      </c>
      <c r="AW21" s="4">
        <v>116125</v>
      </c>
      <c r="AX21" s="4">
        <v>121245</v>
      </c>
      <c r="AY21" s="4">
        <v>738586</v>
      </c>
      <c r="AZ21" s="4">
        <v>11314</v>
      </c>
      <c r="BA21" s="4">
        <v>10035</v>
      </c>
      <c r="BB21" s="4">
        <v>667590</v>
      </c>
    </row>
    <row r="22" spans="1:54">
      <c r="A22" s="1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</row>
    <row r="23" spans="1:54">
      <c r="A23" s="10" t="s">
        <v>143</v>
      </c>
      <c r="B23" s="5">
        <v>116724</v>
      </c>
      <c r="C23" s="5">
        <v>2319</v>
      </c>
      <c r="D23" s="5">
        <v>4641</v>
      </c>
      <c r="E23" s="5">
        <v>3303</v>
      </c>
      <c r="F23" s="5">
        <v>38444</v>
      </c>
      <c r="G23" s="5">
        <v>136500</v>
      </c>
      <c r="H23" s="5">
        <v>20305</v>
      </c>
      <c r="I23" s="5">
        <v>155912</v>
      </c>
      <c r="J23" s="5">
        <v>49993</v>
      </c>
      <c r="K23" s="5">
        <v>8182</v>
      </c>
      <c r="L23" s="5">
        <v>63636</v>
      </c>
      <c r="M23" s="5">
        <v>18955</v>
      </c>
      <c r="N23" s="5">
        <v>1590483</v>
      </c>
      <c r="O23" s="5">
        <v>100040</v>
      </c>
      <c r="P23" s="5">
        <v>1341494</v>
      </c>
      <c r="Q23" s="5">
        <v>37156</v>
      </c>
      <c r="R23" s="5">
        <v>5070</v>
      </c>
      <c r="S23" s="5">
        <v>322800</v>
      </c>
      <c r="T23" s="5">
        <v>3601</v>
      </c>
      <c r="U23" s="5">
        <v>118720</v>
      </c>
      <c r="V23" s="5">
        <v>87105</v>
      </c>
      <c r="W23" s="5">
        <v>20281</v>
      </c>
      <c r="X23" s="5">
        <v>7428</v>
      </c>
      <c r="Y23" s="5">
        <v>783</v>
      </c>
      <c r="Z23" s="5">
        <v>100693</v>
      </c>
      <c r="AA23" s="5">
        <v>1023054</v>
      </c>
      <c r="AB23" s="5">
        <v>121288</v>
      </c>
      <c r="AC23" s="5">
        <v>5620</v>
      </c>
      <c r="AD23" s="5">
        <v>781599</v>
      </c>
      <c r="AE23" s="5">
        <v>1314139</v>
      </c>
      <c r="AF23" s="5">
        <v>6600</v>
      </c>
      <c r="AG23" s="5">
        <v>10233</v>
      </c>
      <c r="AH23" s="5">
        <v>19539</v>
      </c>
      <c r="AI23" s="5">
        <v>151799</v>
      </c>
      <c r="AJ23" s="5">
        <v>800</v>
      </c>
      <c r="AK23" s="5">
        <v>6996</v>
      </c>
      <c r="AL23" s="5">
        <v>1469322</v>
      </c>
      <c r="AM23" s="5">
        <v>358770</v>
      </c>
      <c r="AN23" s="5">
        <v>18991</v>
      </c>
      <c r="AO23" s="5">
        <v>10931</v>
      </c>
      <c r="AP23" s="5">
        <v>222263</v>
      </c>
      <c r="AQ23" s="5">
        <v>9404</v>
      </c>
      <c r="AR23" s="5">
        <v>1826</v>
      </c>
      <c r="AS23" s="5">
        <v>23066</v>
      </c>
      <c r="AT23" s="5">
        <v>46028</v>
      </c>
      <c r="AU23" s="5">
        <v>12114</v>
      </c>
      <c r="AV23" s="5">
        <v>209844</v>
      </c>
      <c r="AW23" s="5">
        <v>29922</v>
      </c>
      <c r="AX23" s="5">
        <v>45615</v>
      </c>
      <c r="AY23" s="5">
        <v>356366</v>
      </c>
      <c r="AZ23" s="5">
        <v>5587</v>
      </c>
      <c r="BA23" s="5">
        <v>1023</v>
      </c>
      <c r="BB23" s="5">
        <v>131289</v>
      </c>
    </row>
    <row r="24" spans="1:54">
      <c r="A24" s="10" t="s">
        <v>144</v>
      </c>
      <c r="B24" s="5">
        <v>1026</v>
      </c>
      <c r="C24" s="5">
        <v>254</v>
      </c>
      <c r="D24" s="5">
        <v>354</v>
      </c>
      <c r="E24" s="5">
        <v>142</v>
      </c>
      <c r="F24" s="5">
        <v>10014</v>
      </c>
      <c r="G24" s="5">
        <v>3163</v>
      </c>
      <c r="H24" s="5">
        <v>1711</v>
      </c>
      <c r="I24" s="5">
        <v>8240</v>
      </c>
      <c r="J24" s="5">
        <v>1304</v>
      </c>
      <c r="K24" s="5">
        <v>27</v>
      </c>
      <c r="L24" s="5">
        <v>4162</v>
      </c>
      <c r="M24" s="5">
        <v>957</v>
      </c>
      <c r="N24" s="5">
        <v>103038</v>
      </c>
      <c r="O24" s="5">
        <v>2398</v>
      </c>
      <c r="P24" s="5">
        <v>43083</v>
      </c>
      <c r="Q24" s="5">
        <v>4617</v>
      </c>
      <c r="R24" s="5">
        <v>578</v>
      </c>
      <c r="S24" s="5">
        <v>14009</v>
      </c>
      <c r="T24" s="5">
        <v>928</v>
      </c>
      <c r="U24" s="5">
        <v>7786</v>
      </c>
      <c r="V24" s="5">
        <v>1884</v>
      </c>
      <c r="W24" s="5">
        <v>2155</v>
      </c>
      <c r="X24" s="5">
        <v>1374</v>
      </c>
      <c r="Y24" s="5">
        <v>156</v>
      </c>
      <c r="Z24" s="5">
        <v>1829</v>
      </c>
      <c r="AA24" s="5">
        <v>19930</v>
      </c>
      <c r="AB24" s="5">
        <v>7852</v>
      </c>
      <c r="AC24" s="5">
        <v>1169</v>
      </c>
      <c r="AD24" s="5">
        <v>4417</v>
      </c>
      <c r="AE24" s="5">
        <v>40603</v>
      </c>
      <c r="AF24" s="5">
        <v>39</v>
      </c>
      <c r="AG24" s="5">
        <v>13</v>
      </c>
      <c r="AH24" s="5">
        <v>1194</v>
      </c>
      <c r="AI24" s="5">
        <v>5254</v>
      </c>
      <c r="AJ24" s="5">
        <v>814</v>
      </c>
      <c r="AK24" s="5">
        <v>2548</v>
      </c>
      <c r="AL24" s="5">
        <v>56880</v>
      </c>
      <c r="AM24" s="5">
        <v>36816</v>
      </c>
      <c r="AN24" s="5">
        <v>3502</v>
      </c>
      <c r="AO24" s="5">
        <v>6831</v>
      </c>
      <c r="AP24" s="5">
        <v>2672</v>
      </c>
      <c r="AQ24" s="5">
        <v>2081</v>
      </c>
      <c r="AR24" s="5">
        <v>35</v>
      </c>
      <c r="AS24" s="5">
        <v>2549</v>
      </c>
      <c r="AT24" s="5">
        <v>5498</v>
      </c>
      <c r="AU24" s="5">
        <v>53</v>
      </c>
      <c r="AV24" s="5">
        <v>19</v>
      </c>
      <c r="AW24" s="5">
        <v>10334</v>
      </c>
      <c r="AX24" s="5">
        <v>970</v>
      </c>
      <c r="AY24" s="5">
        <v>7663</v>
      </c>
      <c r="AZ24" s="5">
        <v>42</v>
      </c>
      <c r="BA24" s="5">
        <v>243</v>
      </c>
      <c r="BB24" s="5">
        <v>8805</v>
      </c>
    </row>
    <row r="25" spans="1:54">
      <c r="A25" s="10" t="s">
        <v>145</v>
      </c>
      <c r="B25" s="5">
        <v>0</v>
      </c>
      <c r="C25" s="5">
        <v>33</v>
      </c>
      <c r="D25" s="5">
        <v>11205</v>
      </c>
      <c r="E25" s="5">
        <v>2630</v>
      </c>
      <c r="F25" s="5">
        <v>0</v>
      </c>
      <c r="G25" s="5">
        <v>4145</v>
      </c>
      <c r="H25" s="5">
        <v>37660</v>
      </c>
      <c r="I25" s="5">
        <v>88786</v>
      </c>
      <c r="J25" s="5">
        <v>30371</v>
      </c>
      <c r="K25" s="5">
        <v>6090</v>
      </c>
      <c r="L25" s="5">
        <v>30843</v>
      </c>
      <c r="M25" s="5">
        <v>846</v>
      </c>
      <c r="N25" s="5">
        <v>834194</v>
      </c>
      <c r="O25" s="5">
        <v>172031</v>
      </c>
      <c r="P25" s="5">
        <v>2401150</v>
      </c>
      <c r="Q25" s="5">
        <v>497545</v>
      </c>
      <c r="R25" s="5">
        <v>715</v>
      </c>
      <c r="S25" s="5">
        <v>30601</v>
      </c>
      <c r="T25" s="5">
        <v>101875</v>
      </c>
      <c r="U25" s="5">
        <v>15</v>
      </c>
      <c r="V25" s="5">
        <v>13542</v>
      </c>
      <c r="W25" s="5">
        <v>202</v>
      </c>
      <c r="X25" s="5">
        <v>252900</v>
      </c>
      <c r="Y25" s="5">
        <v>1507</v>
      </c>
      <c r="Z25" s="5">
        <v>82423</v>
      </c>
      <c r="AA25" s="5">
        <v>1100843</v>
      </c>
      <c r="AB25" s="5">
        <v>77460</v>
      </c>
      <c r="AC25" s="5">
        <v>328555</v>
      </c>
      <c r="AD25" s="5">
        <v>3139905</v>
      </c>
      <c r="AE25" s="5">
        <v>3425619</v>
      </c>
      <c r="AF25" s="5">
        <v>2472</v>
      </c>
      <c r="AG25" s="5">
        <v>146</v>
      </c>
      <c r="AH25" s="5">
        <v>87632</v>
      </c>
      <c r="AI25" s="5">
        <v>26926</v>
      </c>
      <c r="AJ25" s="5">
        <v>5407</v>
      </c>
      <c r="AK25" s="5">
        <v>0</v>
      </c>
      <c r="AL25" s="5">
        <v>5918007</v>
      </c>
      <c r="AM25" s="5">
        <v>193063</v>
      </c>
      <c r="AN25" s="5">
        <v>0</v>
      </c>
      <c r="AO25" s="5">
        <v>0</v>
      </c>
      <c r="AP25" s="5">
        <v>658</v>
      </c>
      <c r="AQ25" s="5">
        <v>2128</v>
      </c>
      <c r="AR25" s="5">
        <v>80</v>
      </c>
      <c r="AS25" s="5">
        <v>183579</v>
      </c>
      <c r="AT25" s="5">
        <v>66217</v>
      </c>
      <c r="AU25" s="5">
        <v>2853</v>
      </c>
      <c r="AV25" s="5">
        <v>7</v>
      </c>
      <c r="AW25" s="5">
        <v>3208</v>
      </c>
      <c r="AX25" s="5">
        <v>55134</v>
      </c>
      <c r="AY25" s="5">
        <v>22693</v>
      </c>
      <c r="AZ25" s="5">
        <v>41</v>
      </c>
      <c r="BA25" s="5">
        <v>7667</v>
      </c>
      <c r="BB25" s="5">
        <v>390032</v>
      </c>
    </row>
    <row r="26" spans="1:54">
      <c r="A26" s="10" t="s">
        <v>146</v>
      </c>
      <c r="B26" s="5">
        <v>12087</v>
      </c>
      <c r="C26" s="5">
        <v>7012</v>
      </c>
      <c r="D26" s="5">
        <v>4470</v>
      </c>
      <c r="E26" s="5">
        <v>4222</v>
      </c>
      <c r="F26" s="5">
        <v>15393</v>
      </c>
      <c r="G26" s="5">
        <v>82480</v>
      </c>
      <c r="H26" s="5">
        <v>8272</v>
      </c>
      <c r="I26" s="5">
        <v>130258</v>
      </c>
      <c r="J26" s="5">
        <v>38968</v>
      </c>
      <c r="K26" s="5">
        <v>3975</v>
      </c>
      <c r="L26" s="5">
        <v>69387</v>
      </c>
      <c r="M26" s="5">
        <v>24382</v>
      </c>
      <c r="N26" s="5">
        <v>1465449</v>
      </c>
      <c r="O26" s="5">
        <v>35928</v>
      </c>
      <c r="P26" s="5">
        <v>575784</v>
      </c>
      <c r="Q26" s="5">
        <v>30162</v>
      </c>
      <c r="R26" s="5">
        <v>7819</v>
      </c>
      <c r="S26" s="5">
        <v>61586</v>
      </c>
      <c r="T26" s="5">
        <v>9718</v>
      </c>
      <c r="U26" s="5">
        <v>18167</v>
      </c>
      <c r="V26" s="5">
        <v>54766</v>
      </c>
      <c r="W26" s="5">
        <v>12768</v>
      </c>
      <c r="X26" s="5">
        <v>305</v>
      </c>
      <c r="Y26" s="5">
        <v>4005</v>
      </c>
      <c r="Z26" s="5">
        <v>19965</v>
      </c>
      <c r="AA26" s="5">
        <v>445831</v>
      </c>
      <c r="AB26" s="5">
        <v>103023</v>
      </c>
      <c r="AC26" s="5">
        <v>12639</v>
      </c>
      <c r="AD26" s="5">
        <v>9438</v>
      </c>
      <c r="AE26" s="5">
        <v>402970</v>
      </c>
      <c r="AF26" s="5">
        <v>2594</v>
      </c>
      <c r="AG26" s="5">
        <v>2190</v>
      </c>
      <c r="AH26" s="5">
        <v>16769</v>
      </c>
      <c r="AI26" s="5">
        <v>182080</v>
      </c>
      <c r="AJ26" s="5">
        <v>6525</v>
      </c>
      <c r="AK26" s="5">
        <v>14774</v>
      </c>
      <c r="AL26" s="5">
        <v>958831</v>
      </c>
      <c r="AM26" s="5">
        <v>96977</v>
      </c>
      <c r="AN26" s="5">
        <v>31413</v>
      </c>
      <c r="AO26" s="5">
        <v>19402</v>
      </c>
      <c r="AP26" s="5">
        <v>20658</v>
      </c>
      <c r="AQ26" s="5">
        <v>7474</v>
      </c>
      <c r="AR26" s="5">
        <v>9534</v>
      </c>
      <c r="AS26" s="5">
        <v>32883</v>
      </c>
      <c r="AT26" s="5">
        <v>58280</v>
      </c>
      <c r="AU26" s="5">
        <v>4501</v>
      </c>
      <c r="AV26" s="5">
        <v>2363</v>
      </c>
      <c r="AW26" s="5">
        <v>23007</v>
      </c>
      <c r="AX26" s="5">
        <v>12694</v>
      </c>
      <c r="AY26" s="5">
        <v>182469</v>
      </c>
      <c r="AZ26" s="5">
        <v>2573</v>
      </c>
      <c r="BA26" s="5">
        <v>554</v>
      </c>
      <c r="BB26" s="5">
        <v>73531</v>
      </c>
    </row>
    <row r="27" spans="1:54">
      <c r="A27" s="10" t="s">
        <v>147</v>
      </c>
      <c r="B27" s="5">
        <v>3573</v>
      </c>
      <c r="C27" s="5">
        <v>2710</v>
      </c>
      <c r="D27" s="5">
        <v>2959</v>
      </c>
      <c r="E27" s="5">
        <v>2642</v>
      </c>
      <c r="F27" s="5">
        <v>5331</v>
      </c>
      <c r="G27" s="5">
        <v>47843</v>
      </c>
      <c r="H27" s="5">
        <v>3121</v>
      </c>
      <c r="I27" s="5">
        <v>75262</v>
      </c>
      <c r="J27" s="5">
        <v>18477</v>
      </c>
      <c r="K27" s="5">
        <v>1362</v>
      </c>
      <c r="L27" s="5">
        <v>41042</v>
      </c>
      <c r="M27" s="5">
        <v>15091</v>
      </c>
      <c r="N27" s="5">
        <v>864032</v>
      </c>
      <c r="O27" s="5">
        <v>19474</v>
      </c>
      <c r="P27" s="5">
        <v>318509</v>
      </c>
      <c r="Q27" s="5">
        <v>16238</v>
      </c>
      <c r="R27" s="5">
        <v>1652</v>
      </c>
      <c r="S27" s="5">
        <v>33596</v>
      </c>
      <c r="T27" s="5">
        <v>6081</v>
      </c>
      <c r="U27" s="5">
        <v>6280</v>
      </c>
      <c r="V27" s="5">
        <v>34475</v>
      </c>
      <c r="W27" s="5">
        <v>7567</v>
      </c>
      <c r="X27" s="5">
        <v>136</v>
      </c>
      <c r="Y27" s="5">
        <v>2502</v>
      </c>
      <c r="Z27" s="5">
        <v>12704</v>
      </c>
      <c r="AA27" s="5">
        <v>284577</v>
      </c>
      <c r="AB27" s="5">
        <v>54038</v>
      </c>
      <c r="AC27" s="5">
        <v>6154</v>
      </c>
      <c r="AD27" s="5">
        <v>5963</v>
      </c>
      <c r="AE27" s="5">
        <v>261882</v>
      </c>
      <c r="AF27" s="5">
        <v>1556</v>
      </c>
      <c r="AG27" s="5">
        <v>1401</v>
      </c>
      <c r="AH27" s="5">
        <v>10557</v>
      </c>
      <c r="AI27" s="5">
        <v>119266</v>
      </c>
      <c r="AJ27" s="5">
        <v>3141</v>
      </c>
      <c r="AK27" s="5">
        <v>5837</v>
      </c>
      <c r="AL27" s="5">
        <v>582768</v>
      </c>
      <c r="AM27" s="5">
        <v>63328</v>
      </c>
      <c r="AN27" s="5">
        <v>10813</v>
      </c>
      <c r="AO27" s="5">
        <v>7109</v>
      </c>
      <c r="AP27" s="5">
        <v>8432</v>
      </c>
      <c r="AQ27" s="5">
        <v>3284</v>
      </c>
      <c r="AR27" s="5">
        <v>5170</v>
      </c>
      <c r="AS27" s="5">
        <v>14560</v>
      </c>
      <c r="AT27" s="5">
        <v>32783</v>
      </c>
      <c r="AU27" s="5">
        <v>2151</v>
      </c>
      <c r="AV27" s="5">
        <v>28</v>
      </c>
      <c r="AW27" s="5">
        <v>7972</v>
      </c>
      <c r="AX27" s="5">
        <v>8025</v>
      </c>
      <c r="AY27" s="5">
        <v>119320</v>
      </c>
      <c r="AZ27" s="5">
        <v>1038</v>
      </c>
      <c r="BA27" s="5">
        <v>202</v>
      </c>
      <c r="BB27" s="5">
        <v>50084</v>
      </c>
    </row>
    <row r="28" spans="1:54">
      <c r="A28" s="10" t="s">
        <v>148</v>
      </c>
      <c r="B28" s="5">
        <v>8514</v>
      </c>
      <c r="C28" s="5">
        <v>4302</v>
      </c>
      <c r="D28" s="5">
        <v>1511</v>
      </c>
      <c r="E28" s="5">
        <v>1580</v>
      </c>
      <c r="F28" s="5">
        <v>10062</v>
      </c>
      <c r="G28" s="5">
        <v>34637</v>
      </c>
      <c r="H28" s="5">
        <v>5151</v>
      </c>
      <c r="I28" s="5">
        <v>54996</v>
      </c>
      <c r="J28" s="5">
        <v>20491</v>
      </c>
      <c r="K28" s="5">
        <v>2613</v>
      </c>
      <c r="L28" s="5">
        <v>28345</v>
      </c>
      <c r="M28" s="5">
        <v>9291</v>
      </c>
      <c r="N28" s="5">
        <v>601417</v>
      </c>
      <c r="O28" s="5">
        <v>16454</v>
      </c>
      <c r="P28" s="5">
        <v>257275</v>
      </c>
      <c r="Q28" s="5">
        <v>13924</v>
      </c>
      <c r="R28" s="5">
        <v>6167</v>
      </c>
      <c r="S28" s="5">
        <v>27990</v>
      </c>
      <c r="T28" s="5">
        <v>3637</v>
      </c>
      <c r="U28" s="5">
        <v>11887</v>
      </c>
      <c r="V28" s="5">
        <v>20291</v>
      </c>
      <c r="W28" s="5">
        <v>5201</v>
      </c>
      <c r="X28" s="5">
        <v>169</v>
      </c>
      <c r="Y28" s="5">
        <v>1503</v>
      </c>
      <c r="Z28" s="5">
        <v>7261</v>
      </c>
      <c r="AA28" s="5">
        <v>161254</v>
      </c>
      <c r="AB28" s="5">
        <v>48985</v>
      </c>
      <c r="AC28" s="5">
        <v>6485</v>
      </c>
      <c r="AD28" s="5">
        <v>3475</v>
      </c>
      <c r="AE28" s="5">
        <v>141088</v>
      </c>
      <c r="AF28" s="5">
        <v>1038</v>
      </c>
      <c r="AG28" s="5">
        <v>789</v>
      </c>
      <c r="AH28" s="5">
        <v>6212</v>
      </c>
      <c r="AI28" s="5">
        <v>62814</v>
      </c>
      <c r="AJ28" s="5">
        <v>3384</v>
      </c>
      <c r="AK28" s="5">
        <v>8937</v>
      </c>
      <c r="AL28" s="5">
        <v>376063</v>
      </c>
      <c r="AM28" s="5">
        <v>33649</v>
      </c>
      <c r="AN28" s="5">
        <v>20600</v>
      </c>
      <c r="AO28" s="5">
        <v>12293</v>
      </c>
      <c r="AP28" s="5">
        <v>12226</v>
      </c>
      <c r="AQ28" s="5">
        <v>4190</v>
      </c>
      <c r="AR28" s="5">
        <v>4364</v>
      </c>
      <c r="AS28" s="5">
        <v>18323</v>
      </c>
      <c r="AT28" s="5">
        <v>25497</v>
      </c>
      <c r="AU28" s="5">
        <v>2350</v>
      </c>
      <c r="AV28" s="5">
        <v>2335</v>
      </c>
      <c r="AW28" s="5">
        <v>15035</v>
      </c>
      <c r="AX28" s="5">
        <v>4669</v>
      </c>
      <c r="AY28" s="5">
        <v>63149</v>
      </c>
      <c r="AZ28" s="5">
        <v>1535</v>
      </c>
      <c r="BA28" s="5">
        <v>352</v>
      </c>
      <c r="BB28" s="5">
        <v>23447</v>
      </c>
    </row>
    <row r="29" spans="1:54">
      <c r="A29" s="10" t="s">
        <v>149</v>
      </c>
      <c r="B29" s="5">
        <v>1608</v>
      </c>
      <c r="C29" s="5">
        <v>388</v>
      </c>
      <c r="D29" s="5">
        <v>549</v>
      </c>
      <c r="E29" s="5">
        <v>1472</v>
      </c>
      <c r="F29" s="5">
        <v>1327</v>
      </c>
      <c r="G29" s="5">
        <v>10130</v>
      </c>
      <c r="H29" s="5">
        <v>1431</v>
      </c>
      <c r="I29" s="5">
        <v>19577</v>
      </c>
      <c r="J29" s="5">
        <v>4136</v>
      </c>
      <c r="K29" s="5">
        <v>240</v>
      </c>
      <c r="L29" s="5">
        <v>8780</v>
      </c>
      <c r="M29" s="5">
        <v>2649</v>
      </c>
      <c r="N29" s="5">
        <v>203056</v>
      </c>
      <c r="O29" s="5">
        <v>1823</v>
      </c>
      <c r="P29" s="5">
        <v>140808</v>
      </c>
      <c r="Q29" s="5">
        <v>2159</v>
      </c>
      <c r="R29" s="5">
        <v>6420</v>
      </c>
      <c r="S29" s="5">
        <v>7398</v>
      </c>
      <c r="T29" s="5">
        <v>1302</v>
      </c>
      <c r="U29" s="5">
        <v>753</v>
      </c>
      <c r="V29" s="5">
        <v>7852</v>
      </c>
      <c r="W29" s="5">
        <v>675</v>
      </c>
      <c r="X29" s="5">
        <v>23</v>
      </c>
      <c r="Y29" s="5">
        <v>523</v>
      </c>
      <c r="Z29" s="5">
        <v>1986</v>
      </c>
      <c r="AA29" s="5">
        <v>47011</v>
      </c>
      <c r="AB29" s="5">
        <v>14309</v>
      </c>
      <c r="AC29" s="5">
        <v>1780</v>
      </c>
      <c r="AD29" s="5">
        <v>1201</v>
      </c>
      <c r="AE29" s="5">
        <v>56712</v>
      </c>
      <c r="AF29" s="5">
        <v>508</v>
      </c>
      <c r="AG29" s="5">
        <v>106</v>
      </c>
      <c r="AH29" s="5">
        <v>1080</v>
      </c>
      <c r="AI29" s="5">
        <v>29696</v>
      </c>
      <c r="AJ29" s="5">
        <v>2074</v>
      </c>
      <c r="AK29" s="5">
        <v>664</v>
      </c>
      <c r="AL29" s="5">
        <v>96077</v>
      </c>
      <c r="AM29" s="5">
        <v>14530</v>
      </c>
      <c r="AN29" s="5">
        <v>1637</v>
      </c>
      <c r="AO29" s="5">
        <v>1582</v>
      </c>
      <c r="AP29" s="5">
        <v>1134</v>
      </c>
      <c r="AQ29" s="5">
        <v>558</v>
      </c>
      <c r="AR29" s="5">
        <v>1115</v>
      </c>
      <c r="AS29" s="5">
        <v>2490</v>
      </c>
      <c r="AT29" s="5">
        <v>7839</v>
      </c>
      <c r="AU29" s="5">
        <v>171</v>
      </c>
      <c r="AV29" s="5">
        <v>3</v>
      </c>
      <c r="AW29" s="5">
        <v>900</v>
      </c>
      <c r="AX29" s="5">
        <v>855</v>
      </c>
      <c r="AY29" s="5">
        <v>15193</v>
      </c>
      <c r="AZ29" s="5">
        <v>429</v>
      </c>
      <c r="BA29" s="5">
        <v>28</v>
      </c>
      <c r="BB29" s="5">
        <v>8193</v>
      </c>
    </row>
    <row r="30" spans="1:54">
      <c r="A30" s="10" t="s">
        <v>150</v>
      </c>
      <c r="B30" s="5">
        <v>107</v>
      </c>
      <c r="C30" s="5">
        <v>36</v>
      </c>
      <c r="D30" s="5">
        <v>45</v>
      </c>
      <c r="E30" s="5">
        <v>16</v>
      </c>
      <c r="F30" s="5">
        <v>2645</v>
      </c>
      <c r="G30" s="5">
        <v>1183</v>
      </c>
      <c r="H30" s="5">
        <v>20</v>
      </c>
      <c r="I30" s="5">
        <v>5023</v>
      </c>
      <c r="J30" s="5">
        <v>168</v>
      </c>
      <c r="K30" s="5">
        <v>19</v>
      </c>
      <c r="L30" s="5">
        <v>719</v>
      </c>
      <c r="M30" s="5">
        <v>347</v>
      </c>
      <c r="N30" s="5">
        <v>21846</v>
      </c>
      <c r="O30" s="5">
        <v>10573</v>
      </c>
      <c r="P30" s="5">
        <v>8302</v>
      </c>
      <c r="Q30" s="5">
        <v>860</v>
      </c>
      <c r="R30" s="5">
        <v>25</v>
      </c>
      <c r="S30" s="5">
        <v>258</v>
      </c>
      <c r="T30" s="5">
        <v>29</v>
      </c>
      <c r="U30" s="5">
        <v>37</v>
      </c>
      <c r="V30" s="5">
        <v>79</v>
      </c>
      <c r="W30" s="5">
        <v>24</v>
      </c>
      <c r="X30" s="5">
        <v>0</v>
      </c>
      <c r="Y30" s="5">
        <v>28</v>
      </c>
      <c r="Z30" s="5">
        <v>103</v>
      </c>
      <c r="AA30" s="5">
        <v>12954</v>
      </c>
      <c r="AB30" s="5">
        <v>4612</v>
      </c>
      <c r="AC30" s="5">
        <v>72</v>
      </c>
      <c r="AD30" s="5">
        <v>23</v>
      </c>
      <c r="AE30" s="5">
        <v>6798</v>
      </c>
      <c r="AF30" s="5">
        <v>14</v>
      </c>
      <c r="AG30" s="5">
        <v>58</v>
      </c>
      <c r="AH30" s="5">
        <v>64</v>
      </c>
      <c r="AI30" s="5">
        <v>7806</v>
      </c>
      <c r="AJ30" s="5">
        <v>78</v>
      </c>
      <c r="AK30" s="5">
        <v>9</v>
      </c>
      <c r="AL30" s="5">
        <v>16450</v>
      </c>
      <c r="AM30" s="5">
        <v>961</v>
      </c>
      <c r="AN30" s="5">
        <v>1010</v>
      </c>
      <c r="AO30" s="5">
        <v>649</v>
      </c>
      <c r="AP30" s="5">
        <v>501</v>
      </c>
      <c r="AQ30" s="5">
        <v>43</v>
      </c>
      <c r="AR30" s="5">
        <v>91</v>
      </c>
      <c r="AS30" s="5">
        <v>16336</v>
      </c>
      <c r="AT30" s="5">
        <v>1454</v>
      </c>
      <c r="AU30" s="5">
        <v>19</v>
      </c>
      <c r="AV30" s="5">
        <v>2</v>
      </c>
      <c r="AW30" s="5">
        <v>3124</v>
      </c>
      <c r="AX30" s="5">
        <v>140</v>
      </c>
      <c r="AY30" s="5">
        <v>3920</v>
      </c>
      <c r="AZ30" s="5">
        <v>4</v>
      </c>
      <c r="BA30" s="5">
        <v>1</v>
      </c>
      <c r="BB30" s="5">
        <v>2339</v>
      </c>
    </row>
    <row r="31" spans="1:54">
      <c r="A31" s="10" t="s">
        <v>151</v>
      </c>
      <c r="B31" s="5">
        <v>68</v>
      </c>
      <c r="C31" s="5">
        <v>140</v>
      </c>
      <c r="D31" s="5">
        <v>2799</v>
      </c>
      <c r="E31" s="5">
        <v>1795</v>
      </c>
      <c r="F31" s="5">
        <v>19148</v>
      </c>
      <c r="G31" s="5">
        <v>42249</v>
      </c>
      <c r="H31" s="5">
        <v>1427</v>
      </c>
      <c r="I31" s="5">
        <v>60796</v>
      </c>
      <c r="J31" s="5">
        <v>10474</v>
      </c>
      <c r="K31" s="5">
        <v>1096</v>
      </c>
      <c r="L31" s="5">
        <v>42221</v>
      </c>
      <c r="M31" s="5">
        <v>9092</v>
      </c>
      <c r="N31" s="5">
        <v>980106</v>
      </c>
      <c r="O31" s="5">
        <v>6904</v>
      </c>
      <c r="P31" s="5">
        <v>618131</v>
      </c>
      <c r="Q31" s="5">
        <v>29044</v>
      </c>
      <c r="R31" s="5">
        <v>38</v>
      </c>
      <c r="S31" s="5">
        <v>42917</v>
      </c>
      <c r="T31" s="5">
        <v>1710</v>
      </c>
      <c r="U31" s="5">
        <v>33308</v>
      </c>
      <c r="V31" s="5">
        <v>39605</v>
      </c>
      <c r="W31" s="5">
        <v>1590</v>
      </c>
      <c r="X31" s="5">
        <v>499</v>
      </c>
      <c r="Y31" s="5">
        <v>5246</v>
      </c>
      <c r="Z31" s="5">
        <v>3017</v>
      </c>
      <c r="AA31" s="5">
        <v>133612</v>
      </c>
      <c r="AB31" s="5">
        <v>57774</v>
      </c>
      <c r="AC31" s="5">
        <v>676</v>
      </c>
      <c r="AD31" s="5">
        <v>6429</v>
      </c>
      <c r="AE31" s="5">
        <v>273949</v>
      </c>
      <c r="AF31" s="5">
        <v>2123</v>
      </c>
      <c r="AG31" s="5">
        <v>4947</v>
      </c>
      <c r="AH31" s="5">
        <v>6927</v>
      </c>
      <c r="AI31" s="5">
        <v>289706</v>
      </c>
      <c r="AJ31" s="5">
        <v>8318</v>
      </c>
      <c r="AK31" s="5">
        <v>15085</v>
      </c>
      <c r="AL31" s="5">
        <v>317548</v>
      </c>
      <c r="AM31" s="5">
        <v>95393</v>
      </c>
      <c r="AN31" s="5">
        <v>19550</v>
      </c>
      <c r="AO31" s="5">
        <v>15379</v>
      </c>
      <c r="AP31" s="5">
        <v>14310</v>
      </c>
      <c r="AQ31" s="5">
        <v>8283</v>
      </c>
      <c r="AR31" s="5">
        <v>2026</v>
      </c>
      <c r="AS31" s="5">
        <v>50713</v>
      </c>
      <c r="AT31" s="5">
        <v>44488</v>
      </c>
      <c r="AU31" s="5">
        <v>1687</v>
      </c>
      <c r="AV31" s="5">
        <v>0</v>
      </c>
      <c r="AW31" s="5">
        <v>40486</v>
      </c>
      <c r="AX31" s="5">
        <v>2310</v>
      </c>
      <c r="AY31" s="5">
        <v>146400</v>
      </c>
      <c r="AZ31" s="5">
        <v>2584</v>
      </c>
      <c r="BA31" s="5">
        <v>479</v>
      </c>
      <c r="BB31" s="5">
        <v>30968</v>
      </c>
    </row>
    <row r="32" spans="1:54">
      <c r="A32" s="10" t="s">
        <v>152</v>
      </c>
      <c r="B32" s="5">
        <v>68</v>
      </c>
      <c r="C32" s="5">
        <v>140</v>
      </c>
      <c r="D32" s="5">
        <v>2799</v>
      </c>
      <c r="E32" s="5">
        <v>1795</v>
      </c>
      <c r="F32" s="5">
        <v>19148</v>
      </c>
      <c r="G32" s="5">
        <v>42249</v>
      </c>
      <c r="H32" s="5">
        <v>1427</v>
      </c>
      <c r="I32" s="5">
        <v>60795</v>
      </c>
      <c r="J32" s="5">
        <v>10474</v>
      </c>
      <c r="K32" s="5">
        <v>1010</v>
      </c>
      <c r="L32" s="5">
        <v>42146</v>
      </c>
      <c r="M32" s="5">
        <v>9091</v>
      </c>
      <c r="N32" s="5">
        <v>978958</v>
      </c>
      <c r="O32" s="5">
        <v>5756</v>
      </c>
      <c r="P32" s="5">
        <v>606365</v>
      </c>
      <c r="Q32" s="5">
        <v>26522</v>
      </c>
      <c r="R32" s="5">
        <v>38</v>
      </c>
      <c r="S32" s="5">
        <v>42439</v>
      </c>
      <c r="T32" s="5">
        <v>1710</v>
      </c>
      <c r="U32" s="5">
        <v>33308</v>
      </c>
      <c r="V32" s="5">
        <v>39574</v>
      </c>
      <c r="W32" s="5">
        <v>1590</v>
      </c>
      <c r="X32" s="5">
        <v>499</v>
      </c>
      <c r="Y32" s="5">
        <v>5246</v>
      </c>
      <c r="Z32" s="5">
        <v>3017</v>
      </c>
      <c r="AA32" s="5">
        <v>126922</v>
      </c>
      <c r="AB32" s="5">
        <v>57545</v>
      </c>
      <c r="AC32" s="5">
        <v>676</v>
      </c>
      <c r="AD32" s="5">
        <v>4549</v>
      </c>
      <c r="AE32" s="5">
        <v>256405</v>
      </c>
      <c r="AF32" s="5">
        <v>2123</v>
      </c>
      <c r="AG32" s="5">
        <v>4947</v>
      </c>
      <c r="AH32" s="5">
        <v>5528</v>
      </c>
      <c r="AI32" s="5">
        <v>288949</v>
      </c>
      <c r="AJ32" s="5">
        <v>8085</v>
      </c>
      <c r="AK32" s="5">
        <v>15085</v>
      </c>
      <c r="AL32" s="5">
        <v>299506</v>
      </c>
      <c r="AM32" s="5">
        <v>88529</v>
      </c>
      <c r="AN32" s="5">
        <v>19550</v>
      </c>
      <c r="AO32" s="5">
        <v>15379</v>
      </c>
      <c r="AP32" s="5">
        <v>14310</v>
      </c>
      <c r="AQ32" s="5">
        <v>8077</v>
      </c>
      <c r="AR32" s="5">
        <v>2026</v>
      </c>
      <c r="AS32" s="5">
        <v>50713</v>
      </c>
      <c r="AT32" s="5">
        <v>44488</v>
      </c>
      <c r="AU32" s="5">
        <v>1687</v>
      </c>
      <c r="AV32" s="5">
        <v>0</v>
      </c>
      <c r="AW32" s="5">
        <v>40486</v>
      </c>
      <c r="AX32" s="5">
        <v>2310</v>
      </c>
      <c r="AY32" s="5">
        <v>146400</v>
      </c>
      <c r="AZ32" s="5">
        <v>2584</v>
      </c>
      <c r="BA32" s="5">
        <v>479</v>
      </c>
      <c r="BB32" s="5">
        <v>24363</v>
      </c>
    </row>
    <row r="33" spans="1:54">
      <c r="A33" s="10" t="s">
        <v>153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1</v>
      </c>
      <c r="J33" s="5">
        <v>0</v>
      </c>
      <c r="K33" s="5">
        <v>86</v>
      </c>
      <c r="L33" s="5">
        <v>75</v>
      </c>
      <c r="M33" s="5">
        <v>1</v>
      </c>
      <c r="N33" s="5">
        <v>1148</v>
      </c>
      <c r="O33" s="5">
        <v>1148</v>
      </c>
      <c r="P33" s="5">
        <v>11766</v>
      </c>
      <c r="Q33" s="5">
        <v>2522</v>
      </c>
      <c r="R33" s="5">
        <v>0</v>
      </c>
      <c r="S33" s="5">
        <v>478</v>
      </c>
      <c r="T33" s="5">
        <v>0</v>
      </c>
      <c r="U33" s="5">
        <v>0</v>
      </c>
      <c r="V33" s="5">
        <v>31</v>
      </c>
      <c r="W33" s="5">
        <v>0</v>
      </c>
      <c r="X33" s="5">
        <v>0</v>
      </c>
      <c r="Y33" s="5">
        <v>0</v>
      </c>
      <c r="Z33" s="5">
        <v>0</v>
      </c>
      <c r="AA33" s="5">
        <v>6690</v>
      </c>
      <c r="AB33" s="5">
        <v>229</v>
      </c>
      <c r="AC33" s="5">
        <v>0</v>
      </c>
      <c r="AD33" s="5">
        <v>1880</v>
      </c>
      <c r="AE33" s="5">
        <v>17544</v>
      </c>
      <c r="AF33" s="5">
        <v>0</v>
      </c>
      <c r="AG33" s="5">
        <v>0</v>
      </c>
      <c r="AH33" s="5">
        <v>1399</v>
      </c>
      <c r="AI33" s="5">
        <v>757</v>
      </c>
      <c r="AJ33" s="5">
        <v>233</v>
      </c>
      <c r="AK33" s="5">
        <v>0</v>
      </c>
      <c r="AL33" s="5">
        <v>18042</v>
      </c>
      <c r="AM33" s="5">
        <v>6864</v>
      </c>
      <c r="AN33" s="5">
        <v>0</v>
      </c>
      <c r="AO33" s="5">
        <v>0</v>
      </c>
      <c r="AP33" s="5">
        <v>0</v>
      </c>
      <c r="AQ33" s="5">
        <v>206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6605</v>
      </c>
    </row>
    <row r="34" spans="1:54">
      <c r="A34" s="10" t="s">
        <v>154</v>
      </c>
      <c r="B34" s="5">
        <v>52</v>
      </c>
      <c r="C34" s="5">
        <v>25</v>
      </c>
      <c r="D34" s="5">
        <v>23</v>
      </c>
      <c r="E34" s="5">
        <v>199</v>
      </c>
      <c r="F34" s="5">
        <v>128</v>
      </c>
      <c r="G34" s="5">
        <v>20304</v>
      </c>
      <c r="H34" s="5">
        <v>205</v>
      </c>
      <c r="I34" s="5">
        <v>22875</v>
      </c>
      <c r="J34" s="5">
        <v>550</v>
      </c>
      <c r="K34" s="5">
        <v>293</v>
      </c>
      <c r="L34" s="5">
        <v>10216</v>
      </c>
      <c r="M34" s="5">
        <v>8179</v>
      </c>
      <c r="N34" s="5">
        <v>89856</v>
      </c>
      <c r="O34" s="5">
        <v>1008</v>
      </c>
      <c r="P34" s="5">
        <v>72594</v>
      </c>
      <c r="Q34" s="5">
        <v>495</v>
      </c>
      <c r="R34" s="5">
        <v>36</v>
      </c>
      <c r="S34" s="5">
        <v>5553</v>
      </c>
      <c r="T34" s="5">
        <v>93</v>
      </c>
      <c r="U34" s="5">
        <v>412</v>
      </c>
      <c r="V34" s="5">
        <v>6552</v>
      </c>
      <c r="W34" s="5">
        <v>28</v>
      </c>
      <c r="X34" s="5">
        <v>1</v>
      </c>
      <c r="Y34" s="5">
        <v>141</v>
      </c>
      <c r="Z34" s="5">
        <v>4171</v>
      </c>
      <c r="AA34" s="5">
        <v>47909</v>
      </c>
      <c r="AB34" s="5">
        <v>9795</v>
      </c>
      <c r="AC34" s="5">
        <v>17</v>
      </c>
      <c r="AD34" s="5">
        <v>2106</v>
      </c>
      <c r="AE34" s="5">
        <v>46773</v>
      </c>
      <c r="AF34" s="5">
        <v>67</v>
      </c>
      <c r="AG34" s="5">
        <v>217</v>
      </c>
      <c r="AH34" s="5">
        <v>364</v>
      </c>
      <c r="AI34" s="5">
        <v>24064</v>
      </c>
      <c r="AJ34" s="5">
        <v>368</v>
      </c>
      <c r="AK34" s="5">
        <v>6</v>
      </c>
      <c r="AL34" s="5">
        <v>135484</v>
      </c>
      <c r="AM34" s="5">
        <v>18988</v>
      </c>
      <c r="AN34" s="5">
        <v>948</v>
      </c>
      <c r="AO34" s="5">
        <v>1215</v>
      </c>
      <c r="AP34" s="5">
        <v>1021</v>
      </c>
      <c r="AQ34" s="5">
        <v>4506</v>
      </c>
      <c r="AR34" s="5">
        <v>438</v>
      </c>
      <c r="AS34" s="5">
        <v>5637</v>
      </c>
      <c r="AT34" s="5">
        <v>1803</v>
      </c>
      <c r="AU34" s="5">
        <v>0</v>
      </c>
      <c r="AV34" s="5">
        <v>0</v>
      </c>
      <c r="AW34" s="5">
        <v>3943</v>
      </c>
      <c r="AX34" s="5">
        <v>182</v>
      </c>
      <c r="AY34" s="5">
        <v>3699</v>
      </c>
      <c r="AZ34" s="5">
        <v>33</v>
      </c>
      <c r="BA34" s="5">
        <v>0</v>
      </c>
      <c r="BB34" s="5">
        <v>6722</v>
      </c>
    </row>
    <row r="35" spans="1:54">
      <c r="A35" s="10" t="s">
        <v>155</v>
      </c>
      <c r="B35" s="5">
        <v>0</v>
      </c>
      <c r="C35" s="5">
        <v>9</v>
      </c>
      <c r="D35" s="5">
        <v>486</v>
      </c>
      <c r="E35" s="5">
        <v>945</v>
      </c>
      <c r="F35" s="5">
        <v>3086</v>
      </c>
      <c r="G35" s="5">
        <v>174</v>
      </c>
      <c r="H35" s="5">
        <v>1341</v>
      </c>
      <c r="I35" s="5">
        <v>4109</v>
      </c>
      <c r="J35" s="5">
        <v>2392</v>
      </c>
      <c r="K35" s="5">
        <v>586</v>
      </c>
      <c r="L35" s="5">
        <v>1237</v>
      </c>
      <c r="M35" s="5">
        <v>1737</v>
      </c>
      <c r="N35" s="5">
        <v>37883</v>
      </c>
      <c r="O35" s="5">
        <v>5901</v>
      </c>
      <c r="P35" s="5">
        <v>54977</v>
      </c>
      <c r="Q35" s="5">
        <v>6214</v>
      </c>
      <c r="R35" s="5">
        <v>11</v>
      </c>
      <c r="S35" s="5">
        <v>19942</v>
      </c>
      <c r="T35" s="5">
        <v>485</v>
      </c>
      <c r="U35" s="5">
        <v>16</v>
      </c>
      <c r="V35" s="5">
        <v>8359</v>
      </c>
      <c r="W35" s="5">
        <v>207</v>
      </c>
      <c r="X35" s="5">
        <v>1</v>
      </c>
      <c r="Y35" s="5">
        <v>107</v>
      </c>
      <c r="Z35" s="5">
        <v>61</v>
      </c>
      <c r="AA35" s="5">
        <v>23629</v>
      </c>
      <c r="AB35" s="5">
        <v>6518</v>
      </c>
      <c r="AC35" s="5">
        <v>1624</v>
      </c>
      <c r="AD35" s="5">
        <v>5759</v>
      </c>
      <c r="AE35" s="5">
        <v>46713</v>
      </c>
      <c r="AF35" s="5">
        <v>6</v>
      </c>
      <c r="AG35" s="5">
        <v>1634</v>
      </c>
      <c r="AH35" s="5">
        <v>3359</v>
      </c>
      <c r="AI35" s="5">
        <v>20729</v>
      </c>
      <c r="AJ35" s="5">
        <v>15</v>
      </c>
      <c r="AK35" s="5">
        <v>2072</v>
      </c>
      <c r="AL35" s="5">
        <v>148373</v>
      </c>
      <c r="AM35" s="5">
        <v>7000</v>
      </c>
      <c r="AN35" s="5">
        <v>313</v>
      </c>
      <c r="AO35" s="5">
        <v>1990</v>
      </c>
      <c r="AP35" s="5">
        <v>846</v>
      </c>
      <c r="AQ35" s="5">
        <v>452</v>
      </c>
      <c r="AR35" s="5">
        <v>5</v>
      </c>
      <c r="AS35" s="5">
        <v>2940</v>
      </c>
      <c r="AT35" s="5">
        <v>629</v>
      </c>
      <c r="AU35" s="5">
        <v>12</v>
      </c>
      <c r="AV35" s="5">
        <v>0</v>
      </c>
      <c r="AW35" s="5">
        <v>771</v>
      </c>
      <c r="AX35" s="5">
        <v>3089</v>
      </c>
      <c r="AY35" s="5">
        <v>183</v>
      </c>
      <c r="AZ35" s="5">
        <v>1</v>
      </c>
      <c r="BA35" s="5">
        <v>0</v>
      </c>
      <c r="BB35" s="5">
        <v>15300</v>
      </c>
    </row>
    <row r="36" spans="1:54">
      <c r="A36" s="10" t="s">
        <v>156</v>
      </c>
      <c r="B36" s="5">
        <v>67</v>
      </c>
      <c r="C36" s="5">
        <v>19</v>
      </c>
      <c r="D36" s="5">
        <v>45</v>
      </c>
      <c r="E36" s="5">
        <v>7</v>
      </c>
      <c r="F36" s="5">
        <v>845</v>
      </c>
      <c r="G36" s="5">
        <v>272</v>
      </c>
      <c r="H36" s="5">
        <v>3</v>
      </c>
      <c r="I36" s="5">
        <v>2178</v>
      </c>
      <c r="J36" s="5">
        <v>170</v>
      </c>
      <c r="K36" s="5">
        <v>36</v>
      </c>
      <c r="L36" s="5">
        <v>574</v>
      </c>
      <c r="M36" s="5">
        <v>196</v>
      </c>
      <c r="N36" s="5">
        <v>36705</v>
      </c>
      <c r="O36" s="5">
        <v>61</v>
      </c>
      <c r="P36" s="5">
        <v>12758</v>
      </c>
      <c r="Q36" s="5">
        <v>1478</v>
      </c>
      <c r="R36" s="5">
        <v>6</v>
      </c>
      <c r="S36" s="5">
        <v>981</v>
      </c>
      <c r="T36" s="5">
        <v>59</v>
      </c>
      <c r="U36" s="5">
        <v>82</v>
      </c>
      <c r="V36" s="5">
        <v>372</v>
      </c>
      <c r="W36" s="5">
        <v>18</v>
      </c>
      <c r="X36" s="5">
        <v>349</v>
      </c>
      <c r="Y36" s="5">
        <v>32</v>
      </c>
      <c r="Z36" s="5">
        <v>48</v>
      </c>
      <c r="AA36" s="5">
        <v>3869</v>
      </c>
      <c r="AB36" s="5">
        <v>1050</v>
      </c>
      <c r="AC36" s="5">
        <v>143</v>
      </c>
      <c r="AD36" s="5">
        <v>60</v>
      </c>
      <c r="AE36" s="5">
        <v>3819</v>
      </c>
      <c r="AF36" s="5">
        <v>26</v>
      </c>
      <c r="AG36" s="5">
        <v>101</v>
      </c>
      <c r="AH36" s="5">
        <v>213</v>
      </c>
      <c r="AI36" s="5">
        <v>530</v>
      </c>
      <c r="AJ36" s="5">
        <v>12</v>
      </c>
      <c r="AK36" s="5">
        <v>10</v>
      </c>
      <c r="AL36" s="5">
        <v>19131</v>
      </c>
      <c r="AM36" s="5">
        <v>1053</v>
      </c>
      <c r="AN36" s="5">
        <v>632</v>
      </c>
      <c r="AO36" s="5">
        <v>578</v>
      </c>
      <c r="AP36" s="5">
        <v>260</v>
      </c>
      <c r="AQ36" s="5">
        <v>110</v>
      </c>
      <c r="AR36" s="5">
        <v>4</v>
      </c>
      <c r="AS36" s="5">
        <v>268</v>
      </c>
      <c r="AT36" s="5">
        <v>650</v>
      </c>
      <c r="AU36" s="5">
        <v>11</v>
      </c>
      <c r="AV36" s="5">
        <v>30</v>
      </c>
      <c r="AW36" s="5">
        <v>416</v>
      </c>
      <c r="AX36" s="5">
        <v>256</v>
      </c>
      <c r="AY36" s="5">
        <v>0</v>
      </c>
      <c r="AZ36" s="5">
        <v>20</v>
      </c>
      <c r="BA36" s="5">
        <v>40</v>
      </c>
      <c r="BB36" s="5">
        <v>411</v>
      </c>
    </row>
    <row r="37" spans="1:54">
      <c r="A37" s="10" t="s">
        <v>157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179</v>
      </c>
      <c r="J37" s="5">
        <v>0</v>
      </c>
      <c r="K37" s="5">
        <v>0</v>
      </c>
      <c r="L37" s="5">
        <v>438</v>
      </c>
      <c r="M37" s="5">
        <v>0</v>
      </c>
      <c r="N37" s="5">
        <v>298</v>
      </c>
      <c r="O37" s="5">
        <v>0</v>
      </c>
      <c r="P37" s="5">
        <v>2263</v>
      </c>
      <c r="Q37" s="5">
        <v>0</v>
      </c>
      <c r="R37" s="5">
        <v>0</v>
      </c>
      <c r="S37" s="5">
        <v>0</v>
      </c>
      <c r="T37" s="5">
        <v>40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335</v>
      </c>
      <c r="AI37" s="5">
        <v>0</v>
      </c>
      <c r="AJ37" s="5">
        <v>0</v>
      </c>
      <c r="AK37" s="5">
        <v>0</v>
      </c>
      <c r="AL37" s="5">
        <v>1745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87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</row>
    <row r="38" spans="1:54">
      <c r="A38" s="10" t="s">
        <v>158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1267</v>
      </c>
      <c r="J38" s="5">
        <v>0</v>
      </c>
      <c r="K38" s="5">
        <v>0</v>
      </c>
      <c r="L38" s="5">
        <v>0</v>
      </c>
      <c r="M38" s="5">
        <v>0</v>
      </c>
      <c r="N38" s="5">
        <v>60002</v>
      </c>
      <c r="O38" s="5">
        <v>0</v>
      </c>
      <c r="P38" s="5">
        <v>37242</v>
      </c>
      <c r="Q38" s="5">
        <v>858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9978</v>
      </c>
      <c r="AB38" s="5">
        <v>0</v>
      </c>
      <c r="AC38" s="5">
        <v>-1</v>
      </c>
      <c r="AD38" s="5">
        <v>0</v>
      </c>
      <c r="AE38" s="5">
        <v>28449</v>
      </c>
      <c r="AF38" s="5">
        <v>0</v>
      </c>
      <c r="AG38" s="5">
        <v>0</v>
      </c>
      <c r="AH38" s="5">
        <v>0</v>
      </c>
      <c r="AI38" s="5">
        <v>4</v>
      </c>
      <c r="AJ38" s="5">
        <v>0</v>
      </c>
      <c r="AK38" s="5">
        <v>0</v>
      </c>
      <c r="AL38" s="5">
        <v>1844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23</v>
      </c>
      <c r="AT38" s="5">
        <v>0</v>
      </c>
      <c r="AU38" s="5">
        <v>0</v>
      </c>
      <c r="AV38" s="5">
        <v>0</v>
      </c>
      <c r="AW38" s="5">
        <v>14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</row>
    <row r="39" spans="1:54">
      <c r="A39" s="12" t="s">
        <v>159</v>
      </c>
      <c r="B39" s="7">
        <v>2432</v>
      </c>
      <c r="C39" s="7">
        <v>467</v>
      </c>
      <c r="D39" s="7">
        <v>909</v>
      </c>
      <c r="E39" s="7">
        <v>3794</v>
      </c>
      <c r="F39" s="7">
        <v>13434</v>
      </c>
      <c r="G39" s="7">
        <v>23190</v>
      </c>
      <c r="H39" s="7">
        <v>3113</v>
      </c>
      <c r="I39" s="7">
        <v>25358</v>
      </c>
      <c r="J39" s="7">
        <v>6789</v>
      </c>
      <c r="K39" s="7">
        <v>3421</v>
      </c>
      <c r="L39" s="7">
        <v>7553</v>
      </c>
      <c r="M39" s="7">
        <v>6543</v>
      </c>
      <c r="N39" s="7">
        <v>437654</v>
      </c>
      <c r="O39" s="7">
        <v>39869</v>
      </c>
      <c r="P39" s="7">
        <v>250245</v>
      </c>
      <c r="Q39" s="7">
        <v>26826</v>
      </c>
      <c r="R39" s="7">
        <v>-10192</v>
      </c>
      <c r="S39" s="7">
        <v>63335</v>
      </c>
      <c r="T39" s="7">
        <v>3474</v>
      </c>
      <c r="U39" s="7">
        <v>495</v>
      </c>
      <c r="V39" s="7">
        <v>22435</v>
      </c>
      <c r="W39" s="7">
        <v>1877</v>
      </c>
      <c r="X39" s="7">
        <v>2462</v>
      </c>
      <c r="Y39" s="7">
        <v>26</v>
      </c>
      <c r="Z39" s="7">
        <v>5280</v>
      </c>
      <c r="AA39" s="7">
        <v>163843</v>
      </c>
      <c r="AB39" s="7">
        <v>33186</v>
      </c>
      <c r="AC39" s="7">
        <v>8194</v>
      </c>
      <c r="AD39" s="7">
        <v>21044</v>
      </c>
      <c r="AE39" s="7">
        <v>241223</v>
      </c>
      <c r="AF39" s="7">
        <v>-3018</v>
      </c>
      <c r="AG39" s="7">
        <v>2409</v>
      </c>
      <c r="AH39" s="7">
        <v>20107</v>
      </c>
      <c r="AI39" s="7">
        <v>84837</v>
      </c>
      <c r="AJ39" s="7">
        <v>-4170</v>
      </c>
      <c r="AK39" s="7">
        <v>2773</v>
      </c>
      <c r="AL39" s="7">
        <v>667252</v>
      </c>
      <c r="AM39" s="7">
        <v>51549</v>
      </c>
      <c r="AN39" s="7">
        <v>3693</v>
      </c>
      <c r="AO39" s="7">
        <v>3297</v>
      </c>
      <c r="AP39" s="7">
        <v>1410</v>
      </c>
      <c r="AQ39" s="7">
        <v>2449</v>
      </c>
      <c r="AR39" s="7">
        <v>1651</v>
      </c>
      <c r="AS39" s="7">
        <v>25923</v>
      </c>
      <c r="AT39" s="7">
        <v>8034</v>
      </c>
      <c r="AU39" s="7">
        <v>1063</v>
      </c>
      <c r="AV39" s="7">
        <v>5161</v>
      </c>
      <c r="AW39" s="7">
        <v>8567</v>
      </c>
      <c r="AX39" s="7">
        <v>23729</v>
      </c>
      <c r="AY39" s="7">
        <v>21492</v>
      </c>
      <c r="AZ39" s="7">
        <v>1003</v>
      </c>
      <c r="BA39" s="7">
        <v>2023</v>
      </c>
      <c r="BB39" s="7">
        <v>36747</v>
      </c>
    </row>
    <row r="40" spans="1:54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</row>
    <row r="41" spans="1:54">
      <c r="A41" s="16" t="s">
        <v>160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</row>
    <row r="42" spans="1:54">
      <c r="A42" s="11" t="s">
        <v>303</v>
      </c>
      <c r="B42" s="6">
        <v>7755</v>
      </c>
      <c r="C42" s="6">
        <v>2547</v>
      </c>
      <c r="D42" s="6">
        <v>6743</v>
      </c>
      <c r="E42" s="6">
        <v>7346</v>
      </c>
      <c r="F42" s="6">
        <v>45864</v>
      </c>
      <c r="G42" s="6">
        <v>104270</v>
      </c>
      <c r="H42" s="6">
        <v>1790</v>
      </c>
      <c r="I42" s="6">
        <v>151061</v>
      </c>
      <c r="J42" s="6">
        <v>37907</v>
      </c>
      <c r="K42" s="6">
        <v>4400</v>
      </c>
      <c r="L42" s="6">
        <v>57333</v>
      </c>
      <c r="M42" s="6">
        <v>29983</v>
      </c>
      <c r="N42" s="6">
        <v>1466011</v>
      </c>
      <c r="O42" s="6">
        <v>17510</v>
      </c>
      <c r="P42" s="6">
        <v>749348</v>
      </c>
      <c r="Q42" s="6">
        <v>34423</v>
      </c>
      <c r="R42" s="6">
        <v>2734</v>
      </c>
      <c r="S42" s="6">
        <v>150341</v>
      </c>
      <c r="T42" s="6">
        <v>3064</v>
      </c>
      <c r="U42" s="6">
        <v>49641</v>
      </c>
      <c r="V42" s="6">
        <v>87471</v>
      </c>
      <c r="W42" s="6">
        <v>8765</v>
      </c>
      <c r="X42" s="6">
        <v>3022</v>
      </c>
      <c r="Y42" s="6">
        <v>1736</v>
      </c>
      <c r="Z42" s="6">
        <v>10740</v>
      </c>
      <c r="AA42" s="6">
        <v>467775</v>
      </c>
      <c r="AB42" s="6">
        <v>112388</v>
      </c>
      <c r="AC42" s="6">
        <v>9194</v>
      </c>
      <c r="AD42" s="6">
        <v>9658</v>
      </c>
      <c r="AE42" s="6">
        <v>573256</v>
      </c>
      <c r="AF42" s="6">
        <v>1432</v>
      </c>
      <c r="AG42" s="6">
        <v>5532</v>
      </c>
      <c r="AH42" s="6">
        <v>9594</v>
      </c>
      <c r="AI42" s="6">
        <v>304549</v>
      </c>
      <c r="AJ42" s="6">
        <v>-120</v>
      </c>
      <c r="AK42" s="6">
        <v>27740</v>
      </c>
      <c r="AL42" s="6">
        <v>1233146</v>
      </c>
      <c r="AM42" s="6">
        <v>171241</v>
      </c>
      <c r="AN42" s="6">
        <v>37589</v>
      </c>
      <c r="AO42" s="6">
        <v>33166</v>
      </c>
      <c r="AP42" s="6">
        <v>16841</v>
      </c>
      <c r="AQ42" s="6">
        <v>5845</v>
      </c>
      <c r="AR42" s="6">
        <v>2150</v>
      </c>
      <c r="AS42" s="6">
        <v>52227</v>
      </c>
      <c r="AT42" s="6">
        <v>75283</v>
      </c>
      <c r="AU42" s="6">
        <v>8469</v>
      </c>
      <c r="AV42" s="6">
        <v>6287</v>
      </c>
      <c r="AW42" s="6">
        <v>26479</v>
      </c>
      <c r="AX42" s="6">
        <v>26341</v>
      </c>
      <c r="AY42" s="6">
        <v>234874</v>
      </c>
      <c r="AZ42" s="6">
        <v>4149</v>
      </c>
      <c r="BA42" s="6">
        <v>3083</v>
      </c>
      <c r="BB42" s="6">
        <v>94574</v>
      </c>
    </row>
    <row r="43" spans="1:54">
      <c r="A43" s="10" t="s">
        <v>55</v>
      </c>
      <c r="B43" s="5">
        <v>5555</v>
      </c>
      <c r="C43" s="5">
        <v>3254</v>
      </c>
      <c r="D43" s="5">
        <v>1412</v>
      </c>
      <c r="E43" s="5">
        <v>2132</v>
      </c>
      <c r="F43" s="5">
        <v>5976</v>
      </c>
      <c r="G43" s="5">
        <v>46827</v>
      </c>
      <c r="H43" s="5">
        <v>12401</v>
      </c>
      <c r="I43" s="5">
        <v>75121</v>
      </c>
      <c r="J43" s="5">
        <v>20131</v>
      </c>
      <c r="K43" s="5">
        <v>4144</v>
      </c>
      <c r="L43" s="5">
        <v>41889</v>
      </c>
      <c r="M43" s="5">
        <v>10793</v>
      </c>
      <c r="N43" s="5">
        <v>1108142</v>
      </c>
      <c r="O43" s="5">
        <v>62051</v>
      </c>
      <c r="P43" s="5">
        <v>661787</v>
      </c>
      <c r="Q43" s="5">
        <v>44190</v>
      </c>
      <c r="R43" s="5">
        <v>1001</v>
      </c>
      <c r="S43" s="5">
        <v>27922</v>
      </c>
      <c r="T43" s="5">
        <v>12382</v>
      </c>
      <c r="U43" s="5">
        <v>-793</v>
      </c>
      <c r="V43" s="5">
        <v>29370</v>
      </c>
      <c r="W43" s="5">
        <v>7839</v>
      </c>
      <c r="X43" s="5">
        <v>199</v>
      </c>
      <c r="Y43" s="5">
        <v>3060</v>
      </c>
      <c r="Z43" s="5">
        <v>22372</v>
      </c>
      <c r="AA43" s="5">
        <v>307135</v>
      </c>
      <c r="AB43" s="5">
        <v>84768</v>
      </c>
      <c r="AC43" s="5">
        <v>13669</v>
      </c>
      <c r="AD43" s="5">
        <v>32761</v>
      </c>
      <c r="AE43" s="5">
        <v>349839</v>
      </c>
      <c r="AF43" s="5">
        <v>568</v>
      </c>
      <c r="AG43" s="5">
        <v>1701</v>
      </c>
      <c r="AH43" s="5">
        <v>26194</v>
      </c>
      <c r="AI43" s="5">
        <v>75753</v>
      </c>
      <c r="AJ43" s="5">
        <v>3975</v>
      </c>
      <c r="AK43" s="5">
        <v>4930</v>
      </c>
      <c r="AL43" s="5">
        <v>534374</v>
      </c>
      <c r="AM43" s="5">
        <v>73419</v>
      </c>
      <c r="AN43" s="5">
        <v>19203</v>
      </c>
      <c r="AO43" s="5">
        <v>2082</v>
      </c>
      <c r="AP43" s="5">
        <v>10588</v>
      </c>
      <c r="AQ43" s="5">
        <v>15426</v>
      </c>
      <c r="AR43" s="5">
        <v>12486</v>
      </c>
      <c r="AS43" s="5">
        <v>43402</v>
      </c>
      <c r="AT43" s="5">
        <v>30477</v>
      </c>
      <c r="AU43" s="5">
        <v>-1332</v>
      </c>
      <c r="AV43" s="5">
        <v>-57</v>
      </c>
      <c r="AW43" s="5">
        <v>17986</v>
      </c>
      <c r="AX43" s="5">
        <v>10185</v>
      </c>
      <c r="AY43" s="5">
        <v>59372</v>
      </c>
      <c r="AZ43" s="5">
        <v>1635</v>
      </c>
      <c r="BA43" s="5">
        <v>-450</v>
      </c>
      <c r="BB43" s="5">
        <v>58458</v>
      </c>
    </row>
    <row r="44" spans="1:54">
      <c r="A44" s="10" t="s">
        <v>56</v>
      </c>
      <c r="B44" s="5">
        <v>13310</v>
      </c>
      <c r="C44" s="5">
        <v>5801</v>
      </c>
      <c r="D44" s="5">
        <v>8155</v>
      </c>
      <c r="E44" s="5">
        <v>9478</v>
      </c>
      <c r="F44" s="5">
        <v>51840</v>
      </c>
      <c r="G44" s="5">
        <v>151097</v>
      </c>
      <c r="H44" s="5">
        <v>14191</v>
      </c>
      <c r="I44" s="5">
        <v>226182</v>
      </c>
      <c r="J44" s="5">
        <v>58038</v>
      </c>
      <c r="K44" s="5">
        <v>8544</v>
      </c>
      <c r="L44" s="5">
        <v>99222</v>
      </c>
      <c r="M44" s="5">
        <v>40776</v>
      </c>
      <c r="N44" s="5">
        <v>2574153</v>
      </c>
      <c r="O44" s="5">
        <v>79561</v>
      </c>
      <c r="P44" s="5">
        <v>1411135</v>
      </c>
      <c r="Q44" s="5">
        <v>78613</v>
      </c>
      <c r="R44" s="5">
        <v>3735</v>
      </c>
      <c r="S44" s="5">
        <v>178263</v>
      </c>
      <c r="T44" s="5">
        <v>15446</v>
      </c>
      <c r="U44" s="5">
        <v>48848</v>
      </c>
      <c r="V44" s="5">
        <v>116841</v>
      </c>
      <c r="W44" s="5">
        <v>16604</v>
      </c>
      <c r="X44" s="5">
        <v>3221</v>
      </c>
      <c r="Y44" s="5">
        <v>4796</v>
      </c>
      <c r="Z44" s="5">
        <v>33112</v>
      </c>
      <c r="AA44" s="5">
        <v>774910</v>
      </c>
      <c r="AB44" s="5">
        <v>197156</v>
      </c>
      <c r="AC44" s="5">
        <v>22863</v>
      </c>
      <c r="AD44" s="5">
        <v>42419</v>
      </c>
      <c r="AE44" s="5">
        <v>923095</v>
      </c>
      <c r="AF44" s="5">
        <v>2000</v>
      </c>
      <c r="AG44" s="5">
        <v>7233</v>
      </c>
      <c r="AH44" s="5">
        <v>35788</v>
      </c>
      <c r="AI44" s="5">
        <v>380302</v>
      </c>
      <c r="AJ44" s="5">
        <v>3855</v>
      </c>
      <c r="AK44" s="5">
        <v>32670</v>
      </c>
      <c r="AL44" s="5">
        <v>1767520</v>
      </c>
      <c r="AM44" s="5">
        <v>244660</v>
      </c>
      <c r="AN44" s="5">
        <v>56792</v>
      </c>
      <c r="AO44" s="5">
        <v>35248</v>
      </c>
      <c r="AP44" s="5">
        <v>27429</v>
      </c>
      <c r="AQ44" s="5">
        <v>21271</v>
      </c>
      <c r="AR44" s="5">
        <v>14636</v>
      </c>
      <c r="AS44" s="5">
        <v>95629</v>
      </c>
      <c r="AT44" s="5">
        <v>105760</v>
      </c>
      <c r="AU44" s="5">
        <v>7137</v>
      </c>
      <c r="AV44" s="5">
        <v>6230</v>
      </c>
      <c r="AW44" s="5">
        <v>44465</v>
      </c>
      <c r="AX44" s="5">
        <v>36526</v>
      </c>
      <c r="AY44" s="5">
        <v>294246</v>
      </c>
      <c r="AZ44" s="5">
        <v>5784</v>
      </c>
      <c r="BA44" s="5">
        <v>2633</v>
      </c>
      <c r="BB44" s="5">
        <v>153032</v>
      </c>
    </row>
    <row r="45" spans="1:54">
      <c r="A45" s="10" t="s">
        <v>57</v>
      </c>
      <c r="B45" s="5">
        <v>12087</v>
      </c>
      <c r="C45" s="5">
        <v>7012</v>
      </c>
      <c r="D45" s="5">
        <v>4470</v>
      </c>
      <c r="E45" s="5">
        <v>4222</v>
      </c>
      <c r="F45" s="5">
        <v>15393</v>
      </c>
      <c r="G45" s="5">
        <v>82480</v>
      </c>
      <c r="H45" s="5">
        <v>8272</v>
      </c>
      <c r="I45" s="5">
        <v>130258</v>
      </c>
      <c r="J45" s="5">
        <v>38968</v>
      </c>
      <c r="K45" s="5">
        <v>3975</v>
      </c>
      <c r="L45" s="5">
        <v>69387</v>
      </c>
      <c r="M45" s="5">
        <v>24382</v>
      </c>
      <c r="N45" s="5">
        <v>1465449</v>
      </c>
      <c r="O45" s="5">
        <v>35928</v>
      </c>
      <c r="P45" s="5">
        <v>575784</v>
      </c>
      <c r="Q45" s="5">
        <v>30162</v>
      </c>
      <c r="R45" s="5">
        <v>7819</v>
      </c>
      <c r="S45" s="5">
        <v>61586</v>
      </c>
      <c r="T45" s="5">
        <v>9718</v>
      </c>
      <c r="U45" s="5">
        <v>18167</v>
      </c>
      <c r="V45" s="5">
        <v>54766</v>
      </c>
      <c r="W45" s="5">
        <v>12768</v>
      </c>
      <c r="X45" s="5">
        <v>305</v>
      </c>
      <c r="Y45" s="5">
        <v>4005</v>
      </c>
      <c r="Z45" s="5">
        <v>19965</v>
      </c>
      <c r="AA45" s="5">
        <v>445831</v>
      </c>
      <c r="AB45" s="5">
        <v>103023</v>
      </c>
      <c r="AC45" s="5">
        <v>12639</v>
      </c>
      <c r="AD45" s="5">
        <v>9438</v>
      </c>
      <c r="AE45" s="5">
        <v>402970</v>
      </c>
      <c r="AF45" s="5">
        <v>2594</v>
      </c>
      <c r="AG45" s="5">
        <v>2190</v>
      </c>
      <c r="AH45" s="5">
        <v>16769</v>
      </c>
      <c r="AI45" s="5">
        <v>182080</v>
      </c>
      <c r="AJ45" s="5">
        <v>6525</v>
      </c>
      <c r="AK45" s="5">
        <v>14774</v>
      </c>
      <c r="AL45" s="5">
        <v>958831</v>
      </c>
      <c r="AM45" s="5">
        <v>96977</v>
      </c>
      <c r="AN45" s="5">
        <v>31413</v>
      </c>
      <c r="AO45" s="5">
        <v>19402</v>
      </c>
      <c r="AP45" s="5">
        <v>20658</v>
      </c>
      <c r="AQ45" s="5">
        <v>7474</v>
      </c>
      <c r="AR45" s="5">
        <v>9534</v>
      </c>
      <c r="AS45" s="5">
        <v>32883</v>
      </c>
      <c r="AT45" s="5">
        <v>58280</v>
      </c>
      <c r="AU45" s="5">
        <v>4501</v>
      </c>
      <c r="AV45" s="5">
        <v>2363</v>
      </c>
      <c r="AW45" s="5">
        <v>23007</v>
      </c>
      <c r="AX45" s="5">
        <v>12694</v>
      </c>
      <c r="AY45" s="5">
        <v>182469</v>
      </c>
      <c r="AZ45" s="5">
        <v>2573</v>
      </c>
      <c r="BA45" s="5">
        <v>554</v>
      </c>
      <c r="BB45" s="5">
        <v>73531</v>
      </c>
    </row>
    <row r="46" spans="1:54">
      <c r="A46" s="10" t="s">
        <v>263</v>
      </c>
      <c r="B46" s="5">
        <v>1223</v>
      </c>
      <c r="C46" s="5">
        <v>-1211</v>
      </c>
      <c r="D46" s="5">
        <v>3685</v>
      </c>
      <c r="E46" s="5">
        <v>5256</v>
      </c>
      <c r="F46" s="5">
        <v>36447</v>
      </c>
      <c r="G46" s="5">
        <v>68617</v>
      </c>
      <c r="H46" s="5">
        <v>5919</v>
      </c>
      <c r="I46" s="5">
        <v>95924</v>
      </c>
      <c r="J46" s="5">
        <v>19070</v>
      </c>
      <c r="K46" s="5">
        <v>4569</v>
      </c>
      <c r="L46" s="5">
        <v>29835</v>
      </c>
      <c r="M46" s="5">
        <v>16394</v>
      </c>
      <c r="N46" s="5">
        <v>1108704</v>
      </c>
      <c r="O46" s="5">
        <v>43633</v>
      </c>
      <c r="P46" s="5">
        <v>835351</v>
      </c>
      <c r="Q46" s="5">
        <v>48451</v>
      </c>
      <c r="R46" s="5">
        <v>-4084</v>
      </c>
      <c r="S46" s="5">
        <v>116677</v>
      </c>
      <c r="T46" s="5">
        <v>5728</v>
      </c>
      <c r="U46" s="5">
        <v>30681</v>
      </c>
      <c r="V46" s="5">
        <v>62075</v>
      </c>
      <c r="W46" s="5">
        <v>3836</v>
      </c>
      <c r="X46" s="5">
        <v>2916</v>
      </c>
      <c r="Y46" s="5">
        <v>791</v>
      </c>
      <c r="Z46" s="5">
        <v>13147</v>
      </c>
      <c r="AA46" s="5">
        <v>329079</v>
      </c>
      <c r="AB46" s="5">
        <v>94133</v>
      </c>
      <c r="AC46" s="5">
        <v>10224</v>
      </c>
      <c r="AD46" s="5">
        <v>32981</v>
      </c>
      <c r="AE46" s="5">
        <v>520125</v>
      </c>
      <c r="AF46" s="5">
        <v>-594</v>
      </c>
      <c r="AG46" s="5">
        <v>5043</v>
      </c>
      <c r="AH46" s="5">
        <v>19019</v>
      </c>
      <c r="AI46" s="5">
        <v>198222</v>
      </c>
      <c r="AJ46" s="5">
        <v>-2670</v>
      </c>
      <c r="AK46" s="5">
        <v>17896</v>
      </c>
      <c r="AL46" s="5">
        <v>808689</v>
      </c>
      <c r="AM46" s="5">
        <v>147683</v>
      </c>
      <c r="AN46" s="5">
        <v>25379</v>
      </c>
      <c r="AO46" s="5">
        <v>15846</v>
      </c>
      <c r="AP46" s="5">
        <v>6771</v>
      </c>
      <c r="AQ46" s="5">
        <v>13797</v>
      </c>
      <c r="AR46" s="5">
        <v>5102</v>
      </c>
      <c r="AS46" s="5">
        <v>62746</v>
      </c>
      <c r="AT46" s="5">
        <v>47480</v>
      </c>
      <c r="AU46" s="5">
        <v>2636</v>
      </c>
      <c r="AV46" s="5">
        <v>3867</v>
      </c>
      <c r="AW46" s="5">
        <v>21458</v>
      </c>
      <c r="AX46" s="5">
        <v>23832</v>
      </c>
      <c r="AY46" s="5">
        <v>111777</v>
      </c>
      <c r="AZ46" s="5">
        <v>3211</v>
      </c>
      <c r="BA46" s="5">
        <v>2079</v>
      </c>
      <c r="BB46" s="5">
        <v>79501</v>
      </c>
    </row>
    <row r="47" spans="1:54">
      <c r="A47" s="10" t="s">
        <v>264</v>
      </c>
      <c r="B47" s="5">
        <v>2885</v>
      </c>
      <c r="C47" s="5">
        <v>2215</v>
      </c>
      <c r="D47" s="5">
        <v>1058</v>
      </c>
      <c r="E47" s="5">
        <v>2750</v>
      </c>
      <c r="F47" s="5">
        <v>548</v>
      </c>
      <c r="G47" s="5">
        <v>7126</v>
      </c>
      <c r="H47" s="5">
        <v>1327</v>
      </c>
      <c r="I47" s="5">
        <v>8447</v>
      </c>
      <c r="J47" s="5">
        <v>4721</v>
      </c>
      <c r="K47" s="5">
        <v>774</v>
      </c>
      <c r="L47" s="5">
        <v>27087</v>
      </c>
      <c r="M47" s="5">
        <v>3627</v>
      </c>
      <c r="N47" s="5">
        <v>509700</v>
      </c>
      <c r="O47" s="5">
        <v>9999</v>
      </c>
      <c r="P47" s="5">
        <v>262340</v>
      </c>
      <c r="Q47" s="5">
        <v>14964</v>
      </c>
      <c r="R47" s="5">
        <v>361</v>
      </c>
      <c r="S47" s="5">
        <v>16915</v>
      </c>
      <c r="T47" s="5">
        <v>1283</v>
      </c>
      <c r="U47" s="5">
        <v>3891</v>
      </c>
      <c r="V47" s="5">
        <v>14840</v>
      </c>
      <c r="W47" s="5">
        <v>513</v>
      </c>
      <c r="X47" s="5">
        <v>69</v>
      </c>
      <c r="Y47" s="5">
        <v>5111</v>
      </c>
      <c r="Z47" s="5">
        <v>-2803</v>
      </c>
      <c r="AA47" s="5">
        <v>33445</v>
      </c>
      <c r="AB47" s="5">
        <v>10307</v>
      </c>
      <c r="AC47" s="5">
        <v>2049</v>
      </c>
      <c r="AD47" s="5">
        <v>1452</v>
      </c>
      <c r="AE47" s="5">
        <v>122648</v>
      </c>
      <c r="AF47" s="5">
        <v>213</v>
      </c>
      <c r="AG47" s="5">
        <v>4053</v>
      </c>
      <c r="AH47" s="5">
        <v>12765</v>
      </c>
      <c r="AI47" s="5">
        <v>223801</v>
      </c>
      <c r="AJ47" s="5">
        <v>8907</v>
      </c>
      <c r="AK47" s="5">
        <v>2698</v>
      </c>
      <c r="AL47" s="5">
        <v>309824</v>
      </c>
      <c r="AM47" s="5">
        <v>20789</v>
      </c>
      <c r="AN47" s="5">
        <v>-186</v>
      </c>
      <c r="AO47" s="5">
        <v>6402</v>
      </c>
      <c r="AP47" s="5">
        <v>10929</v>
      </c>
      <c r="AQ47" s="5">
        <v>-2055</v>
      </c>
      <c r="AR47" s="5">
        <v>-305</v>
      </c>
      <c r="AS47" s="5">
        <v>19180</v>
      </c>
      <c r="AT47" s="5">
        <v>13495</v>
      </c>
      <c r="AU47" s="5">
        <v>297</v>
      </c>
      <c r="AV47" s="5">
        <v>1297</v>
      </c>
      <c r="AW47" s="5">
        <v>29280</v>
      </c>
      <c r="AX47" s="5">
        <v>6151</v>
      </c>
      <c r="AY47" s="5">
        <v>71491</v>
      </c>
      <c r="AZ47" s="5">
        <v>806</v>
      </c>
      <c r="BA47" s="5">
        <v>451</v>
      </c>
      <c r="BB47" s="5">
        <v>11707</v>
      </c>
    </row>
    <row r="48" spans="1:54">
      <c r="A48" s="10" t="s">
        <v>58</v>
      </c>
      <c r="B48" s="5">
        <v>4108</v>
      </c>
      <c r="C48" s="5">
        <v>1004</v>
      </c>
      <c r="D48" s="5">
        <v>4743</v>
      </c>
      <c r="E48" s="5">
        <v>8006</v>
      </c>
      <c r="F48" s="5">
        <v>36995</v>
      </c>
      <c r="G48" s="5">
        <v>75743</v>
      </c>
      <c r="H48" s="5">
        <v>7246</v>
      </c>
      <c r="I48" s="5">
        <v>104371</v>
      </c>
      <c r="J48" s="5">
        <v>23791</v>
      </c>
      <c r="K48" s="5">
        <v>5343</v>
      </c>
      <c r="L48" s="5">
        <v>56922</v>
      </c>
      <c r="M48" s="5">
        <v>20021</v>
      </c>
      <c r="N48" s="5">
        <v>1618404</v>
      </c>
      <c r="O48" s="5">
        <v>53632</v>
      </c>
      <c r="P48" s="5">
        <v>1097691</v>
      </c>
      <c r="Q48" s="5">
        <v>63415</v>
      </c>
      <c r="R48" s="5">
        <v>-3723</v>
      </c>
      <c r="S48" s="5">
        <v>133592</v>
      </c>
      <c r="T48" s="5">
        <v>7011</v>
      </c>
      <c r="U48" s="5">
        <v>34572</v>
      </c>
      <c r="V48" s="5">
        <v>76915</v>
      </c>
      <c r="W48" s="5">
        <v>4349</v>
      </c>
      <c r="X48" s="5">
        <v>2985</v>
      </c>
      <c r="Y48" s="5">
        <v>5902</v>
      </c>
      <c r="Z48" s="5">
        <v>10344</v>
      </c>
      <c r="AA48" s="5">
        <v>362524</v>
      </c>
      <c r="AB48" s="5">
        <v>104440</v>
      </c>
      <c r="AC48" s="5">
        <v>12273</v>
      </c>
      <c r="AD48" s="5">
        <v>34433</v>
      </c>
      <c r="AE48" s="5">
        <v>642773</v>
      </c>
      <c r="AF48" s="5">
        <v>-381</v>
      </c>
      <c r="AG48" s="5">
        <v>9096</v>
      </c>
      <c r="AH48" s="5">
        <v>31784</v>
      </c>
      <c r="AI48" s="5">
        <v>422023</v>
      </c>
      <c r="AJ48" s="5">
        <v>6237</v>
      </c>
      <c r="AK48" s="5">
        <v>20594</v>
      </c>
      <c r="AL48" s="5">
        <v>1118513</v>
      </c>
      <c r="AM48" s="5">
        <v>168472</v>
      </c>
      <c r="AN48" s="5">
        <v>25193</v>
      </c>
      <c r="AO48" s="5">
        <v>22248</v>
      </c>
      <c r="AP48" s="5">
        <v>17700</v>
      </c>
      <c r="AQ48" s="5">
        <v>11742</v>
      </c>
      <c r="AR48" s="5">
        <v>4797</v>
      </c>
      <c r="AS48" s="5">
        <v>81926</v>
      </c>
      <c r="AT48" s="5">
        <v>60975</v>
      </c>
      <c r="AU48" s="5">
        <v>2933</v>
      </c>
      <c r="AV48" s="5">
        <v>5164</v>
      </c>
      <c r="AW48" s="5">
        <v>50738</v>
      </c>
      <c r="AX48" s="5">
        <v>29983</v>
      </c>
      <c r="AY48" s="5">
        <v>183268</v>
      </c>
      <c r="AZ48" s="5">
        <v>4017</v>
      </c>
      <c r="BA48" s="5">
        <v>2530</v>
      </c>
      <c r="BB48" s="5">
        <v>91208</v>
      </c>
    </row>
    <row r="49" spans="1:54">
      <c r="A49" s="10" t="s">
        <v>265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66</v>
      </c>
      <c r="I49" s="5">
        <v>5469</v>
      </c>
      <c r="J49" s="5">
        <v>0</v>
      </c>
      <c r="K49" s="5">
        <v>0</v>
      </c>
      <c r="L49" s="5">
        <v>2869</v>
      </c>
      <c r="M49" s="5">
        <v>0</v>
      </c>
      <c r="N49" s="5">
        <v>40295</v>
      </c>
      <c r="O49" s="5">
        <v>865</v>
      </c>
      <c r="P49" s="5">
        <v>-33530</v>
      </c>
      <c r="Q49" s="5">
        <v>828</v>
      </c>
      <c r="R49" s="5">
        <v>0</v>
      </c>
      <c r="S49" s="5">
        <v>0</v>
      </c>
      <c r="T49" s="5">
        <v>-40</v>
      </c>
      <c r="U49" s="5">
        <v>0</v>
      </c>
      <c r="V49" s="5">
        <v>1336</v>
      </c>
      <c r="W49" s="5">
        <v>0</v>
      </c>
      <c r="X49" s="5">
        <v>0</v>
      </c>
      <c r="Y49" s="5">
        <v>0</v>
      </c>
      <c r="Z49" s="5">
        <v>0</v>
      </c>
      <c r="AA49" s="5">
        <v>5571</v>
      </c>
      <c r="AB49" s="5">
        <v>7347</v>
      </c>
      <c r="AC49" s="5">
        <v>1</v>
      </c>
      <c r="AD49" s="5">
        <v>0</v>
      </c>
      <c r="AE49" s="5">
        <v>-24176</v>
      </c>
      <c r="AF49" s="5">
        <v>0</v>
      </c>
      <c r="AG49" s="5">
        <v>0</v>
      </c>
      <c r="AH49" s="5">
        <v>-311</v>
      </c>
      <c r="AI49" s="5">
        <v>2945</v>
      </c>
      <c r="AJ49" s="5">
        <v>0</v>
      </c>
      <c r="AK49" s="5">
        <v>0</v>
      </c>
      <c r="AL49" s="5">
        <v>110737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140</v>
      </c>
      <c r="AT49" s="5">
        <v>15</v>
      </c>
      <c r="AU49" s="5">
        <v>0</v>
      </c>
      <c r="AV49" s="5">
        <v>0</v>
      </c>
      <c r="AW49" s="5">
        <v>-14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</row>
    <row r="50" spans="1:54">
      <c r="A50" s="10" t="s">
        <v>304</v>
      </c>
      <c r="B50" s="5">
        <v>1676</v>
      </c>
      <c r="C50" s="5">
        <v>528</v>
      </c>
      <c r="D50" s="5">
        <v>3348</v>
      </c>
      <c r="E50" s="5">
        <v>3267</v>
      </c>
      <c r="F50" s="5">
        <v>20475</v>
      </c>
      <c r="G50" s="5">
        <v>52379</v>
      </c>
      <c r="H50" s="5">
        <v>2858</v>
      </c>
      <c r="I50" s="5">
        <v>80373</v>
      </c>
      <c r="J50" s="5">
        <v>14610</v>
      </c>
      <c r="K50" s="5">
        <v>1336</v>
      </c>
      <c r="L50" s="5">
        <v>51001</v>
      </c>
      <c r="M50" s="5">
        <v>11741</v>
      </c>
      <c r="N50" s="5">
        <v>1183162</v>
      </c>
      <c r="O50" s="5">
        <v>8727</v>
      </c>
      <c r="P50" s="5">
        <v>758939</v>
      </c>
      <c r="Q50" s="5">
        <v>31203</v>
      </c>
      <c r="R50" s="5">
        <v>6458</v>
      </c>
      <c r="S50" s="5">
        <v>50315</v>
      </c>
      <c r="T50" s="5">
        <v>3012</v>
      </c>
      <c r="U50" s="5">
        <v>34061</v>
      </c>
      <c r="V50" s="5">
        <v>47457</v>
      </c>
      <c r="W50" s="5">
        <v>2265</v>
      </c>
      <c r="X50" s="5">
        <v>522</v>
      </c>
      <c r="Y50" s="5">
        <v>5769</v>
      </c>
      <c r="Z50" s="5">
        <v>5003</v>
      </c>
      <c r="AA50" s="5">
        <v>180623</v>
      </c>
      <c r="AB50" s="5">
        <v>72083</v>
      </c>
      <c r="AC50" s="5">
        <v>2456</v>
      </c>
      <c r="AD50" s="5">
        <v>7630</v>
      </c>
      <c r="AE50" s="5">
        <v>330661</v>
      </c>
      <c r="AF50" s="5">
        <v>2631</v>
      </c>
      <c r="AG50" s="5">
        <v>5053</v>
      </c>
      <c r="AH50" s="5">
        <v>8007</v>
      </c>
      <c r="AI50" s="5">
        <v>319402</v>
      </c>
      <c r="AJ50" s="5">
        <v>10392</v>
      </c>
      <c r="AK50" s="5">
        <v>15749</v>
      </c>
      <c r="AL50" s="5">
        <v>413625</v>
      </c>
      <c r="AM50" s="5">
        <v>109923</v>
      </c>
      <c r="AN50" s="5">
        <v>21187</v>
      </c>
      <c r="AO50" s="5">
        <v>16961</v>
      </c>
      <c r="AP50" s="5">
        <v>15444</v>
      </c>
      <c r="AQ50" s="5">
        <v>8841</v>
      </c>
      <c r="AR50" s="5">
        <v>3141</v>
      </c>
      <c r="AS50" s="5">
        <v>53203</v>
      </c>
      <c r="AT50" s="5">
        <v>52327</v>
      </c>
      <c r="AU50" s="5">
        <v>1858</v>
      </c>
      <c r="AV50" s="5">
        <v>3</v>
      </c>
      <c r="AW50" s="5">
        <v>41386</v>
      </c>
      <c r="AX50" s="5">
        <v>3165</v>
      </c>
      <c r="AY50" s="5">
        <v>161593</v>
      </c>
      <c r="AZ50" s="5">
        <v>3013</v>
      </c>
      <c r="BA50" s="5">
        <v>507</v>
      </c>
      <c r="BB50" s="5">
        <v>39161</v>
      </c>
    </row>
    <row r="51" spans="1:54">
      <c r="A51" s="10" t="s">
        <v>305</v>
      </c>
      <c r="B51" s="5">
        <v>0</v>
      </c>
      <c r="C51" s="5">
        <v>9</v>
      </c>
      <c r="D51" s="5">
        <v>486</v>
      </c>
      <c r="E51" s="5">
        <v>945</v>
      </c>
      <c r="F51" s="5">
        <v>3086</v>
      </c>
      <c r="G51" s="5">
        <v>174</v>
      </c>
      <c r="H51" s="5">
        <v>1341</v>
      </c>
      <c r="I51" s="5">
        <v>4109</v>
      </c>
      <c r="J51" s="5">
        <v>2392</v>
      </c>
      <c r="K51" s="5">
        <v>586</v>
      </c>
      <c r="L51" s="5">
        <v>1237</v>
      </c>
      <c r="M51" s="5">
        <v>1737</v>
      </c>
      <c r="N51" s="5">
        <v>37883</v>
      </c>
      <c r="O51" s="5">
        <v>5901</v>
      </c>
      <c r="P51" s="5">
        <v>54977</v>
      </c>
      <c r="Q51" s="5">
        <v>6214</v>
      </c>
      <c r="R51" s="5">
        <v>11</v>
      </c>
      <c r="S51" s="5">
        <v>19942</v>
      </c>
      <c r="T51" s="5">
        <v>485</v>
      </c>
      <c r="U51" s="5">
        <v>16</v>
      </c>
      <c r="V51" s="5">
        <v>8359</v>
      </c>
      <c r="W51" s="5">
        <v>207</v>
      </c>
      <c r="X51" s="5">
        <v>1</v>
      </c>
      <c r="Y51" s="5">
        <v>107</v>
      </c>
      <c r="Z51" s="5">
        <v>61</v>
      </c>
      <c r="AA51" s="5">
        <v>23629</v>
      </c>
      <c r="AB51" s="5">
        <v>6518</v>
      </c>
      <c r="AC51" s="5">
        <v>1624</v>
      </c>
      <c r="AD51" s="5">
        <v>5759</v>
      </c>
      <c r="AE51" s="5">
        <v>46713</v>
      </c>
      <c r="AF51" s="5">
        <v>6</v>
      </c>
      <c r="AG51" s="5">
        <v>1634</v>
      </c>
      <c r="AH51" s="5">
        <v>3359</v>
      </c>
      <c r="AI51" s="5">
        <v>20729</v>
      </c>
      <c r="AJ51" s="5">
        <v>15</v>
      </c>
      <c r="AK51" s="5">
        <v>2072</v>
      </c>
      <c r="AL51" s="5">
        <v>148373</v>
      </c>
      <c r="AM51" s="5">
        <v>7000</v>
      </c>
      <c r="AN51" s="5">
        <v>313</v>
      </c>
      <c r="AO51" s="5">
        <v>1990</v>
      </c>
      <c r="AP51" s="5">
        <v>846</v>
      </c>
      <c r="AQ51" s="5">
        <v>452</v>
      </c>
      <c r="AR51" s="5">
        <v>5</v>
      </c>
      <c r="AS51" s="5">
        <v>2940</v>
      </c>
      <c r="AT51" s="5">
        <v>629</v>
      </c>
      <c r="AU51" s="5">
        <v>12</v>
      </c>
      <c r="AV51" s="5">
        <v>0</v>
      </c>
      <c r="AW51" s="5">
        <v>771</v>
      </c>
      <c r="AX51" s="5">
        <v>3089</v>
      </c>
      <c r="AY51" s="5">
        <v>183</v>
      </c>
      <c r="AZ51" s="5">
        <v>1</v>
      </c>
      <c r="BA51" s="5">
        <v>0</v>
      </c>
      <c r="BB51" s="5">
        <v>15300</v>
      </c>
    </row>
    <row r="52" spans="1:54">
      <c r="A52" s="12" t="s">
        <v>267</v>
      </c>
      <c r="B52" s="7">
        <v>2432</v>
      </c>
      <c r="C52" s="7">
        <v>467</v>
      </c>
      <c r="D52" s="7">
        <v>909</v>
      </c>
      <c r="E52" s="7">
        <v>3794</v>
      </c>
      <c r="F52" s="7">
        <v>13434</v>
      </c>
      <c r="G52" s="7">
        <v>23190</v>
      </c>
      <c r="H52" s="7">
        <v>3113</v>
      </c>
      <c r="I52" s="7">
        <v>25358</v>
      </c>
      <c r="J52" s="7">
        <v>6789</v>
      </c>
      <c r="K52" s="7">
        <v>3421</v>
      </c>
      <c r="L52" s="7">
        <v>7553</v>
      </c>
      <c r="M52" s="7">
        <v>6543</v>
      </c>
      <c r="N52" s="7">
        <v>437654</v>
      </c>
      <c r="O52" s="7">
        <v>39869</v>
      </c>
      <c r="P52" s="7">
        <v>250245</v>
      </c>
      <c r="Q52" s="7">
        <v>26826</v>
      </c>
      <c r="R52" s="7">
        <v>-10192</v>
      </c>
      <c r="S52" s="7">
        <v>63335</v>
      </c>
      <c r="T52" s="7">
        <v>3474</v>
      </c>
      <c r="U52" s="7">
        <v>495</v>
      </c>
      <c r="V52" s="7">
        <v>22435</v>
      </c>
      <c r="W52" s="7">
        <v>1877</v>
      </c>
      <c r="X52" s="7">
        <v>2462</v>
      </c>
      <c r="Y52" s="7">
        <v>26</v>
      </c>
      <c r="Z52" s="7">
        <v>5280</v>
      </c>
      <c r="AA52" s="7">
        <v>163843</v>
      </c>
      <c r="AB52" s="7">
        <v>33186</v>
      </c>
      <c r="AC52" s="7">
        <v>8194</v>
      </c>
      <c r="AD52" s="7">
        <v>21044</v>
      </c>
      <c r="AE52" s="7">
        <v>241223</v>
      </c>
      <c r="AF52" s="7">
        <v>-3018</v>
      </c>
      <c r="AG52" s="7">
        <v>2409</v>
      </c>
      <c r="AH52" s="7">
        <v>20107</v>
      </c>
      <c r="AI52" s="7">
        <v>84837</v>
      </c>
      <c r="AJ52" s="7">
        <v>-4170</v>
      </c>
      <c r="AK52" s="7">
        <v>2773</v>
      </c>
      <c r="AL52" s="7">
        <v>667252</v>
      </c>
      <c r="AM52" s="7">
        <v>51549</v>
      </c>
      <c r="AN52" s="7">
        <v>3693</v>
      </c>
      <c r="AO52" s="7">
        <v>3297</v>
      </c>
      <c r="AP52" s="7">
        <v>1410</v>
      </c>
      <c r="AQ52" s="7">
        <v>2449</v>
      </c>
      <c r="AR52" s="7">
        <v>1651</v>
      </c>
      <c r="AS52" s="7">
        <v>25923</v>
      </c>
      <c r="AT52" s="7">
        <v>8034</v>
      </c>
      <c r="AU52" s="7">
        <v>1063</v>
      </c>
      <c r="AV52" s="7">
        <v>5161</v>
      </c>
      <c r="AW52" s="7">
        <v>8567</v>
      </c>
      <c r="AX52" s="7">
        <v>23729</v>
      </c>
      <c r="AY52" s="7">
        <v>21492</v>
      </c>
      <c r="AZ52" s="7">
        <v>1003</v>
      </c>
      <c r="BA52" s="7">
        <v>2023</v>
      </c>
      <c r="BB52" s="7">
        <v>36747</v>
      </c>
    </row>
    <row r="54" spans="1:54">
      <c r="A54" s="2" t="s">
        <v>238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</row>
    <row r="56" spans="1:54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</row>
  </sheetData>
  <printOptions horizontalCentered="1" verticalCentered="1"/>
  <pageMargins left="0.74803149606299213" right="0.51181102362204722" top="0.51181102362204722" bottom="0.51181102362204722" header="0.51181102362204722" footer="0.51181102362204722"/>
  <pageSetup paperSize="9" scale="80" firstPageNumber="33" fitToWidth="6" fitToHeight="6" orientation="portrait" useFirstPageNumber="1" horizontalDpi="300" verticalDpi="300" r:id="rId1"/>
  <headerFooter alignWithMargins="0">
    <oddFooter>&amp;C&amp;"Times New Roman,Normal"&amp;12&amp;P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lha15">
    <pageSetUpPr fitToPage="1"/>
  </sheetPr>
  <dimension ref="A1:BB56"/>
  <sheetViews>
    <sheetView showGridLines="0" topLeftCell="A19" workbookViewId="0">
      <selection activeCell="B54" sqref="B54:BB54"/>
    </sheetView>
  </sheetViews>
  <sheetFormatPr defaultRowHeight="12.75"/>
  <cols>
    <col min="1" max="1" width="29.140625" style="2" bestFit="1" customWidth="1"/>
    <col min="2" max="54" width="10.7109375" style="2" customWidth="1"/>
    <col min="55" max="243" width="9.140625" style="2"/>
    <col min="244" max="244" width="29.7109375" style="2" customWidth="1"/>
    <col min="245" max="245" width="3.28515625" style="2" customWidth="1"/>
    <col min="246" max="285" width="9.7109375" style="2" customWidth="1"/>
    <col min="286" max="299" width="10.85546875" style="2" customWidth="1"/>
    <col min="300" max="300" width="9.7109375" style="2" customWidth="1"/>
    <col min="301" max="499" width="9.140625" style="2"/>
    <col min="500" max="500" width="29.7109375" style="2" customWidth="1"/>
    <col min="501" max="501" width="3.28515625" style="2" customWidth="1"/>
    <col min="502" max="541" width="9.7109375" style="2" customWidth="1"/>
    <col min="542" max="555" width="10.85546875" style="2" customWidth="1"/>
    <col min="556" max="556" width="9.7109375" style="2" customWidth="1"/>
    <col min="557" max="755" width="9.140625" style="2"/>
    <col min="756" max="756" width="29.7109375" style="2" customWidth="1"/>
    <col min="757" max="757" width="3.28515625" style="2" customWidth="1"/>
    <col min="758" max="797" width="9.7109375" style="2" customWidth="1"/>
    <col min="798" max="811" width="10.85546875" style="2" customWidth="1"/>
    <col min="812" max="812" width="9.7109375" style="2" customWidth="1"/>
    <col min="813" max="1011" width="9.140625" style="2"/>
    <col min="1012" max="1012" width="29.7109375" style="2" customWidth="1"/>
    <col min="1013" max="1013" width="3.28515625" style="2" customWidth="1"/>
    <col min="1014" max="1053" width="9.7109375" style="2" customWidth="1"/>
    <col min="1054" max="1067" width="10.85546875" style="2" customWidth="1"/>
    <col min="1068" max="1068" width="9.7109375" style="2" customWidth="1"/>
    <col min="1069" max="1267" width="9.140625" style="2"/>
    <col min="1268" max="1268" width="29.7109375" style="2" customWidth="1"/>
    <col min="1269" max="1269" width="3.28515625" style="2" customWidth="1"/>
    <col min="1270" max="1309" width="9.7109375" style="2" customWidth="1"/>
    <col min="1310" max="1323" width="10.85546875" style="2" customWidth="1"/>
    <col min="1324" max="1324" width="9.7109375" style="2" customWidth="1"/>
    <col min="1325" max="1523" width="9.140625" style="2"/>
    <col min="1524" max="1524" width="29.7109375" style="2" customWidth="1"/>
    <col min="1525" max="1525" width="3.28515625" style="2" customWidth="1"/>
    <col min="1526" max="1565" width="9.7109375" style="2" customWidth="1"/>
    <col min="1566" max="1579" width="10.85546875" style="2" customWidth="1"/>
    <col min="1580" max="1580" width="9.7109375" style="2" customWidth="1"/>
    <col min="1581" max="1779" width="9.140625" style="2"/>
    <col min="1780" max="1780" width="29.7109375" style="2" customWidth="1"/>
    <col min="1781" max="1781" width="3.28515625" style="2" customWidth="1"/>
    <col min="1782" max="1821" width="9.7109375" style="2" customWidth="1"/>
    <col min="1822" max="1835" width="10.85546875" style="2" customWidth="1"/>
    <col min="1836" max="1836" width="9.7109375" style="2" customWidth="1"/>
    <col min="1837" max="2035" width="9.140625" style="2"/>
    <col min="2036" max="2036" width="29.7109375" style="2" customWidth="1"/>
    <col min="2037" max="2037" width="3.28515625" style="2" customWidth="1"/>
    <col min="2038" max="2077" width="9.7109375" style="2" customWidth="1"/>
    <col min="2078" max="2091" width="10.85546875" style="2" customWidth="1"/>
    <col min="2092" max="2092" width="9.7109375" style="2" customWidth="1"/>
    <col min="2093" max="2291" width="9.140625" style="2"/>
    <col min="2292" max="2292" width="29.7109375" style="2" customWidth="1"/>
    <col min="2293" max="2293" width="3.28515625" style="2" customWidth="1"/>
    <col min="2294" max="2333" width="9.7109375" style="2" customWidth="1"/>
    <col min="2334" max="2347" width="10.85546875" style="2" customWidth="1"/>
    <col min="2348" max="2348" width="9.7109375" style="2" customWidth="1"/>
    <col min="2349" max="2547" width="9.140625" style="2"/>
    <col min="2548" max="2548" width="29.7109375" style="2" customWidth="1"/>
    <col min="2549" max="2549" width="3.28515625" style="2" customWidth="1"/>
    <col min="2550" max="2589" width="9.7109375" style="2" customWidth="1"/>
    <col min="2590" max="2603" width="10.85546875" style="2" customWidth="1"/>
    <col min="2604" max="2604" width="9.7109375" style="2" customWidth="1"/>
    <col min="2605" max="2803" width="9.140625" style="2"/>
    <col min="2804" max="2804" width="29.7109375" style="2" customWidth="1"/>
    <col min="2805" max="2805" width="3.28515625" style="2" customWidth="1"/>
    <col min="2806" max="2845" width="9.7109375" style="2" customWidth="1"/>
    <col min="2846" max="2859" width="10.85546875" style="2" customWidth="1"/>
    <col min="2860" max="2860" width="9.7109375" style="2" customWidth="1"/>
    <col min="2861" max="3059" width="9.140625" style="2"/>
    <col min="3060" max="3060" width="29.7109375" style="2" customWidth="1"/>
    <col min="3061" max="3061" width="3.28515625" style="2" customWidth="1"/>
    <col min="3062" max="3101" width="9.7109375" style="2" customWidth="1"/>
    <col min="3102" max="3115" width="10.85546875" style="2" customWidth="1"/>
    <col min="3116" max="3116" width="9.7109375" style="2" customWidth="1"/>
    <col min="3117" max="3315" width="9.140625" style="2"/>
    <col min="3316" max="3316" width="29.7109375" style="2" customWidth="1"/>
    <col min="3317" max="3317" width="3.28515625" style="2" customWidth="1"/>
    <col min="3318" max="3357" width="9.7109375" style="2" customWidth="1"/>
    <col min="3358" max="3371" width="10.85546875" style="2" customWidth="1"/>
    <col min="3372" max="3372" width="9.7109375" style="2" customWidth="1"/>
    <col min="3373" max="3571" width="9.140625" style="2"/>
    <col min="3572" max="3572" width="29.7109375" style="2" customWidth="1"/>
    <col min="3573" max="3573" width="3.28515625" style="2" customWidth="1"/>
    <col min="3574" max="3613" width="9.7109375" style="2" customWidth="1"/>
    <col min="3614" max="3627" width="10.85546875" style="2" customWidth="1"/>
    <col min="3628" max="3628" width="9.7109375" style="2" customWidth="1"/>
    <col min="3629" max="3827" width="9.140625" style="2"/>
    <col min="3828" max="3828" width="29.7109375" style="2" customWidth="1"/>
    <col min="3829" max="3829" width="3.28515625" style="2" customWidth="1"/>
    <col min="3830" max="3869" width="9.7109375" style="2" customWidth="1"/>
    <col min="3870" max="3883" width="10.85546875" style="2" customWidth="1"/>
    <col min="3884" max="3884" width="9.7109375" style="2" customWidth="1"/>
    <col min="3885" max="4083" width="9.140625" style="2"/>
    <col min="4084" max="4084" width="29.7109375" style="2" customWidth="1"/>
    <col min="4085" max="4085" width="3.28515625" style="2" customWidth="1"/>
    <col min="4086" max="4125" width="9.7109375" style="2" customWidth="1"/>
    <col min="4126" max="4139" width="10.85546875" style="2" customWidth="1"/>
    <col min="4140" max="4140" width="9.7109375" style="2" customWidth="1"/>
    <col min="4141" max="4339" width="9.140625" style="2"/>
    <col min="4340" max="4340" width="29.7109375" style="2" customWidth="1"/>
    <col min="4341" max="4341" width="3.28515625" style="2" customWidth="1"/>
    <col min="4342" max="4381" width="9.7109375" style="2" customWidth="1"/>
    <col min="4382" max="4395" width="10.85546875" style="2" customWidth="1"/>
    <col min="4396" max="4396" width="9.7109375" style="2" customWidth="1"/>
    <col min="4397" max="4595" width="9.140625" style="2"/>
    <col min="4596" max="4596" width="29.7109375" style="2" customWidth="1"/>
    <col min="4597" max="4597" width="3.28515625" style="2" customWidth="1"/>
    <col min="4598" max="4637" width="9.7109375" style="2" customWidth="1"/>
    <col min="4638" max="4651" width="10.85546875" style="2" customWidth="1"/>
    <col min="4652" max="4652" width="9.7109375" style="2" customWidth="1"/>
    <col min="4653" max="4851" width="9.140625" style="2"/>
    <col min="4852" max="4852" width="29.7109375" style="2" customWidth="1"/>
    <col min="4853" max="4853" width="3.28515625" style="2" customWidth="1"/>
    <col min="4854" max="4893" width="9.7109375" style="2" customWidth="1"/>
    <col min="4894" max="4907" width="10.85546875" style="2" customWidth="1"/>
    <col min="4908" max="4908" width="9.7109375" style="2" customWidth="1"/>
    <col min="4909" max="5107" width="9.140625" style="2"/>
    <col min="5108" max="5108" width="29.7109375" style="2" customWidth="1"/>
    <col min="5109" max="5109" width="3.28515625" style="2" customWidth="1"/>
    <col min="5110" max="5149" width="9.7109375" style="2" customWidth="1"/>
    <col min="5150" max="5163" width="10.85546875" style="2" customWidth="1"/>
    <col min="5164" max="5164" width="9.7109375" style="2" customWidth="1"/>
    <col min="5165" max="5363" width="9.140625" style="2"/>
    <col min="5364" max="5364" width="29.7109375" style="2" customWidth="1"/>
    <col min="5365" max="5365" width="3.28515625" style="2" customWidth="1"/>
    <col min="5366" max="5405" width="9.7109375" style="2" customWidth="1"/>
    <col min="5406" max="5419" width="10.85546875" style="2" customWidth="1"/>
    <col min="5420" max="5420" width="9.7109375" style="2" customWidth="1"/>
    <col min="5421" max="5619" width="9.140625" style="2"/>
    <col min="5620" max="5620" width="29.7109375" style="2" customWidth="1"/>
    <col min="5621" max="5621" width="3.28515625" style="2" customWidth="1"/>
    <col min="5622" max="5661" width="9.7109375" style="2" customWidth="1"/>
    <col min="5662" max="5675" width="10.85546875" style="2" customWidth="1"/>
    <col min="5676" max="5676" width="9.7109375" style="2" customWidth="1"/>
    <col min="5677" max="5875" width="9.140625" style="2"/>
    <col min="5876" max="5876" width="29.7109375" style="2" customWidth="1"/>
    <col min="5877" max="5877" width="3.28515625" style="2" customWidth="1"/>
    <col min="5878" max="5917" width="9.7109375" style="2" customWidth="1"/>
    <col min="5918" max="5931" width="10.85546875" style="2" customWidth="1"/>
    <col min="5932" max="5932" width="9.7109375" style="2" customWidth="1"/>
    <col min="5933" max="6131" width="9.140625" style="2"/>
    <col min="6132" max="6132" width="29.7109375" style="2" customWidth="1"/>
    <col min="6133" max="6133" width="3.28515625" style="2" customWidth="1"/>
    <col min="6134" max="6173" width="9.7109375" style="2" customWidth="1"/>
    <col min="6174" max="6187" width="10.85546875" style="2" customWidth="1"/>
    <col min="6188" max="6188" width="9.7109375" style="2" customWidth="1"/>
    <col min="6189" max="6387" width="9.140625" style="2"/>
    <col min="6388" max="6388" width="29.7109375" style="2" customWidth="1"/>
    <col min="6389" max="6389" width="3.28515625" style="2" customWidth="1"/>
    <col min="6390" max="6429" width="9.7109375" style="2" customWidth="1"/>
    <col min="6430" max="6443" width="10.85546875" style="2" customWidth="1"/>
    <col min="6444" max="6444" width="9.7109375" style="2" customWidth="1"/>
    <col min="6445" max="6643" width="9.140625" style="2"/>
    <col min="6644" max="6644" width="29.7109375" style="2" customWidth="1"/>
    <col min="6645" max="6645" width="3.28515625" style="2" customWidth="1"/>
    <col min="6646" max="6685" width="9.7109375" style="2" customWidth="1"/>
    <col min="6686" max="6699" width="10.85546875" style="2" customWidth="1"/>
    <col min="6700" max="6700" width="9.7109375" style="2" customWidth="1"/>
    <col min="6701" max="6899" width="9.140625" style="2"/>
    <col min="6900" max="6900" width="29.7109375" style="2" customWidth="1"/>
    <col min="6901" max="6901" width="3.28515625" style="2" customWidth="1"/>
    <col min="6902" max="6941" width="9.7109375" style="2" customWidth="1"/>
    <col min="6942" max="6955" width="10.85546875" style="2" customWidth="1"/>
    <col min="6956" max="6956" width="9.7109375" style="2" customWidth="1"/>
    <col min="6957" max="7155" width="9.140625" style="2"/>
    <col min="7156" max="7156" width="29.7109375" style="2" customWidth="1"/>
    <col min="7157" max="7157" width="3.28515625" style="2" customWidth="1"/>
    <col min="7158" max="7197" width="9.7109375" style="2" customWidth="1"/>
    <col min="7198" max="7211" width="10.85546875" style="2" customWidth="1"/>
    <col min="7212" max="7212" width="9.7109375" style="2" customWidth="1"/>
    <col min="7213" max="7411" width="9.140625" style="2"/>
    <col min="7412" max="7412" width="29.7109375" style="2" customWidth="1"/>
    <col min="7413" max="7413" width="3.28515625" style="2" customWidth="1"/>
    <col min="7414" max="7453" width="9.7109375" style="2" customWidth="1"/>
    <col min="7454" max="7467" width="10.85546875" style="2" customWidth="1"/>
    <col min="7468" max="7468" width="9.7109375" style="2" customWidth="1"/>
    <col min="7469" max="7667" width="9.140625" style="2"/>
    <col min="7668" max="7668" width="29.7109375" style="2" customWidth="1"/>
    <col min="7669" max="7669" width="3.28515625" style="2" customWidth="1"/>
    <col min="7670" max="7709" width="9.7109375" style="2" customWidth="1"/>
    <col min="7710" max="7723" width="10.85546875" style="2" customWidth="1"/>
    <col min="7724" max="7724" width="9.7109375" style="2" customWidth="1"/>
    <col min="7725" max="7923" width="9.140625" style="2"/>
    <col min="7924" max="7924" width="29.7109375" style="2" customWidth="1"/>
    <col min="7925" max="7925" width="3.28515625" style="2" customWidth="1"/>
    <col min="7926" max="7965" width="9.7109375" style="2" customWidth="1"/>
    <col min="7966" max="7979" width="10.85546875" style="2" customWidth="1"/>
    <col min="7980" max="7980" width="9.7109375" style="2" customWidth="1"/>
    <col min="7981" max="8179" width="9.140625" style="2"/>
    <col min="8180" max="8180" width="29.7109375" style="2" customWidth="1"/>
    <col min="8181" max="8181" width="3.28515625" style="2" customWidth="1"/>
    <col min="8182" max="8221" width="9.7109375" style="2" customWidth="1"/>
    <col min="8222" max="8235" width="10.85546875" style="2" customWidth="1"/>
    <col min="8236" max="8236" width="9.7109375" style="2" customWidth="1"/>
    <col min="8237" max="8435" width="9.140625" style="2"/>
    <col min="8436" max="8436" width="29.7109375" style="2" customWidth="1"/>
    <col min="8437" max="8437" width="3.28515625" style="2" customWidth="1"/>
    <col min="8438" max="8477" width="9.7109375" style="2" customWidth="1"/>
    <col min="8478" max="8491" width="10.85546875" style="2" customWidth="1"/>
    <col min="8492" max="8492" width="9.7109375" style="2" customWidth="1"/>
    <col min="8493" max="8691" width="9.140625" style="2"/>
    <col min="8692" max="8692" width="29.7109375" style="2" customWidth="1"/>
    <col min="8693" max="8693" width="3.28515625" style="2" customWidth="1"/>
    <col min="8694" max="8733" width="9.7109375" style="2" customWidth="1"/>
    <col min="8734" max="8747" width="10.85546875" style="2" customWidth="1"/>
    <col min="8748" max="8748" width="9.7109375" style="2" customWidth="1"/>
    <col min="8749" max="8947" width="9.140625" style="2"/>
    <col min="8948" max="8948" width="29.7109375" style="2" customWidth="1"/>
    <col min="8949" max="8949" width="3.28515625" style="2" customWidth="1"/>
    <col min="8950" max="8989" width="9.7109375" style="2" customWidth="1"/>
    <col min="8990" max="9003" width="10.85546875" style="2" customWidth="1"/>
    <col min="9004" max="9004" width="9.7109375" style="2" customWidth="1"/>
    <col min="9005" max="9203" width="9.140625" style="2"/>
    <col min="9204" max="9204" width="29.7109375" style="2" customWidth="1"/>
    <col min="9205" max="9205" width="3.28515625" style="2" customWidth="1"/>
    <col min="9206" max="9245" width="9.7109375" style="2" customWidth="1"/>
    <col min="9246" max="9259" width="10.85546875" style="2" customWidth="1"/>
    <col min="9260" max="9260" width="9.7109375" style="2" customWidth="1"/>
    <col min="9261" max="9459" width="9.140625" style="2"/>
    <col min="9460" max="9460" width="29.7109375" style="2" customWidth="1"/>
    <col min="9461" max="9461" width="3.28515625" style="2" customWidth="1"/>
    <col min="9462" max="9501" width="9.7109375" style="2" customWidth="1"/>
    <col min="9502" max="9515" width="10.85546875" style="2" customWidth="1"/>
    <col min="9516" max="9516" width="9.7109375" style="2" customWidth="1"/>
    <col min="9517" max="9715" width="9.140625" style="2"/>
    <col min="9716" max="9716" width="29.7109375" style="2" customWidth="1"/>
    <col min="9717" max="9717" width="3.28515625" style="2" customWidth="1"/>
    <col min="9718" max="9757" width="9.7109375" style="2" customWidth="1"/>
    <col min="9758" max="9771" width="10.85546875" style="2" customWidth="1"/>
    <col min="9772" max="9772" width="9.7109375" style="2" customWidth="1"/>
    <col min="9773" max="9971" width="9.140625" style="2"/>
    <col min="9972" max="9972" width="29.7109375" style="2" customWidth="1"/>
    <col min="9973" max="9973" width="3.28515625" style="2" customWidth="1"/>
    <col min="9974" max="10013" width="9.7109375" style="2" customWidth="1"/>
    <col min="10014" max="10027" width="10.85546875" style="2" customWidth="1"/>
    <col min="10028" max="10028" width="9.7109375" style="2" customWidth="1"/>
    <col min="10029" max="10227" width="9.140625" style="2"/>
    <col min="10228" max="10228" width="29.7109375" style="2" customWidth="1"/>
    <col min="10229" max="10229" width="3.28515625" style="2" customWidth="1"/>
    <col min="10230" max="10269" width="9.7109375" style="2" customWidth="1"/>
    <col min="10270" max="10283" width="10.85546875" style="2" customWidth="1"/>
    <col min="10284" max="10284" width="9.7109375" style="2" customWidth="1"/>
    <col min="10285" max="10483" width="9.140625" style="2"/>
    <col min="10484" max="10484" width="29.7109375" style="2" customWidth="1"/>
    <col min="10485" max="10485" width="3.28515625" style="2" customWidth="1"/>
    <col min="10486" max="10525" width="9.7109375" style="2" customWidth="1"/>
    <col min="10526" max="10539" width="10.85546875" style="2" customWidth="1"/>
    <col min="10540" max="10540" width="9.7109375" style="2" customWidth="1"/>
    <col min="10541" max="10739" width="9.140625" style="2"/>
    <col min="10740" max="10740" width="29.7109375" style="2" customWidth="1"/>
    <col min="10741" max="10741" width="3.28515625" style="2" customWidth="1"/>
    <col min="10742" max="10781" width="9.7109375" style="2" customWidth="1"/>
    <col min="10782" max="10795" width="10.85546875" style="2" customWidth="1"/>
    <col min="10796" max="10796" width="9.7109375" style="2" customWidth="1"/>
    <col min="10797" max="10995" width="9.140625" style="2"/>
    <col min="10996" max="10996" width="29.7109375" style="2" customWidth="1"/>
    <col min="10997" max="10997" width="3.28515625" style="2" customWidth="1"/>
    <col min="10998" max="11037" width="9.7109375" style="2" customWidth="1"/>
    <col min="11038" max="11051" width="10.85546875" style="2" customWidth="1"/>
    <col min="11052" max="11052" width="9.7109375" style="2" customWidth="1"/>
    <col min="11053" max="11251" width="9.140625" style="2"/>
    <col min="11252" max="11252" width="29.7109375" style="2" customWidth="1"/>
    <col min="11253" max="11253" width="3.28515625" style="2" customWidth="1"/>
    <col min="11254" max="11293" width="9.7109375" style="2" customWidth="1"/>
    <col min="11294" max="11307" width="10.85546875" style="2" customWidth="1"/>
    <col min="11308" max="11308" width="9.7109375" style="2" customWidth="1"/>
    <col min="11309" max="11507" width="9.140625" style="2"/>
    <col min="11508" max="11508" width="29.7109375" style="2" customWidth="1"/>
    <col min="11509" max="11509" width="3.28515625" style="2" customWidth="1"/>
    <col min="11510" max="11549" width="9.7109375" style="2" customWidth="1"/>
    <col min="11550" max="11563" width="10.85546875" style="2" customWidth="1"/>
    <col min="11564" max="11564" width="9.7109375" style="2" customWidth="1"/>
    <col min="11565" max="11763" width="9.140625" style="2"/>
    <col min="11764" max="11764" width="29.7109375" style="2" customWidth="1"/>
    <col min="11765" max="11765" width="3.28515625" style="2" customWidth="1"/>
    <col min="11766" max="11805" width="9.7109375" style="2" customWidth="1"/>
    <col min="11806" max="11819" width="10.85546875" style="2" customWidth="1"/>
    <col min="11820" max="11820" width="9.7109375" style="2" customWidth="1"/>
    <col min="11821" max="12019" width="9.140625" style="2"/>
    <col min="12020" max="12020" width="29.7109375" style="2" customWidth="1"/>
    <col min="12021" max="12021" width="3.28515625" style="2" customWidth="1"/>
    <col min="12022" max="12061" width="9.7109375" style="2" customWidth="1"/>
    <col min="12062" max="12075" width="10.85546875" style="2" customWidth="1"/>
    <col min="12076" max="12076" width="9.7109375" style="2" customWidth="1"/>
    <col min="12077" max="12275" width="9.140625" style="2"/>
    <col min="12276" max="12276" width="29.7109375" style="2" customWidth="1"/>
    <col min="12277" max="12277" width="3.28515625" style="2" customWidth="1"/>
    <col min="12278" max="12317" width="9.7109375" style="2" customWidth="1"/>
    <col min="12318" max="12331" width="10.85546875" style="2" customWidth="1"/>
    <col min="12332" max="12332" width="9.7109375" style="2" customWidth="1"/>
    <col min="12333" max="12531" width="9.140625" style="2"/>
    <col min="12532" max="12532" width="29.7109375" style="2" customWidth="1"/>
    <col min="12533" max="12533" width="3.28515625" style="2" customWidth="1"/>
    <col min="12534" max="12573" width="9.7109375" style="2" customWidth="1"/>
    <col min="12574" max="12587" width="10.85546875" style="2" customWidth="1"/>
    <col min="12588" max="12588" width="9.7109375" style="2" customWidth="1"/>
    <col min="12589" max="12787" width="9.140625" style="2"/>
    <col min="12788" max="12788" width="29.7109375" style="2" customWidth="1"/>
    <col min="12789" max="12789" width="3.28515625" style="2" customWidth="1"/>
    <col min="12790" max="12829" width="9.7109375" style="2" customWidth="1"/>
    <col min="12830" max="12843" width="10.85546875" style="2" customWidth="1"/>
    <col min="12844" max="12844" width="9.7109375" style="2" customWidth="1"/>
    <col min="12845" max="13043" width="9.140625" style="2"/>
    <col min="13044" max="13044" width="29.7109375" style="2" customWidth="1"/>
    <col min="13045" max="13045" width="3.28515625" style="2" customWidth="1"/>
    <col min="13046" max="13085" width="9.7109375" style="2" customWidth="1"/>
    <col min="13086" max="13099" width="10.85546875" style="2" customWidth="1"/>
    <col min="13100" max="13100" width="9.7109375" style="2" customWidth="1"/>
    <col min="13101" max="13299" width="9.140625" style="2"/>
    <col min="13300" max="13300" width="29.7109375" style="2" customWidth="1"/>
    <col min="13301" max="13301" width="3.28515625" style="2" customWidth="1"/>
    <col min="13302" max="13341" width="9.7109375" style="2" customWidth="1"/>
    <col min="13342" max="13355" width="10.85546875" style="2" customWidth="1"/>
    <col min="13356" max="13356" width="9.7109375" style="2" customWidth="1"/>
    <col min="13357" max="13555" width="9.140625" style="2"/>
    <col min="13556" max="13556" width="29.7109375" style="2" customWidth="1"/>
    <col min="13557" max="13557" width="3.28515625" style="2" customWidth="1"/>
    <col min="13558" max="13597" width="9.7109375" style="2" customWidth="1"/>
    <col min="13598" max="13611" width="10.85546875" style="2" customWidth="1"/>
    <col min="13612" max="13612" width="9.7109375" style="2" customWidth="1"/>
    <col min="13613" max="13811" width="9.140625" style="2"/>
    <col min="13812" max="13812" width="29.7109375" style="2" customWidth="1"/>
    <col min="13813" max="13813" width="3.28515625" style="2" customWidth="1"/>
    <col min="13814" max="13853" width="9.7109375" style="2" customWidth="1"/>
    <col min="13854" max="13867" width="10.85546875" style="2" customWidth="1"/>
    <col min="13868" max="13868" width="9.7109375" style="2" customWidth="1"/>
    <col min="13869" max="14067" width="9.140625" style="2"/>
    <col min="14068" max="14068" width="29.7109375" style="2" customWidth="1"/>
    <col min="14069" max="14069" width="3.28515625" style="2" customWidth="1"/>
    <col min="14070" max="14109" width="9.7109375" style="2" customWidth="1"/>
    <col min="14110" max="14123" width="10.85546875" style="2" customWidth="1"/>
    <col min="14124" max="14124" width="9.7109375" style="2" customWidth="1"/>
    <col min="14125" max="14323" width="9.140625" style="2"/>
    <col min="14324" max="14324" width="29.7109375" style="2" customWidth="1"/>
    <col min="14325" max="14325" width="3.28515625" style="2" customWidth="1"/>
    <col min="14326" max="14365" width="9.7109375" style="2" customWidth="1"/>
    <col min="14366" max="14379" width="10.85546875" style="2" customWidth="1"/>
    <col min="14380" max="14380" width="9.7109375" style="2" customWidth="1"/>
    <col min="14381" max="14579" width="9.140625" style="2"/>
    <col min="14580" max="14580" width="29.7109375" style="2" customWidth="1"/>
    <col min="14581" max="14581" width="3.28515625" style="2" customWidth="1"/>
    <col min="14582" max="14621" width="9.7109375" style="2" customWidth="1"/>
    <col min="14622" max="14635" width="10.85546875" style="2" customWidth="1"/>
    <col min="14636" max="14636" width="9.7109375" style="2" customWidth="1"/>
    <col min="14637" max="14835" width="9.140625" style="2"/>
    <col min="14836" max="14836" width="29.7109375" style="2" customWidth="1"/>
    <col min="14837" max="14837" width="3.28515625" style="2" customWidth="1"/>
    <col min="14838" max="14877" width="9.7109375" style="2" customWidth="1"/>
    <col min="14878" max="14891" width="10.85546875" style="2" customWidth="1"/>
    <col min="14892" max="14892" width="9.7109375" style="2" customWidth="1"/>
    <col min="14893" max="15091" width="9.140625" style="2"/>
    <col min="15092" max="15092" width="29.7109375" style="2" customWidth="1"/>
    <col min="15093" max="15093" width="3.28515625" style="2" customWidth="1"/>
    <col min="15094" max="15133" width="9.7109375" style="2" customWidth="1"/>
    <col min="15134" max="15147" width="10.85546875" style="2" customWidth="1"/>
    <col min="15148" max="15148" width="9.7109375" style="2" customWidth="1"/>
    <col min="15149" max="15347" width="9.140625" style="2"/>
    <col min="15348" max="15348" width="29.7109375" style="2" customWidth="1"/>
    <col min="15349" max="15349" width="3.28515625" style="2" customWidth="1"/>
    <col min="15350" max="15389" width="9.7109375" style="2" customWidth="1"/>
    <col min="15390" max="15403" width="10.85546875" style="2" customWidth="1"/>
    <col min="15404" max="15404" width="9.7109375" style="2" customWidth="1"/>
    <col min="15405" max="15603" width="9.140625" style="2"/>
    <col min="15604" max="15604" width="29.7109375" style="2" customWidth="1"/>
    <col min="15605" max="15605" width="3.28515625" style="2" customWidth="1"/>
    <col min="15606" max="15645" width="9.7109375" style="2" customWidth="1"/>
    <col min="15646" max="15659" width="10.85546875" style="2" customWidth="1"/>
    <col min="15660" max="15660" width="9.7109375" style="2" customWidth="1"/>
    <col min="15661" max="15859" width="9.140625" style="2"/>
    <col min="15860" max="15860" width="29.7109375" style="2" customWidth="1"/>
    <col min="15861" max="15861" width="3.28515625" style="2" customWidth="1"/>
    <col min="15862" max="15901" width="9.7109375" style="2" customWidth="1"/>
    <col min="15902" max="15915" width="10.85546875" style="2" customWidth="1"/>
    <col min="15916" max="15916" width="9.7109375" style="2" customWidth="1"/>
    <col min="15917" max="16115" width="9.140625" style="2"/>
    <col min="16116" max="16116" width="29.7109375" style="2" customWidth="1"/>
    <col min="16117" max="16117" width="3.28515625" style="2" customWidth="1"/>
    <col min="16118" max="16157" width="9.7109375" style="2" customWidth="1"/>
    <col min="16158" max="16171" width="10.85546875" style="2" customWidth="1"/>
    <col min="16172" max="16172" width="9.7109375" style="2" customWidth="1"/>
    <col min="16173" max="16384" width="9.140625" style="2"/>
  </cols>
  <sheetData>
    <row r="1" spans="1:54">
      <c r="A1" s="8" t="s">
        <v>177</v>
      </c>
    </row>
    <row r="2" spans="1:54">
      <c r="A2" s="8" t="s">
        <v>316</v>
      </c>
    </row>
    <row r="4" spans="1:54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</row>
    <row r="5" spans="1:54">
      <c r="A5" s="2" t="s">
        <v>324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</row>
    <row r="6" spans="1:54">
      <c r="A6" s="18"/>
    </row>
    <row r="7" spans="1:54" ht="25.5">
      <c r="B7" s="23" t="s">
        <v>314</v>
      </c>
      <c r="C7" s="23" t="s">
        <v>179</v>
      </c>
      <c r="D7" s="23" t="s">
        <v>278</v>
      </c>
      <c r="E7" s="23" t="s">
        <v>175</v>
      </c>
      <c r="F7" s="23" t="s">
        <v>286</v>
      </c>
      <c r="G7" s="23" t="s">
        <v>19</v>
      </c>
      <c r="H7" s="23" t="s">
        <v>281</v>
      </c>
      <c r="I7" s="23" t="s">
        <v>283</v>
      </c>
      <c r="J7" s="23" t="s">
        <v>315</v>
      </c>
      <c r="K7" s="23" t="s">
        <v>22</v>
      </c>
      <c r="L7" s="23" t="s">
        <v>268</v>
      </c>
      <c r="M7" s="23" t="s">
        <v>10</v>
      </c>
      <c r="N7" s="23" t="s">
        <v>17</v>
      </c>
      <c r="O7" s="23" t="s">
        <v>269</v>
      </c>
      <c r="P7" s="23" t="s">
        <v>170</v>
      </c>
      <c r="Q7" s="23" t="s">
        <v>171</v>
      </c>
      <c r="R7" s="23" t="s">
        <v>275</v>
      </c>
      <c r="S7" s="23" t="s">
        <v>15</v>
      </c>
      <c r="T7" s="23" t="s">
        <v>234</v>
      </c>
      <c r="U7" s="23" t="s">
        <v>120</v>
      </c>
      <c r="V7" s="23" t="s">
        <v>36</v>
      </c>
      <c r="W7" s="23" t="s">
        <v>299</v>
      </c>
      <c r="X7" s="23" t="s">
        <v>166</v>
      </c>
      <c r="Y7" s="23" t="s">
        <v>276</v>
      </c>
      <c r="Z7" s="23" t="s">
        <v>18</v>
      </c>
      <c r="AA7" s="23" t="s">
        <v>181</v>
      </c>
      <c r="AB7" s="23" t="s">
        <v>115</v>
      </c>
      <c r="AC7" s="23" t="s">
        <v>167</v>
      </c>
      <c r="AD7" s="23" t="s">
        <v>121</v>
      </c>
      <c r="AE7" s="23" t="s">
        <v>8</v>
      </c>
      <c r="AF7" s="23" t="s">
        <v>301</v>
      </c>
      <c r="AG7" s="23" t="s">
        <v>302</v>
      </c>
      <c r="AH7" s="23" t="s">
        <v>270</v>
      </c>
      <c r="AI7" s="23" t="s">
        <v>129</v>
      </c>
      <c r="AJ7" s="23" t="s">
        <v>169</v>
      </c>
      <c r="AK7" s="23" t="s">
        <v>168</v>
      </c>
      <c r="AL7" s="23" t="s">
        <v>11</v>
      </c>
      <c r="AM7" s="23" t="s">
        <v>12</v>
      </c>
      <c r="AN7" s="23" t="s">
        <v>128</v>
      </c>
      <c r="AO7" s="23" t="s">
        <v>273</v>
      </c>
      <c r="AP7" s="23" t="s">
        <v>284</v>
      </c>
      <c r="AQ7" s="23" t="s">
        <v>161</v>
      </c>
      <c r="AR7" s="23" t="s">
        <v>182</v>
      </c>
      <c r="AS7" s="23" t="s">
        <v>118</v>
      </c>
      <c r="AT7" s="23" t="s">
        <v>117</v>
      </c>
      <c r="AU7" s="23" t="s">
        <v>295</v>
      </c>
      <c r="AV7" s="23" t="s">
        <v>296</v>
      </c>
      <c r="AW7" s="23" t="s">
        <v>183</v>
      </c>
      <c r="AX7" s="23" t="s">
        <v>133</v>
      </c>
      <c r="AY7" s="23" t="s">
        <v>126</v>
      </c>
      <c r="AZ7" s="23" t="s">
        <v>274</v>
      </c>
      <c r="BA7" s="23" t="s">
        <v>277</v>
      </c>
      <c r="BB7" s="23" t="s">
        <v>186</v>
      </c>
    </row>
    <row r="8" spans="1:54" s="19" customFormat="1">
      <c r="A8" s="2"/>
      <c r="B8" s="22" t="s">
        <v>127</v>
      </c>
      <c r="C8" s="22"/>
      <c r="D8" s="22" t="s">
        <v>127</v>
      </c>
      <c r="E8" s="22" t="s">
        <v>127</v>
      </c>
      <c r="F8" s="22"/>
      <c r="G8" s="22" t="s">
        <v>127</v>
      </c>
      <c r="H8" s="22"/>
      <c r="I8" s="22"/>
      <c r="J8" s="22"/>
      <c r="K8" s="22" t="s">
        <v>127</v>
      </c>
      <c r="L8" s="22"/>
      <c r="M8" s="22" t="s">
        <v>127</v>
      </c>
      <c r="N8" s="22"/>
      <c r="O8" s="22"/>
      <c r="P8" s="22"/>
      <c r="Q8" s="22"/>
      <c r="R8" s="22" t="s">
        <v>127</v>
      </c>
      <c r="S8" s="22"/>
      <c r="T8" s="22"/>
      <c r="U8" s="22"/>
      <c r="V8" s="22"/>
      <c r="W8" s="22" t="s">
        <v>127</v>
      </c>
      <c r="X8" s="22" t="s">
        <v>127</v>
      </c>
      <c r="Y8" s="22" t="s">
        <v>127</v>
      </c>
      <c r="Z8" s="22" t="s">
        <v>127</v>
      </c>
      <c r="AA8" s="22"/>
      <c r="AB8" s="22"/>
      <c r="AC8" s="22"/>
      <c r="AD8" s="22" t="s">
        <v>127</v>
      </c>
      <c r="AE8" s="22"/>
      <c r="AF8" s="22" t="s">
        <v>127</v>
      </c>
      <c r="AG8" s="22"/>
      <c r="AH8" s="22"/>
      <c r="AI8" s="22"/>
      <c r="AJ8" s="22"/>
      <c r="AK8" s="22" t="s">
        <v>127</v>
      </c>
      <c r="AL8" s="22"/>
      <c r="AM8" s="22" t="s">
        <v>127</v>
      </c>
      <c r="AN8" s="22"/>
      <c r="AO8" s="22" t="s">
        <v>127</v>
      </c>
      <c r="AP8" s="22"/>
      <c r="AQ8" s="22" t="s">
        <v>127</v>
      </c>
      <c r="AR8" s="22" t="s">
        <v>127</v>
      </c>
      <c r="AS8" s="22"/>
      <c r="AT8" s="22"/>
      <c r="AU8" s="22" t="s">
        <v>127</v>
      </c>
      <c r="AV8" s="22" t="s">
        <v>127</v>
      </c>
      <c r="AW8" s="22"/>
      <c r="AX8" s="22"/>
      <c r="AY8" s="22" t="s">
        <v>127</v>
      </c>
      <c r="AZ8" s="22" t="s">
        <v>127</v>
      </c>
      <c r="BA8" s="22" t="s">
        <v>127</v>
      </c>
      <c r="BB8" s="22" t="s">
        <v>127</v>
      </c>
    </row>
    <row r="9" spans="1:54">
      <c r="A9" s="9" t="s">
        <v>37</v>
      </c>
      <c r="B9" s="4">
        <v>5038</v>
      </c>
      <c r="C9" s="4">
        <v>13050</v>
      </c>
      <c r="D9" s="4">
        <v>7457</v>
      </c>
      <c r="E9" s="4">
        <v>5944</v>
      </c>
      <c r="F9" s="4">
        <v>51744</v>
      </c>
      <c r="G9" s="4">
        <v>169002</v>
      </c>
      <c r="H9" s="4">
        <v>36369</v>
      </c>
      <c r="I9" s="4">
        <v>278639</v>
      </c>
      <c r="J9" s="4">
        <v>80009</v>
      </c>
      <c r="K9" s="4">
        <v>13018</v>
      </c>
      <c r="L9" s="4">
        <v>122148</v>
      </c>
      <c r="M9" s="4">
        <v>34562</v>
      </c>
      <c r="N9" s="4">
        <v>2984789</v>
      </c>
      <c r="O9" s="4">
        <v>191000</v>
      </c>
      <c r="P9" s="4">
        <v>2873083</v>
      </c>
      <c r="Q9" s="4">
        <v>370393</v>
      </c>
      <c r="R9" s="4">
        <v>4708</v>
      </c>
      <c r="S9" s="4">
        <v>278444</v>
      </c>
      <c r="T9" s="4">
        <v>64453</v>
      </c>
      <c r="U9" s="4">
        <v>91212</v>
      </c>
      <c r="V9" s="4">
        <v>110201</v>
      </c>
      <c r="W9" s="4">
        <v>21275</v>
      </c>
      <c r="X9" s="4">
        <v>204515</v>
      </c>
      <c r="Y9" s="4">
        <v>4887</v>
      </c>
      <c r="Z9" s="4">
        <v>124996</v>
      </c>
      <c r="AA9" s="4">
        <v>1593799</v>
      </c>
      <c r="AB9" s="4">
        <v>215912</v>
      </c>
      <c r="AC9" s="4">
        <v>342694</v>
      </c>
      <c r="AD9" s="4">
        <v>1641582</v>
      </c>
      <c r="AE9" s="4">
        <v>2452138</v>
      </c>
      <c r="AF9" s="4">
        <v>6154</v>
      </c>
      <c r="AG9" s="4">
        <v>11677</v>
      </c>
      <c r="AH9" s="4">
        <v>77753</v>
      </c>
      <c r="AI9" s="4">
        <v>402422</v>
      </c>
      <c r="AJ9" s="4">
        <v>14751</v>
      </c>
      <c r="AK9" s="4">
        <v>14606</v>
      </c>
      <c r="AL9" s="4">
        <v>4646509</v>
      </c>
      <c r="AM9" s="4">
        <v>362622</v>
      </c>
      <c r="AN9" s="4">
        <v>41672</v>
      </c>
      <c r="AO9" s="4">
        <v>29182</v>
      </c>
      <c r="AP9" s="4">
        <v>178057</v>
      </c>
      <c r="AQ9" s="4">
        <v>13546</v>
      </c>
      <c r="AR9" s="4">
        <v>8288</v>
      </c>
      <c r="AS9" s="4">
        <v>165512</v>
      </c>
      <c r="AT9" s="4">
        <v>112126</v>
      </c>
      <c r="AU9" s="4">
        <v>11080</v>
      </c>
      <c r="AV9" s="4">
        <v>114865</v>
      </c>
      <c r="AW9" s="4">
        <v>64555</v>
      </c>
      <c r="AX9" s="4">
        <v>69940</v>
      </c>
      <c r="AY9" s="4">
        <v>378621</v>
      </c>
      <c r="AZ9" s="4">
        <v>6280</v>
      </c>
      <c r="BA9" s="4">
        <v>6872</v>
      </c>
      <c r="BB9" s="4">
        <v>194129</v>
      </c>
    </row>
    <row r="10" spans="1:54">
      <c r="A10" s="10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>
      <c r="A11" s="10" t="s">
        <v>134</v>
      </c>
      <c r="B11" s="5">
        <v>2525</v>
      </c>
      <c r="C11" s="5">
        <v>5838</v>
      </c>
      <c r="D11" s="5">
        <v>5285</v>
      </c>
      <c r="E11" s="5">
        <v>1858</v>
      </c>
      <c r="F11" s="5">
        <v>40154</v>
      </c>
      <c r="G11" s="5">
        <v>131764</v>
      </c>
      <c r="H11" s="5">
        <v>3379</v>
      </c>
      <c r="I11" s="5">
        <v>159267</v>
      </c>
      <c r="J11" s="5">
        <v>44405</v>
      </c>
      <c r="K11" s="5">
        <v>7146</v>
      </c>
      <c r="L11" s="5">
        <v>63531</v>
      </c>
      <c r="M11" s="5">
        <v>25113</v>
      </c>
      <c r="N11" s="5">
        <v>1571438</v>
      </c>
      <c r="O11" s="5">
        <v>62431</v>
      </c>
      <c r="P11" s="5">
        <v>1096426</v>
      </c>
      <c r="Q11" s="5">
        <v>47893</v>
      </c>
      <c r="R11" s="5">
        <v>3202</v>
      </c>
      <c r="S11" s="5">
        <v>241798</v>
      </c>
      <c r="T11" s="5">
        <v>3735</v>
      </c>
      <c r="U11" s="5">
        <v>85889</v>
      </c>
      <c r="V11" s="5">
        <v>88882</v>
      </c>
      <c r="W11" s="5">
        <v>15098</v>
      </c>
      <c r="X11" s="5">
        <v>5926</v>
      </c>
      <c r="Y11" s="5">
        <v>1050</v>
      </c>
      <c r="Z11" s="5">
        <v>58660</v>
      </c>
      <c r="AA11" s="5">
        <v>754205</v>
      </c>
      <c r="AB11" s="5">
        <v>114858</v>
      </c>
      <c r="AC11" s="5">
        <v>7385</v>
      </c>
      <c r="AD11" s="5">
        <v>414349</v>
      </c>
      <c r="AE11" s="5">
        <v>931586</v>
      </c>
      <c r="AF11" s="5">
        <v>4286</v>
      </c>
      <c r="AG11" s="5">
        <v>7902</v>
      </c>
      <c r="AH11" s="5">
        <v>14417</v>
      </c>
      <c r="AI11" s="5">
        <v>231260</v>
      </c>
      <c r="AJ11" s="5">
        <v>389</v>
      </c>
      <c r="AK11" s="5">
        <v>11640</v>
      </c>
      <c r="AL11" s="5">
        <v>1426189</v>
      </c>
      <c r="AM11" s="5">
        <v>252760</v>
      </c>
      <c r="AN11" s="5">
        <v>29016</v>
      </c>
      <c r="AO11" s="5">
        <v>21469</v>
      </c>
      <c r="AP11" s="5">
        <v>167200</v>
      </c>
      <c r="AQ11" s="5">
        <v>7486</v>
      </c>
      <c r="AR11" s="5">
        <v>2082</v>
      </c>
      <c r="AS11" s="5">
        <v>36059</v>
      </c>
      <c r="AT11" s="5">
        <v>58507</v>
      </c>
      <c r="AU11" s="5">
        <v>9880</v>
      </c>
      <c r="AV11" s="5">
        <v>114859</v>
      </c>
      <c r="AW11" s="5">
        <v>33358</v>
      </c>
      <c r="AX11" s="5">
        <v>40108</v>
      </c>
      <c r="AY11" s="5">
        <v>308592</v>
      </c>
      <c r="AZ11" s="5">
        <v>5071</v>
      </c>
      <c r="BA11" s="5">
        <v>1817</v>
      </c>
      <c r="BB11" s="5">
        <v>109806</v>
      </c>
    </row>
    <row r="12" spans="1:54">
      <c r="A12" s="10" t="s">
        <v>135</v>
      </c>
      <c r="B12" s="5">
        <v>89</v>
      </c>
      <c r="C12" s="5">
        <v>29</v>
      </c>
      <c r="D12" s="5">
        <v>2</v>
      </c>
      <c r="E12" s="5">
        <v>1373</v>
      </c>
      <c r="F12" s="5">
        <v>0</v>
      </c>
      <c r="G12" s="5">
        <v>218</v>
      </c>
      <c r="H12" s="5">
        <v>0</v>
      </c>
      <c r="I12" s="5">
        <v>2119</v>
      </c>
      <c r="J12" s="5">
        <v>12325</v>
      </c>
      <c r="K12" s="5">
        <v>0</v>
      </c>
      <c r="L12" s="5">
        <v>316</v>
      </c>
      <c r="M12" s="5">
        <v>464</v>
      </c>
      <c r="N12" s="5">
        <v>20808</v>
      </c>
      <c r="O12" s="5">
        <v>407</v>
      </c>
      <c r="P12" s="5">
        <v>15123</v>
      </c>
      <c r="Q12" s="5">
        <v>1028</v>
      </c>
      <c r="R12" s="5">
        <v>0</v>
      </c>
      <c r="S12" s="5">
        <v>962</v>
      </c>
      <c r="T12" s="5">
        <v>441</v>
      </c>
      <c r="U12" s="5">
        <v>0</v>
      </c>
      <c r="V12" s="5">
        <v>25</v>
      </c>
      <c r="W12" s="5">
        <v>1405</v>
      </c>
      <c r="X12" s="5">
        <v>0</v>
      </c>
      <c r="Y12" s="5">
        <v>3</v>
      </c>
      <c r="Z12" s="5">
        <v>142</v>
      </c>
      <c r="AA12" s="5">
        <v>5813</v>
      </c>
      <c r="AB12" s="5">
        <v>39</v>
      </c>
      <c r="AC12" s="5">
        <v>0</v>
      </c>
      <c r="AD12" s="5">
        <v>379</v>
      </c>
      <c r="AE12" s="5">
        <v>25026</v>
      </c>
      <c r="AF12" s="5">
        <v>0</v>
      </c>
      <c r="AG12" s="5">
        <v>17</v>
      </c>
      <c r="AH12" s="5">
        <v>257</v>
      </c>
      <c r="AI12" s="5">
        <v>172</v>
      </c>
      <c r="AJ12" s="5">
        <v>111</v>
      </c>
      <c r="AK12" s="5">
        <v>0</v>
      </c>
      <c r="AL12" s="5">
        <v>52295</v>
      </c>
      <c r="AM12" s="5">
        <v>18877</v>
      </c>
      <c r="AN12" s="5">
        <v>20</v>
      </c>
      <c r="AO12" s="5">
        <v>0</v>
      </c>
      <c r="AP12" s="5">
        <v>87</v>
      </c>
      <c r="AQ12" s="5">
        <v>0</v>
      </c>
      <c r="AR12" s="5">
        <v>31</v>
      </c>
      <c r="AS12" s="5">
        <v>108</v>
      </c>
      <c r="AT12" s="5">
        <v>73</v>
      </c>
      <c r="AU12" s="5">
        <v>0</v>
      </c>
      <c r="AV12" s="5">
        <v>0</v>
      </c>
      <c r="AW12" s="5">
        <v>6830</v>
      </c>
      <c r="AX12" s="5">
        <v>10</v>
      </c>
      <c r="AY12" s="5">
        <v>653</v>
      </c>
      <c r="AZ12" s="5">
        <v>0</v>
      </c>
      <c r="BA12" s="5">
        <v>0</v>
      </c>
      <c r="BB12" s="5">
        <v>8897</v>
      </c>
    </row>
    <row r="13" spans="1:54">
      <c r="A13" s="10" t="s">
        <v>136</v>
      </c>
      <c r="B13" s="5">
        <v>1011</v>
      </c>
      <c r="C13" s="5">
        <v>632</v>
      </c>
      <c r="D13" s="5">
        <v>586</v>
      </c>
      <c r="E13" s="5">
        <v>415</v>
      </c>
      <c r="F13" s="5">
        <v>3238</v>
      </c>
      <c r="G13" s="5">
        <v>12058</v>
      </c>
      <c r="H13" s="5">
        <v>3588</v>
      </c>
      <c r="I13" s="5">
        <v>21054</v>
      </c>
      <c r="J13" s="5">
        <v>8012</v>
      </c>
      <c r="K13" s="5">
        <v>61</v>
      </c>
      <c r="L13" s="5">
        <v>13226</v>
      </c>
      <c r="M13" s="5">
        <v>2727</v>
      </c>
      <c r="N13" s="5">
        <v>329049</v>
      </c>
      <c r="O13" s="5">
        <v>18627</v>
      </c>
      <c r="P13" s="5">
        <v>183912</v>
      </c>
      <c r="Q13" s="5">
        <v>9065</v>
      </c>
      <c r="R13" s="5">
        <v>406</v>
      </c>
      <c r="S13" s="5">
        <v>11526</v>
      </c>
      <c r="T13" s="5">
        <v>1780</v>
      </c>
      <c r="U13" s="5">
        <v>1053</v>
      </c>
      <c r="V13" s="5">
        <v>12929</v>
      </c>
      <c r="W13" s="5">
        <v>2699</v>
      </c>
      <c r="X13" s="5">
        <v>0</v>
      </c>
      <c r="Y13" s="5">
        <v>415</v>
      </c>
      <c r="Z13" s="5">
        <v>8762</v>
      </c>
      <c r="AA13" s="5">
        <v>105241</v>
      </c>
      <c r="AB13" s="5">
        <v>18533</v>
      </c>
      <c r="AC13" s="5">
        <v>2730</v>
      </c>
      <c r="AD13" s="5">
        <v>11237</v>
      </c>
      <c r="AE13" s="5">
        <v>134341</v>
      </c>
      <c r="AF13" s="5">
        <v>225</v>
      </c>
      <c r="AG13" s="5">
        <v>778</v>
      </c>
      <c r="AH13" s="5">
        <v>10444</v>
      </c>
      <c r="AI13" s="5">
        <v>26823</v>
      </c>
      <c r="AJ13" s="5">
        <v>2669</v>
      </c>
      <c r="AK13" s="5">
        <v>885</v>
      </c>
      <c r="AL13" s="5">
        <v>177132</v>
      </c>
      <c r="AM13" s="5">
        <v>31861</v>
      </c>
      <c r="AN13" s="5">
        <v>5102</v>
      </c>
      <c r="AO13" s="5">
        <v>649</v>
      </c>
      <c r="AP13" s="5">
        <v>3556</v>
      </c>
      <c r="AQ13" s="5">
        <v>1069</v>
      </c>
      <c r="AR13" s="5">
        <v>5150</v>
      </c>
      <c r="AS13" s="5">
        <v>8629</v>
      </c>
      <c r="AT13" s="5">
        <v>9152</v>
      </c>
      <c r="AU13" s="5">
        <v>466</v>
      </c>
      <c r="AV13" s="5">
        <v>1</v>
      </c>
      <c r="AW13" s="5">
        <v>1872</v>
      </c>
      <c r="AX13" s="5">
        <v>3262</v>
      </c>
      <c r="AY13" s="5">
        <v>19195</v>
      </c>
      <c r="AZ13" s="5">
        <v>944</v>
      </c>
      <c r="BA13" s="5">
        <v>10</v>
      </c>
      <c r="BB13" s="5">
        <v>25879</v>
      </c>
    </row>
    <row r="14" spans="1:54">
      <c r="A14" s="10" t="s">
        <v>137</v>
      </c>
      <c r="B14" s="5">
        <v>3</v>
      </c>
      <c r="C14" s="5">
        <v>6456</v>
      </c>
      <c r="D14" s="5">
        <v>1204</v>
      </c>
      <c r="E14" s="5">
        <v>1807</v>
      </c>
      <c r="F14" s="5">
        <v>5809</v>
      </c>
      <c r="G14" s="5">
        <v>8220</v>
      </c>
      <c r="H14" s="5">
        <v>28814</v>
      </c>
      <c r="I14" s="5">
        <v>64854</v>
      </c>
      <c r="J14" s="5">
        <v>11770</v>
      </c>
      <c r="K14" s="5">
        <v>4321</v>
      </c>
      <c r="L14" s="5">
        <v>18059</v>
      </c>
      <c r="M14" s="5">
        <v>824</v>
      </c>
      <c r="N14" s="5">
        <v>525171</v>
      </c>
      <c r="O14" s="5">
        <v>88854</v>
      </c>
      <c r="P14" s="5">
        <v>1307962</v>
      </c>
      <c r="Q14" s="5">
        <v>293004</v>
      </c>
      <c r="R14" s="5">
        <v>1017</v>
      </c>
      <c r="S14" s="5">
        <v>10589</v>
      </c>
      <c r="T14" s="5">
        <v>57777</v>
      </c>
      <c r="U14" s="5">
        <v>4</v>
      </c>
      <c r="V14" s="5">
        <v>6781</v>
      </c>
      <c r="W14" s="5">
        <v>331</v>
      </c>
      <c r="X14" s="5">
        <v>198519</v>
      </c>
      <c r="Y14" s="5">
        <v>1119</v>
      </c>
      <c r="Z14" s="5">
        <v>56342</v>
      </c>
      <c r="AA14" s="5">
        <v>663735</v>
      </c>
      <c r="AB14" s="5">
        <v>49873</v>
      </c>
      <c r="AC14" s="5">
        <v>330770</v>
      </c>
      <c r="AD14" s="5">
        <v>1213186</v>
      </c>
      <c r="AE14" s="5">
        <v>1244719</v>
      </c>
      <c r="AF14" s="5">
        <v>1348</v>
      </c>
      <c r="AG14" s="5">
        <v>114</v>
      </c>
      <c r="AH14" s="5">
        <v>42112</v>
      </c>
      <c r="AI14" s="5">
        <v>13889</v>
      </c>
      <c r="AJ14" s="5">
        <v>3650</v>
      </c>
      <c r="AK14" s="5">
        <v>0</v>
      </c>
      <c r="AL14" s="5">
        <v>2646028</v>
      </c>
      <c r="AM14" s="5">
        <v>21622</v>
      </c>
      <c r="AN14" s="5">
        <v>0</v>
      </c>
      <c r="AO14" s="5">
        <v>0</v>
      </c>
      <c r="AP14" s="5">
        <v>2116</v>
      </c>
      <c r="AQ14" s="5">
        <v>1783</v>
      </c>
      <c r="AR14" s="5">
        <v>13</v>
      </c>
      <c r="AS14" s="5">
        <v>106980</v>
      </c>
      <c r="AT14" s="5">
        <v>32575</v>
      </c>
      <c r="AU14" s="5">
        <v>158</v>
      </c>
      <c r="AV14" s="5">
        <v>0</v>
      </c>
      <c r="AW14" s="5">
        <v>1237</v>
      </c>
      <c r="AX14" s="5">
        <v>22408</v>
      </c>
      <c r="AY14" s="5">
        <v>14728</v>
      </c>
      <c r="AZ14" s="5">
        <v>19</v>
      </c>
      <c r="BA14" s="5">
        <v>4945</v>
      </c>
      <c r="BB14" s="5">
        <v>37589</v>
      </c>
    </row>
    <row r="15" spans="1:54">
      <c r="A15" s="10" t="s">
        <v>138</v>
      </c>
      <c r="B15" s="5">
        <v>1035</v>
      </c>
      <c r="C15" s="5">
        <v>57</v>
      </c>
      <c r="D15" s="5">
        <v>121</v>
      </c>
      <c r="E15" s="5">
        <v>348</v>
      </c>
      <c r="F15" s="5">
        <v>48</v>
      </c>
      <c r="G15" s="5">
        <v>5205</v>
      </c>
      <c r="H15" s="5">
        <v>562</v>
      </c>
      <c r="I15" s="5">
        <v>8618</v>
      </c>
      <c r="J15" s="5">
        <v>573</v>
      </c>
      <c r="K15" s="5">
        <v>225</v>
      </c>
      <c r="L15" s="5">
        <v>17969</v>
      </c>
      <c r="M15" s="5">
        <v>2236</v>
      </c>
      <c r="N15" s="5">
        <v>255530</v>
      </c>
      <c r="O15" s="5">
        <v>1909</v>
      </c>
      <c r="P15" s="5">
        <v>128619</v>
      </c>
      <c r="Q15" s="5">
        <v>4971</v>
      </c>
      <c r="R15" s="5">
        <v>4</v>
      </c>
      <c r="S15" s="5">
        <v>8041</v>
      </c>
      <c r="T15" s="5">
        <v>83</v>
      </c>
      <c r="U15" s="5">
        <v>2557</v>
      </c>
      <c r="V15" s="5">
        <v>500</v>
      </c>
      <c r="W15" s="5">
        <v>757</v>
      </c>
      <c r="X15" s="5">
        <v>59</v>
      </c>
      <c r="Y15" s="5">
        <v>1494</v>
      </c>
      <c r="Z15" s="5">
        <v>288</v>
      </c>
      <c r="AA15" s="5">
        <v>12459</v>
      </c>
      <c r="AB15" s="5">
        <v>7604</v>
      </c>
      <c r="AC15" s="5">
        <v>1722</v>
      </c>
      <c r="AD15" s="5">
        <v>1700</v>
      </c>
      <c r="AE15" s="5">
        <v>71737</v>
      </c>
      <c r="AF15" s="5">
        <v>243</v>
      </c>
      <c r="AG15" s="5">
        <v>2613</v>
      </c>
      <c r="AH15" s="5">
        <v>9143</v>
      </c>
      <c r="AI15" s="5">
        <v>109580</v>
      </c>
      <c r="AJ15" s="5">
        <v>7339</v>
      </c>
      <c r="AK15" s="5">
        <v>192</v>
      </c>
      <c r="AL15" s="5">
        <v>109475</v>
      </c>
      <c r="AM15" s="5">
        <v>18763</v>
      </c>
      <c r="AN15" s="5">
        <v>3</v>
      </c>
      <c r="AO15" s="5">
        <v>2025</v>
      </c>
      <c r="AP15" s="5">
        <v>3108</v>
      </c>
      <c r="AQ15" s="5">
        <v>745</v>
      </c>
      <c r="AR15" s="5">
        <v>127</v>
      </c>
      <c r="AS15" s="5">
        <v>6667</v>
      </c>
      <c r="AT15" s="5">
        <v>5409</v>
      </c>
      <c r="AU15" s="5">
        <v>296</v>
      </c>
      <c r="AV15" s="5">
        <v>0</v>
      </c>
      <c r="AW15" s="5">
        <v>14227</v>
      </c>
      <c r="AX15" s="5">
        <v>3944</v>
      </c>
      <c r="AY15" s="5">
        <v>20738</v>
      </c>
      <c r="AZ15" s="5">
        <v>205</v>
      </c>
      <c r="BA15" s="5">
        <v>100</v>
      </c>
      <c r="BB15" s="5">
        <v>8393</v>
      </c>
    </row>
    <row r="16" spans="1:54">
      <c r="A16" s="10" t="s">
        <v>139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6</v>
      </c>
      <c r="I16" s="5">
        <v>3180</v>
      </c>
      <c r="J16" s="5">
        <v>0</v>
      </c>
      <c r="K16" s="5">
        <v>0</v>
      </c>
      <c r="L16" s="5">
        <v>810</v>
      </c>
      <c r="M16" s="5">
        <v>0</v>
      </c>
      <c r="N16" s="5">
        <v>56425</v>
      </c>
      <c r="O16" s="5">
        <v>622</v>
      </c>
      <c r="P16" s="5">
        <v>4364</v>
      </c>
      <c r="Q16" s="5">
        <v>1839</v>
      </c>
      <c r="R16" s="5">
        <v>0</v>
      </c>
      <c r="S16" s="5">
        <v>0</v>
      </c>
      <c r="T16" s="5">
        <v>0</v>
      </c>
      <c r="U16" s="5">
        <v>0</v>
      </c>
      <c r="V16" s="5">
        <v>270</v>
      </c>
      <c r="W16" s="5">
        <v>0</v>
      </c>
      <c r="X16" s="5">
        <v>0</v>
      </c>
      <c r="Y16" s="5">
        <v>0</v>
      </c>
      <c r="Z16" s="5">
        <v>0</v>
      </c>
      <c r="AA16" s="5">
        <v>9871</v>
      </c>
      <c r="AB16" s="5">
        <v>2772</v>
      </c>
      <c r="AC16" s="5">
        <v>0</v>
      </c>
      <c r="AD16" s="5">
        <v>0</v>
      </c>
      <c r="AE16" s="5">
        <v>3671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51797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6</v>
      </c>
      <c r="AT16" s="5">
        <v>63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</row>
    <row r="17" spans="1:54">
      <c r="A17" s="10" t="s">
        <v>140</v>
      </c>
      <c r="B17" s="5">
        <v>260</v>
      </c>
      <c r="C17" s="5">
        <v>37</v>
      </c>
      <c r="D17" s="5">
        <v>237</v>
      </c>
      <c r="E17" s="5">
        <v>31</v>
      </c>
      <c r="F17" s="5">
        <v>2495</v>
      </c>
      <c r="G17" s="5">
        <v>10705</v>
      </c>
      <c r="H17" s="5">
        <v>3</v>
      </c>
      <c r="I17" s="5">
        <v>17504</v>
      </c>
      <c r="J17" s="5">
        <v>2689</v>
      </c>
      <c r="K17" s="5">
        <v>712</v>
      </c>
      <c r="L17" s="5">
        <v>6963</v>
      </c>
      <c r="M17" s="5">
        <v>2212</v>
      </c>
      <c r="N17" s="5">
        <v>187500</v>
      </c>
      <c r="O17" s="5">
        <v>16917</v>
      </c>
      <c r="P17" s="5">
        <v>54822</v>
      </c>
      <c r="Q17" s="5">
        <v>12241</v>
      </c>
      <c r="R17" s="5">
        <v>31</v>
      </c>
      <c r="S17" s="5">
        <v>4281</v>
      </c>
      <c r="T17" s="5">
        <v>518</v>
      </c>
      <c r="U17" s="5">
        <v>1607</v>
      </c>
      <c r="V17" s="5">
        <v>496</v>
      </c>
      <c r="W17" s="5">
        <v>967</v>
      </c>
      <c r="X17" s="5">
        <v>0</v>
      </c>
      <c r="Y17" s="5">
        <v>583</v>
      </c>
      <c r="Z17" s="5">
        <v>68</v>
      </c>
      <c r="AA17" s="5">
        <v>40023</v>
      </c>
      <c r="AB17" s="5">
        <v>18818</v>
      </c>
      <c r="AC17" s="5">
        <v>0</v>
      </c>
      <c r="AD17" s="5">
        <v>64</v>
      </c>
      <c r="AE17" s="5">
        <v>29870</v>
      </c>
      <c r="AF17" s="5">
        <v>20</v>
      </c>
      <c r="AG17" s="5">
        <v>77</v>
      </c>
      <c r="AH17" s="5">
        <v>1126</v>
      </c>
      <c r="AI17" s="5">
        <v>15088</v>
      </c>
      <c r="AJ17" s="5">
        <v>4</v>
      </c>
      <c r="AK17" s="5">
        <v>1709</v>
      </c>
      <c r="AL17" s="5">
        <v>71066</v>
      </c>
      <c r="AM17" s="5">
        <v>11072</v>
      </c>
      <c r="AN17" s="5">
        <v>6980</v>
      </c>
      <c r="AO17" s="5">
        <v>4695</v>
      </c>
      <c r="AP17" s="5">
        <v>800</v>
      </c>
      <c r="AQ17" s="5">
        <v>2431</v>
      </c>
      <c r="AR17" s="5">
        <v>813</v>
      </c>
      <c r="AS17" s="5">
        <v>6045</v>
      </c>
      <c r="AT17" s="5">
        <v>5631</v>
      </c>
      <c r="AU17" s="5">
        <v>280</v>
      </c>
      <c r="AV17" s="5">
        <v>0</v>
      </c>
      <c r="AW17" s="5">
        <v>5884</v>
      </c>
      <c r="AX17" s="5">
        <v>199</v>
      </c>
      <c r="AY17" s="5">
        <v>13446</v>
      </c>
      <c r="AZ17" s="5">
        <v>39</v>
      </c>
      <c r="BA17" s="5">
        <v>0</v>
      </c>
      <c r="BB17" s="5">
        <v>2838</v>
      </c>
    </row>
    <row r="18" spans="1:54">
      <c r="A18" s="10" t="s">
        <v>141</v>
      </c>
      <c r="B18" s="5">
        <v>115</v>
      </c>
      <c r="C18" s="5">
        <v>1</v>
      </c>
      <c r="D18" s="5">
        <v>22</v>
      </c>
      <c r="E18" s="5">
        <v>112</v>
      </c>
      <c r="F18" s="5">
        <v>0</v>
      </c>
      <c r="G18" s="5">
        <v>832</v>
      </c>
      <c r="H18" s="5">
        <v>17</v>
      </c>
      <c r="I18" s="5">
        <v>2043</v>
      </c>
      <c r="J18" s="5">
        <v>235</v>
      </c>
      <c r="K18" s="5">
        <v>553</v>
      </c>
      <c r="L18" s="5">
        <v>1124</v>
      </c>
      <c r="M18" s="5">
        <v>986</v>
      </c>
      <c r="N18" s="5">
        <v>38868</v>
      </c>
      <c r="O18" s="5">
        <v>1233</v>
      </c>
      <c r="P18" s="5">
        <v>80198</v>
      </c>
      <c r="Q18" s="5">
        <v>352</v>
      </c>
      <c r="R18" s="5">
        <v>48</v>
      </c>
      <c r="S18" s="5">
        <v>1247</v>
      </c>
      <c r="T18" s="5">
        <v>119</v>
      </c>
      <c r="U18" s="5">
        <v>102</v>
      </c>
      <c r="V18" s="5">
        <v>318</v>
      </c>
      <c r="W18" s="5">
        <v>18</v>
      </c>
      <c r="X18" s="5">
        <v>11</v>
      </c>
      <c r="Y18" s="5">
        <v>223</v>
      </c>
      <c r="Z18" s="5">
        <v>734</v>
      </c>
      <c r="AA18" s="5">
        <v>2452</v>
      </c>
      <c r="AB18" s="5">
        <v>3394</v>
      </c>
      <c r="AC18" s="5">
        <v>87</v>
      </c>
      <c r="AD18" s="5">
        <v>667</v>
      </c>
      <c r="AE18" s="5">
        <v>11188</v>
      </c>
      <c r="AF18" s="5">
        <v>32</v>
      </c>
      <c r="AG18" s="5">
        <v>176</v>
      </c>
      <c r="AH18" s="5">
        <v>254</v>
      </c>
      <c r="AI18" s="5">
        <v>5610</v>
      </c>
      <c r="AJ18" s="5">
        <v>589</v>
      </c>
      <c r="AK18" s="5">
        <v>180</v>
      </c>
      <c r="AL18" s="5">
        <v>112527</v>
      </c>
      <c r="AM18" s="5">
        <v>7667</v>
      </c>
      <c r="AN18" s="5">
        <v>551</v>
      </c>
      <c r="AO18" s="5">
        <v>344</v>
      </c>
      <c r="AP18" s="5">
        <v>1190</v>
      </c>
      <c r="AQ18" s="5">
        <v>32</v>
      </c>
      <c r="AR18" s="5">
        <v>72</v>
      </c>
      <c r="AS18" s="5">
        <v>1018</v>
      </c>
      <c r="AT18" s="5">
        <v>716</v>
      </c>
      <c r="AU18" s="5">
        <v>0</v>
      </c>
      <c r="AV18" s="5">
        <v>5</v>
      </c>
      <c r="AW18" s="5">
        <v>1147</v>
      </c>
      <c r="AX18" s="5">
        <v>9</v>
      </c>
      <c r="AY18" s="5">
        <v>1269</v>
      </c>
      <c r="AZ18" s="5">
        <v>2</v>
      </c>
      <c r="BA18" s="5">
        <v>0</v>
      </c>
      <c r="BB18" s="5">
        <v>727</v>
      </c>
    </row>
    <row r="19" spans="1:54">
      <c r="A19" s="10" t="s">
        <v>142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150</v>
      </c>
      <c r="M19" s="5">
        <v>0</v>
      </c>
      <c r="N19" s="5">
        <v>0</v>
      </c>
      <c r="O19" s="5">
        <v>0</v>
      </c>
      <c r="P19" s="5">
        <v>1657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21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</row>
    <row r="20" spans="1:54">
      <c r="A20" s="1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</row>
    <row r="21" spans="1:54">
      <c r="A21" s="9" t="s">
        <v>41</v>
      </c>
      <c r="B21" s="4">
        <v>5380</v>
      </c>
      <c r="C21" s="4">
        <v>12395</v>
      </c>
      <c r="D21" s="4">
        <v>6517</v>
      </c>
      <c r="E21" s="4">
        <v>5307</v>
      </c>
      <c r="F21" s="4">
        <v>46164</v>
      </c>
      <c r="G21" s="4">
        <v>163198</v>
      </c>
      <c r="H21" s="4">
        <v>34620</v>
      </c>
      <c r="I21" s="4">
        <v>269748</v>
      </c>
      <c r="J21" s="4">
        <v>77582</v>
      </c>
      <c r="K21" s="4">
        <v>10936</v>
      </c>
      <c r="L21" s="4">
        <v>119058</v>
      </c>
      <c r="M21" s="4">
        <v>31147</v>
      </c>
      <c r="N21" s="4">
        <v>2774571</v>
      </c>
      <c r="O21" s="4">
        <v>174002</v>
      </c>
      <c r="P21" s="4">
        <v>2757773</v>
      </c>
      <c r="Q21" s="4">
        <v>358353</v>
      </c>
      <c r="R21" s="4">
        <v>8716</v>
      </c>
      <c r="S21" s="4">
        <v>257420</v>
      </c>
      <c r="T21" s="4">
        <v>63934</v>
      </c>
      <c r="U21" s="4">
        <v>83246</v>
      </c>
      <c r="V21" s="4">
        <v>102273</v>
      </c>
      <c r="W21" s="4">
        <v>21188</v>
      </c>
      <c r="X21" s="4">
        <v>200907</v>
      </c>
      <c r="Y21" s="4">
        <v>4863</v>
      </c>
      <c r="Z21" s="4">
        <v>122492</v>
      </c>
      <c r="AA21" s="4">
        <v>1513313</v>
      </c>
      <c r="AB21" s="4">
        <v>203075</v>
      </c>
      <c r="AC21" s="4">
        <v>339049</v>
      </c>
      <c r="AD21" s="4">
        <v>1629228</v>
      </c>
      <c r="AE21" s="4">
        <v>2334611</v>
      </c>
      <c r="AF21" s="4">
        <v>7912</v>
      </c>
      <c r="AG21" s="4">
        <v>10793</v>
      </c>
      <c r="AH21" s="4">
        <v>65714</v>
      </c>
      <c r="AI21" s="4">
        <v>354386</v>
      </c>
      <c r="AJ21" s="4">
        <v>17315</v>
      </c>
      <c r="AK21" s="4">
        <v>14140</v>
      </c>
      <c r="AL21" s="4">
        <v>4285358</v>
      </c>
      <c r="AM21" s="4">
        <v>334583</v>
      </c>
      <c r="AN21" s="4">
        <v>40474</v>
      </c>
      <c r="AO21" s="4">
        <v>29513</v>
      </c>
      <c r="AP21" s="4">
        <v>180365</v>
      </c>
      <c r="AQ21" s="4">
        <v>12795</v>
      </c>
      <c r="AR21" s="4">
        <v>7971</v>
      </c>
      <c r="AS21" s="4">
        <v>153316</v>
      </c>
      <c r="AT21" s="4">
        <v>107974</v>
      </c>
      <c r="AU21" s="4">
        <v>9399</v>
      </c>
      <c r="AV21" s="4">
        <v>112612</v>
      </c>
      <c r="AW21" s="4">
        <v>62778</v>
      </c>
      <c r="AX21" s="4">
        <v>56040</v>
      </c>
      <c r="AY21" s="4">
        <v>366485</v>
      </c>
      <c r="AZ21" s="4">
        <v>5693</v>
      </c>
      <c r="BA21" s="4">
        <v>5847</v>
      </c>
      <c r="BB21" s="4">
        <v>169069</v>
      </c>
    </row>
    <row r="22" spans="1:54">
      <c r="A22" s="1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</row>
    <row r="23" spans="1:54">
      <c r="A23" s="10" t="s">
        <v>143</v>
      </c>
      <c r="B23" s="5">
        <v>1395</v>
      </c>
      <c r="C23" s="5">
        <v>2412</v>
      </c>
      <c r="D23" s="5">
        <v>1809</v>
      </c>
      <c r="E23" s="5">
        <v>1513</v>
      </c>
      <c r="F23" s="5">
        <v>20409</v>
      </c>
      <c r="G23" s="5">
        <v>80696</v>
      </c>
      <c r="H23" s="5">
        <v>2470</v>
      </c>
      <c r="I23" s="5">
        <v>90285</v>
      </c>
      <c r="J23" s="5">
        <v>30042</v>
      </c>
      <c r="K23" s="5">
        <v>4375</v>
      </c>
      <c r="L23" s="5">
        <v>34576</v>
      </c>
      <c r="M23" s="5">
        <v>9925</v>
      </c>
      <c r="N23" s="5">
        <v>840106</v>
      </c>
      <c r="O23" s="5">
        <v>52402</v>
      </c>
      <c r="P23" s="5">
        <v>720026</v>
      </c>
      <c r="Q23" s="5">
        <v>17621</v>
      </c>
      <c r="R23" s="5">
        <v>2502</v>
      </c>
      <c r="S23" s="5">
        <v>170518</v>
      </c>
      <c r="T23" s="5">
        <v>2057</v>
      </c>
      <c r="U23" s="5">
        <v>62596</v>
      </c>
      <c r="V23" s="5">
        <v>49459</v>
      </c>
      <c r="W23" s="5">
        <v>10811</v>
      </c>
      <c r="X23" s="5">
        <v>4100</v>
      </c>
      <c r="Y23" s="5">
        <v>193</v>
      </c>
      <c r="Z23" s="5">
        <v>52860</v>
      </c>
      <c r="AA23" s="5">
        <v>523804</v>
      </c>
      <c r="AB23" s="5">
        <v>63053</v>
      </c>
      <c r="AC23" s="5">
        <v>2791</v>
      </c>
      <c r="AD23" s="5">
        <v>408223</v>
      </c>
      <c r="AE23" s="5">
        <v>643911</v>
      </c>
      <c r="AF23" s="5">
        <v>3627</v>
      </c>
      <c r="AG23" s="5">
        <v>5425</v>
      </c>
      <c r="AH23" s="5">
        <v>9719</v>
      </c>
      <c r="AI23" s="5">
        <v>81847</v>
      </c>
      <c r="AJ23" s="5">
        <v>478</v>
      </c>
      <c r="AK23" s="5">
        <v>2658</v>
      </c>
      <c r="AL23" s="5">
        <v>770535</v>
      </c>
      <c r="AM23" s="5">
        <v>167765</v>
      </c>
      <c r="AN23" s="5">
        <v>10377</v>
      </c>
      <c r="AO23" s="5">
        <v>5803</v>
      </c>
      <c r="AP23" s="5">
        <v>158898</v>
      </c>
      <c r="AQ23" s="5">
        <v>4712</v>
      </c>
      <c r="AR23" s="5">
        <v>1039</v>
      </c>
      <c r="AS23" s="5">
        <v>13419</v>
      </c>
      <c r="AT23" s="5">
        <v>22340</v>
      </c>
      <c r="AU23" s="5">
        <v>6487</v>
      </c>
      <c r="AV23" s="5">
        <v>111393</v>
      </c>
      <c r="AW23" s="5">
        <v>20235</v>
      </c>
      <c r="AX23" s="5">
        <v>24639</v>
      </c>
      <c r="AY23" s="5">
        <v>186922</v>
      </c>
      <c r="AZ23" s="5">
        <v>3056</v>
      </c>
      <c r="BA23" s="5">
        <v>331</v>
      </c>
      <c r="BB23" s="5">
        <v>58858</v>
      </c>
    </row>
    <row r="24" spans="1:54">
      <c r="A24" s="10" t="s">
        <v>144</v>
      </c>
      <c r="B24" s="5">
        <v>56</v>
      </c>
      <c r="C24" s="5">
        <v>239</v>
      </c>
      <c r="D24" s="5">
        <v>61</v>
      </c>
      <c r="E24" s="5">
        <v>9</v>
      </c>
      <c r="F24" s="5">
        <v>6665</v>
      </c>
      <c r="G24" s="5">
        <v>1452</v>
      </c>
      <c r="H24" s="5">
        <v>489</v>
      </c>
      <c r="I24" s="5">
        <v>3130</v>
      </c>
      <c r="J24" s="5">
        <v>744</v>
      </c>
      <c r="K24" s="5">
        <v>14</v>
      </c>
      <c r="L24" s="5">
        <v>1990</v>
      </c>
      <c r="M24" s="5">
        <v>407</v>
      </c>
      <c r="N24" s="5">
        <v>50203</v>
      </c>
      <c r="O24" s="5">
        <v>817</v>
      </c>
      <c r="P24" s="5">
        <v>23039</v>
      </c>
      <c r="Q24" s="5">
        <v>536</v>
      </c>
      <c r="R24" s="5">
        <v>183</v>
      </c>
      <c r="S24" s="5">
        <v>6682</v>
      </c>
      <c r="T24" s="5">
        <v>417</v>
      </c>
      <c r="U24" s="5">
        <v>3706</v>
      </c>
      <c r="V24" s="5">
        <v>1081</v>
      </c>
      <c r="W24" s="5">
        <v>1026</v>
      </c>
      <c r="X24" s="5">
        <v>1353</v>
      </c>
      <c r="Y24" s="5">
        <v>43</v>
      </c>
      <c r="Z24" s="5">
        <v>964</v>
      </c>
      <c r="AA24" s="5">
        <v>9072</v>
      </c>
      <c r="AB24" s="5">
        <v>2476</v>
      </c>
      <c r="AC24" s="5">
        <v>561</v>
      </c>
      <c r="AD24" s="5">
        <v>2235</v>
      </c>
      <c r="AE24" s="5">
        <v>17723</v>
      </c>
      <c r="AF24" s="5">
        <v>14</v>
      </c>
      <c r="AG24" s="5">
        <v>3</v>
      </c>
      <c r="AH24" s="5">
        <v>737</v>
      </c>
      <c r="AI24" s="5">
        <v>2309</v>
      </c>
      <c r="AJ24" s="5">
        <v>356</v>
      </c>
      <c r="AK24" s="5">
        <v>1227</v>
      </c>
      <c r="AL24" s="5">
        <v>26353</v>
      </c>
      <c r="AM24" s="5">
        <v>15900</v>
      </c>
      <c r="AN24" s="5">
        <v>1900</v>
      </c>
      <c r="AO24" s="5">
        <v>3109</v>
      </c>
      <c r="AP24" s="5">
        <v>1240</v>
      </c>
      <c r="AQ24" s="5">
        <v>68</v>
      </c>
      <c r="AR24" s="5">
        <v>18</v>
      </c>
      <c r="AS24" s="5">
        <v>595</v>
      </c>
      <c r="AT24" s="5">
        <v>2326</v>
      </c>
      <c r="AU24" s="5">
        <v>29</v>
      </c>
      <c r="AV24" s="5">
        <v>10</v>
      </c>
      <c r="AW24" s="5">
        <v>4012</v>
      </c>
      <c r="AX24" s="5">
        <v>490</v>
      </c>
      <c r="AY24" s="5">
        <v>1573</v>
      </c>
      <c r="AZ24" s="5">
        <v>24</v>
      </c>
      <c r="BA24" s="5">
        <v>120</v>
      </c>
      <c r="BB24" s="5">
        <v>2615</v>
      </c>
    </row>
    <row r="25" spans="1:54">
      <c r="A25" s="10" t="s">
        <v>145</v>
      </c>
      <c r="B25" s="5">
        <v>6</v>
      </c>
      <c r="C25" s="5">
        <v>6773</v>
      </c>
      <c r="D25" s="5">
        <v>1108</v>
      </c>
      <c r="E25" s="5">
        <v>725</v>
      </c>
      <c r="F25" s="5">
        <v>0</v>
      </c>
      <c r="G25" s="5">
        <v>2413</v>
      </c>
      <c r="H25" s="5">
        <v>25689</v>
      </c>
      <c r="I25" s="5">
        <v>54804</v>
      </c>
      <c r="J25" s="5">
        <v>18873</v>
      </c>
      <c r="K25" s="5">
        <v>3745</v>
      </c>
      <c r="L25" s="5">
        <v>16783</v>
      </c>
      <c r="M25" s="5">
        <v>434</v>
      </c>
      <c r="N25" s="5">
        <v>459457</v>
      </c>
      <c r="O25" s="5">
        <v>85840</v>
      </c>
      <c r="P25" s="5">
        <v>1218558</v>
      </c>
      <c r="Q25" s="5">
        <v>304273</v>
      </c>
      <c r="R25" s="5">
        <v>333</v>
      </c>
      <c r="S25" s="5">
        <v>11279</v>
      </c>
      <c r="T25" s="5">
        <v>56298</v>
      </c>
      <c r="U25" s="5">
        <v>7</v>
      </c>
      <c r="V25" s="5">
        <v>6537</v>
      </c>
      <c r="W25" s="5">
        <v>147</v>
      </c>
      <c r="X25" s="5">
        <v>194088</v>
      </c>
      <c r="Y25" s="5">
        <v>644</v>
      </c>
      <c r="Z25" s="5">
        <v>52640</v>
      </c>
      <c r="AA25" s="5">
        <v>637665</v>
      </c>
      <c r="AB25" s="5">
        <v>41970</v>
      </c>
      <c r="AC25" s="5">
        <v>328470</v>
      </c>
      <c r="AD25" s="5">
        <v>1204297</v>
      </c>
      <c r="AE25" s="5">
        <v>1242455</v>
      </c>
      <c r="AF25" s="5">
        <v>1355</v>
      </c>
      <c r="AG25" s="5">
        <v>81</v>
      </c>
      <c r="AH25" s="5">
        <v>41734</v>
      </c>
      <c r="AI25" s="5">
        <v>13688</v>
      </c>
      <c r="AJ25" s="5">
        <v>3786</v>
      </c>
      <c r="AK25" s="5">
        <v>0</v>
      </c>
      <c r="AL25" s="5">
        <v>2636447</v>
      </c>
      <c r="AM25" s="5">
        <v>31009</v>
      </c>
      <c r="AN25" s="5">
        <v>0</v>
      </c>
      <c r="AO25" s="5">
        <v>0</v>
      </c>
      <c r="AP25" s="5">
        <v>2165</v>
      </c>
      <c r="AQ25" s="5">
        <v>1099</v>
      </c>
      <c r="AR25" s="5">
        <v>62</v>
      </c>
      <c r="AS25" s="5">
        <v>97798</v>
      </c>
      <c r="AT25" s="5">
        <v>31697</v>
      </c>
      <c r="AU25" s="5">
        <v>739</v>
      </c>
      <c r="AV25" s="5">
        <v>2</v>
      </c>
      <c r="AW25" s="5">
        <v>2283</v>
      </c>
      <c r="AX25" s="5">
        <v>21702</v>
      </c>
      <c r="AY25" s="5">
        <v>12885</v>
      </c>
      <c r="AZ25" s="5">
        <v>23</v>
      </c>
      <c r="BA25" s="5">
        <v>4895</v>
      </c>
      <c r="BB25" s="5">
        <v>42624</v>
      </c>
    </row>
    <row r="26" spans="1:54">
      <c r="A26" s="10" t="s">
        <v>146</v>
      </c>
      <c r="B26" s="5">
        <v>3645</v>
      </c>
      <c r="C26" s="5">
        <v>1912</v>
      </c>
      <c r="D26" s="5">
        <v>2080</v>
      </c>
      <c r="E26" s="5">
        <v>939</v>
      </c>
      <c r="F26" s="5">
        <v>7195</v>
      </c>
      <c r="G26" s="5">
        <v>40472</v>
      </c>
      <c r="H26" s="5">
        <v>3758</v>
      </c>
      <c r="I26" s="5">
        <v>61909</v>
      </c>
      <c r="J26" s="5">
        <v>22051</v>
      </c>
      <c r="K26" s="5">
        <v>1709</v>
      </c>
      <c r="L26" s="5">
        <v>34129</v>
      </c>
      <c r="M26" s="5">
        <v>11764</v>
      </c>
      <c r="N26" s="5">
        <v>736309</v>
      </c>
      <c r="O26" s="5">
        <v>18244</v>
      </c>
      <c r="P26" s="5">
        <v>286993</v>
      </c>
      <c r="Q26" s="5">
        <v>11929</v>
      </c>
      <c r="R26" s="5">
        <v>3327</v>
      </c>
      <c r="S26" s="5">
        <v>30465</v>
      </c>
      <c r="T26" s="5">
        <v>3875</v>
      </c>
      <c r="U26" s="5">
        <v>9304</v>
      </c>
      <c r="V26" s="5">
        <v>25801</v>
      </c>
      <c r="W26" s="5">
        <v>6487</v>
      </c>
      <c r="X26" s="5">
        <v>148</v>
      </c>
      <c r="Y26" s="5">
        <v>1789</v>
      </c>
      <c r="Z26" s="5">
        <v>10325</v>
      </c>
      <c r="AA26" s="5">
        <v>218897</v>
      </c>
      <c r="AB26" s="5">
        <v>53165</v>
      </c>
      <c r="AC26" s="5">
        <v>5940</v>
      </c>
      <c r="AD26" s="5">
        <v>4465</v>
      </c>
      <c r="AE26" s="5">
        <v>201526</v>
      </c>
      <c r="AF26" s="5">
        <v>1261</v>
      </c>
      <c r="AG26" s="5">
        <v>1185</v>
      </c>
      <c r="AH26" s="5">
        <v>8153</v>
      </c>
      <c r="AI26" s="5">
        <v>81797</v>
      </c>
      <c r="AJ26" s="5">
        <v>3596</v>
      </c>
      <c r="AK26" s="5">
        <v>6533</v>
      </c>
      <c r="AL26" s="5">
        <v>450022</v>
      </c>
      <c r="AM26" s="5">
        <v>48434</v>
      </c>
      <c r="AN26" s="5">
        <v>16110</v>
      </c>
      <c r="AO26" s="5">
        <v>9404</v>
      </c>
      <c r="AP26" s="5">
        <v>10083</v>
      </c>
      <c r="AQ26" s="5">
        <v>3449</v>
      </c>
      <c r="AR26" s="5">
        <v>4966</v>
      </c>
      <c r="AS26" s="5">
        <v>19775</v>
      </c>
      <c r="AT26" s="5">
        <v>25910</v>
      </c>
      <c r="AU26" s="5">
        <v>1948</v>
      </c>
      <c r="AV26" s="5">
        <v>1192</v>
      </c>
      <c r="AW26" s="5">
        <v>12364</v>
      </c>
      <c r="AX26" s="5">
        <v>5384</v>
      </c>
      <c r="AY26" s="5">
        <v>91706</v>
      </c>
      <c r="AZ26" s="5">
        <v>1230</v>
      </c>
      <c r="BA26" s="5">
        <v>280</v>
      </c>
      <c r="BB26" s="5">
        <v>37372</v>
      </c>
    </row>
    <row r="27" spans="1:54">
      <c r="A27" s="10" t="s">
        <v>147</v>
      </c>
      <c r="B27" s="5">
        <v>1406</v>
      </c>
      <c r="C27" s="5">
        <v>1268</v>
      </c>
      <c r="D27" s="5">
        <v>1277</v>
      </c>
      <c r="E27" s="5">
        <v>559</v>
      </c>
      <c r="F27" s="5">
        <v>2912</v>
      </c>
      <c r="G27" s="5">
        <v>24617</v>
      </c>
      <c r="H27" s="5">
        <v>1080</v>
      </c>
      <c r="I27" s="5">
        <v>37855</v>
      </c>
      <c r="J27" s="5">
        <v>10604</v>
      </c>
      <c r="K27" s="5">
        <v>654</v>
      </c>
      <c r="L27" s="5">
        <v>20088</v>
      </c>
      <c r="M27" s="5">
        <v>7737</v>
      </c>
      <c r="N27" s="5">
        <v>435387</v>
      </c>
      <c r="O27" s="5">
        <v>9548</v>
      </c>
      <c r="P27" s="5">
        <v>157164</v>
      </c>
      <c r="Q27" s="5">
        <v>6528</v>
      </c>
      <c r="R27" s="5">
        <v>832</v>
      </c>
      <c r="S27" s="5">
        <v>16683</v>
      </c>
      <c r="T27" s="5">
        <v>2470</v>
      </c>
      <c r="U27" s="5">
        <v>2976</v>
      </c>
      <c r="V27" s="5">
        <v>16542</v>
      </c>
      <c r="W27" s="5">
        <v>4099</v>
      </c>
      <c r="X27" s="5">
        <v>76</v>
      </c>
      <c r="Y27" s="5">
        <v>1214</v>
      </c>
      <c r="Z27" s="5">
        <v>6609</v>
      </c>
      <c r="AA27" s="5">
        <v>142163</v>
      </c>
      <c r="AB27" s="5">
        <v>28426</v>
      </c>
      <c r="AC27" s="5">
        <v>2984</v>
      </c>
      <c r="AD27" s="5">
        <v>2847</v>
      </c>
      <c r="AE27" s="5">
        <v>130609</v>
      </c>
      <c r="AF27" s="5">
        <v>748</v>
      </c>
      <c r="AG27" s="5">
        <v>785</v>
      </c>
      <c r="AH27" s="5">
        <v>5138</v>
      </c>
      <c r="AI27" s="5">
        <v>55053</v>
      </c>
      <c r="AJ27" s="5">
        <v>1729</v>
      </c>
      <c r="AK27" s="5">
        <v>2839</v>
      </c>
      <c r="AL27" s="5">
        <v>285805</v>
      </c>
      <c r="AM27" s="5">
        <v>31591</v>
      </c>
      <c r="AN27" s="5">
        <v>5436</v>
      </c>
      <c r="AO27" s="5">
        <v>3160</v>
      </c>
      <c r="AP27" s="5">
        <v>4289</v>
      </c>
      <c r="AQ27" s="5">
        <v>1612</v>
      </c>
      <c r="AR27" s="5">
        <v>2544</v>
      </c>
      <c r="AS27" s="5">
        <v>7600</v>
      </c>
      <c r="AT27" s="5">
        <v>15470</v>
      </c>
      <c r="AU27" s="5">
        <v>1062</v>
      </c>
      <c r="AV27" s="5">
        <v>16</v>
      </c>
      <c r="AW27" s="5">
        <v>3921</v>
      </c>
      <c r="AX27" s="5">
        <v>3390</v>
      </c>
      <c r="AY27" s="5">
        <v>59330</v>
      </c>
      <c r="AZ27" s="5">
        <v>491</v>
      </c>
      <c r="BA27" s="5">
        <v>98</v>
      </c>
      <c r="BB27" s="5">
        <v>25460</v>
      </c>
    </row>
    <row r="28" spans="1:54">
      <c r="A28" s="10" t="s">
        <v>148</v>
      </c>
      <c r="B28" s="5">
        <v>2239</v>
      </c>
      <c r="C28" s="5">
        <v>644</v>
      </c>
      <c r="D28" s="5">
        <v>803</v>
      </c>
      <c r="E28" s="5">
        <v>380</v>
      </c>
      <c r="F28" s="5">
        <v>4283</v>
      </c>
      <c r="G28" s="5">
        <v>15855</v>
      </c>
      <c r="H28" s="5">
        <v>2678</v>
      </c>
      <c r="I28" s="5">
        <v>24054</v>
      </c>
      <c r="J28" s="5">
        <v>11447</v>
      </c>
      <c r="K28" s="5">
        <v>1055</v>
      </c>
      <c r="L28" s="5">
        <v>14041</v>
      </c>
      <c r="M28" s="5">
        <v>4027</v>
      </c>
      <c r="N28" s="5">
        <v>300922</v>
      </c>
      <c r="O28" s="5">
        <v>8696</v>
      </c>
      <c r="P28" s="5">
        <v>129829</v>
      </c>
      <c r="Q28" s="5">
        <v>5401</v>
      </c>
      <c r="R28" s="5">
        <v>2495</v>
      </c>
      <c r="S28" s="5">
        <v>13782</v>
      </c>
      <c r="T28" s="5">
        <v>1405</v>
      </c>
      <c r="U28" s="5">
        <v>6328</v>
      </c>
      <c r="V28" s="5">
        <v>9259</v>
      </c>
      <c r="W28" s="5">
        <v>2388</v>
      </c>
      <c r="X28" s="5">
        <v>72</v>
      </c>
      <c r="Y28" s="5">
        <v>575</v>
      </c>
      <c r="Z28" s="5">
        <v>3716</v>
      </c>
      <c r="AA28" s="5">
        <v>76734</v>
      </c>
      <c r="AB28" s="5">
        <v>24739</v>
      </c>
      <c r="AC28" s="5">
        <v>2956</v>
      </c>
      <c r="AD28" s="5">
        <v>1618</v>
      </c>
      <c r="AE28" s="5">
        <v>70917</v>
      </c>
      <c r="AF28" s="5">
        <v>513</v>
      </c>
      <c r="AG28" s="5">
        <v>400</v>
      </c>
      <c r="AH28" s="5">
        <v>3015</v>
      </c>
      <c r="AI28" s="5">
        <v>26744</v>
      </c>
      <c r="AJ28" s="5">
        <v>1867</v>
      </c>
      <c r="AK28" s="5">
        <v>3694</v>
      </c>
      <c r="AL28" s="5">
        <v>164217</v>
      </c>
      <c r="AM28" s="5">
        <v>16843</v>
      </c>
      <c r="AN28" s="5">
        <v>10674</v>
      </c>
      <c r="AO28" s="5">
        <v>6244</v>
      </c>
      <c r="AP28" s="5">
        <v>5794</v>
      </c>
      <c r="AQ28" s="5">
        <v>1837</v>
      </c>
      <c r="AR28" s="5">
        <v>2422</v>
      </c>
      <c r="AS28" s="5">
        <v>12175</v>
      </c>
      <c r="AT28" s="5">
        <v>10440</v>
      </c>
      <c r="AU28" s="5">
        <v>886</v>
      </c>
      <c r="AV28" s="5">
        <v>1176</v>
      </c>
      <c r="AW28" s="5">
        <v>8443</v>
      </c>
      <c r="AX28" s="5">
        <v>1994</v>
      </c>
      <c r="AY28" s="5">
        <v>32376</v>
      </c>
      <c r="AZ28" s="5">
        <v>739</v>
      </c>
      <c r="BA28" s="5">
        <v>182</v>
      </c>
      <c r="BB28" s="5">
        <v>11912</v>
      </c>
    </row>
    <row r="29" spans="1:54">
      <c r="A29" s="10" t="s">
        <v>149</v>
      </c>
      <c r="B29" s="5">
        <v>165</v>
      </c>
      <c r="C29" s="5">
        <v>312</v>
      </c>
      <c r="D29" s="5">
        <v>722</v>
      </c>
      <c r="E29" s="5">
        <v>64</v>
      </c>
      <c r="F29" s="5">
        <v>687</v>
      </c>
      <c r="G29" s="5">
        <v>5448</v>
      </c>
      <c r="H29" s="5">
        <v>697</v>
      </c>
      <c r="I29" s="5">
        <v>9971</v>
      </c>
      <c r="J29" s="5">
        <v>1355</v>
      </c>
      <c r="K29" s="5">
        <v>96</v>
      </c>
      <c r="L29" s="5">
        <v>4226</v>
      </c>
      <c r="M29" s="5">
        <v>1351</v>
      </c>
      <c r="N29" s="5">
        <v>102169</v>
      </c>
      <c r="O29" s="5">
        <v>968</v>
      </c>
      <c r="P29" s="5">
        <v>69191</v>
      </c>
      <c r="Q29" s="5">
        <v>921</v>
      </c>
      <c r="R29" s="5">
        <v>2332</v>
      </c>
      <c r="S29" s="5">
        <v>3853</v>
      </c>
      <c r="T29" s="5">
        <v>631</v>
      </c>
      <c r="U29" s="5">
        <v>360</v>
      </c>
      <c r="V29" s="5">
        <v>3158</v>
      </c>
      <c r="W29" s="5">
        <v>346</v>
      </c>
      <c r="X29" s="5">
        <v>11</v>
      </c>
      <c r="Y29" s="5">
        <v>244</v>
      </c>
      <c r="Z29" s="5">
        <v>1065</v>
      </c>
      <c r="AA29" s="5">
        <v>23541</v>
      </c>
      <c r="AB29" s="5">
        <v>6235</v>
      </c>
      <c r="AC29" s="5">
        <v>727</v>
      </c>
      <c r="AD29" s="5">
        <v>574</v>
      </c>
      <c r="AE29" s="5">
        <v>27824</v>
      </c>
      <c r="AF29" s="5">
        <v>236</v>
      </c>
      <c r="AG29" s="5">
        <v>59</v>
      </c>
      <c r="AH29" s="5">
        <v>492</v>
      </c>
      <c r="AI29" s="5">
        <v>14117</v>
      </c>
      <c r="AJ29" s="5">
        <v>1248</v>
      </c>
      <c r="AK29" s="5">
        <v>342</v>
      </c>
      <c r="AL29" s="5">
        <v>40548</v>
      </c>
      <c r="AM29" s="5">
        <v>7272</v>
      </c>
      <c r="AN29" s="5">
        <v>623</v>
      </c>
      <c r="AO29" s="5">
        <v>817</v>
      </c>
      <c r="AP29" s="5">
        <v>498</v>
      </c>
      <c r="AQ29" s="5">
        <v>274</v>
      </c>
      <c r="AR29" s="5">
        <v>569</v>
      </c>
      <c r="AS29" s="5">
        <v>1115</v>
      </c>
      <c r="AT29" s="5">
        <v>3293</v>
      </c>
      <c r="AU29" s="5">
        <v>85</v>
      </c>
      <c r="AV29" s="5">
        <v>1</v>
      </c>
      <c r="AW29" s="5">
        <v>458</v>
      </c>
      <c r="AX29" s="5">
        <v>348</v>
      </c>
      <c r="AY29" s="5">
        <v>7420</v>
      </c>
      <c r="AZ29" s="5">
        <v>250</v>
      </c>
      <c r="BA29" s="5">
        <v>14</v>
      </c>
      <c r="BB29" s="5">
        <v>4073</v>
      </c>
    </row>
    <row r="30" spans="1:54">
      <c r="A30" s="10" t="s">
        <v>150</v>
      </c>
      <c r="B30" s="5">
        <v>6</v>
      </c>
      <c r="C30" s="5">
        <v>26</v>
      </c>
      <c r="D30" s="5">
        <v>8</v>
      </c>
      <c r="E30" s="5">
        <v>4</v>
      </c>
      <c r="F30" s="5">
        <v>1328</v>
      </c>
      <c r="G30" s="5">
        <v>574</v>
      </c>
      <c r="H30" s="5">
        <v>6</v>
      </c>
      <c r="I30" s="5">
        <v>2738</v>
      </c>
      <c r="J30" s="5">
        <v>63</v>
      </c>
      <c r="K30" s="5">
        <v>11</v>
      </c>
      <c r="L30" s="5">
        <v>273</v>
      </c>
      <c r="M30" s="5">
        <v>54</v>
      </c>
      <c r="N30" s="5">
        <v>9864</v>
      </c>
      <c r="O30" s="5">
        <v>25</v>
      </c>
      <c r="P30" s="5">
        <v>2844</v>
      </c>
      <c r="Q30" s="5">
        <v>137</v>
      </c>
      <c r="R30" s="5">
        <v>7</v>
      </c>
      <c r="S30" s="5">
        <v>201</v>
      </c>
      <c r="T30" s="5">
        <v>5</v>
      </c>
      <c r="U30" s="5">
        <v>2</v>
      </c>
      <c r="V30" s="5">
        <v>34</v>
      </c>
      <c r="W30" s="5">
        <v>13</v>
      </c>
      <c r="X30" s="5">
        <v>0</v>
      </c>
      <c r="Y30" s="5">
        <v>9</v>
      </c>
      <c r="Z30" s="5">
        <v>67</v>
      </c>
      <c r="AA30" s="5">
        <v>3296</v>
      </c>
      <c r="AB30" s="5">
        <v>2993</v>
      </c>
      <c r="AC30" s="5">
        <v>32</v>
      </c>
      <c r="AD30" s="5">
        <v>10</v>
      </c>
      <c r="AE30" s="5">
        <v>3265</v>
      </c>
      <c r="AF30" s="5">
        <v>7</v>
      </c>
      <c r="AG30" s="5">
        <v>23</v>
      </c>
      <c r="AH30" s="5">
        <v>39</v>
      </c>
      <c r="AI30" s="5">
        <v>4263</v>
      </c>
      <c r="AJ30" s="5">
        <v>61</v>
      </c>
      <c r="AK30" s="5">
        <v>5</v>
      </c>
      <c r="AL30" s="5">
        <v>22869</v>
      </c>
      <c r="AM30" s="5">
        <v>347</v>
      </c>
      <c r="AN30" s="5">
        <v>352</v>
      </c>
      <c r="AO30" s="5">
        <v>369</v>
      </c>
      <c r="AP30" s="5">
        <v>130</v>
      </c>
      <c r="AQ30" s="5">
        <v>28</v>
      </c>
      <c r="AR30" s="5">
        <v>18</v>
      </c>
      <c r="AS30" s="5">
        <v>2420</v>
      </c>
      <c r="AT30" s="5">
        <v>447</v>
      </c>
      <c r="AU30" s="5">
        <v>7</v>
      </c>
      <c r="AV30" s="5">
        <v>0</v>
      </c>
      <c r="AW30" s="5">
        <v>143</v>
      </c>
      <c r="AX30" s="5">
        <v>66</v>
      </c>
      <c r="AY30" s="5">
        <v>3566</v>
      </c>
      <c r="AZ30" s="5">
        <v>1</v>
      </c>
      <c r="BA30" s="5">
        <v>1</v>
      </c>
      <c r="BB30" s="5">
        <v>1253</v>
      </c>
    </row>
    <row r="31" spans="1:54">
      <c r="A31" s="10" t="s">
        <v>151</v>
      </c>
      <c r="B31" s="5">
        <v>77</v>
      </c>
      <c r="C31" s="5">
        <v>367</v>
      </c>
      <c r="D31" s="5">
        <v>330</v>
      </c>
      <c r="E31" s="5">
        <v>1878</v>
      </c>
      <c r="F31" s="5">
        <v>9191</v>
      </c>
      <c r="G31" s="5">
        <v>29099</v>
      </c>
      <c r="H31" s="5">
        <v>581</v>
      </c>
      <c r="I31" s="5">
        <v>37188</v>
      </c>
      <c r="J31" s="5">
        <v>2770</v>
      </c>
      <c r="K31" s="5">
        <v>366</v>
      </c>
      <c r="L31" s="5">
        <v>18316</v>
      </c>
      <c r="M31" s="5">
        <v>4239</v>
      </c>
      <c r="N31" s="5">
        <v>462536</v>
      </c>
      <c r="O31" s="5">
        <v>12652</v>
      </c>
      <c r="P31" s="5">
        <v>343946</v>
      </c>
      <c r="Q31" s="5">
        <v>16329</v>
      </c>
      <c r="R31" s="5">
        <v>14</v>
      </c>
      <c r="S31" s="5">
        <v>23313</v>
      </c>
      <c r="T31" s="5">
        <v>526</v>
      </c>
      <c r="U31" s="5">
        <v>6990</v>
      </c>
      <c r="V31" s="5">
        <v>13092</v>
      </c>
      <c r="W31" s="5">
        <v>2291</v>
      </c>
      <c r="X31" s="5">
        <v>995</v>
      </c>
      <c r="Y31" s="5">
        <v>1539</v>
      </c>
      <c r="Z31" s="5">
        <v>1145</v>
      </c>
      <c r="AA31" s="5">
        <v>58430</v>
      </c>
      <c r="AB31" s="5">
        <v>26440</v>
      </c>
      <c r="AC31" s="5">
        <v>478</v>
      </c>
      <c r="AD31" s="5">
        <v>2874</v>
      </c>
      <c r="AE31" s="5">
        <v>132001</v>
      </c>
      <c r="AF31" s="5">
        <v>1404</v>
      </c>
      <c r="AG31" s="5">
        <v>3323</v>
      </c>
      <c r="AH31" s="5">
        <v>3120</v>
      </c>
      <c r="AI31" s="5">
        <v>132013</v>
      </c>
      <c r="AJ31" s="5">
        <v>7684</v>
      </c>
      <c r="AK31" s="5">
        <v>3139</v>
      </c>
      <c r="AL31" s="5">
        <v>164547</v>
      </c>
      <c r="AM31" s="5">
        <v>50459</v>
      </c>
      <c r="AN31" s="5">
        <v>10071</v>
      </c>
      <c r="AO31" s="5">
        <v>8363</v>
      </c>
      <c r="AP31" s="5">
        <v>6533</v>
      </c>
      <c r="AQ31" s="5">
        <v>2887</v>
      </c>
      <c r="AR31" s="5">
        <v>1022</v>
      </c>
      <c r="AS31" s="5">
        <v>14475</v>
      </c>
      <c r="AT31" s="5">
        <v>19426</v>
      </c>
      <c r="AU31" s="5">
        <v>90</v>
      </c>
      <c r="AV31" s="5">
        <v>0</v>
      </c>
      <c r="AW31" s="5">
        <v>20738</v>
      </c>
      <c r="AX31" s="5">
        <v>1926</v>
      </c>
      <c r="AY31" s="5">
        <v>60675</v>
      </c>
      <c r="AZ31" s="5">
        <v>1080</v>
      </c>
      <c r="BA31" s="5">
        <v>187</v>
      </c>
      <c r="BB31" s="5">
        <v>12156</v>
      </c>
    </row>
    <row r="32" spans="1:54">
      <c r="A32" s="10" t="s">
        <v>152</v>
      </c>
      <c r="B32" s="5">
        <v>77</v>
      </c>
      <c r="C32" s="5">
        <v>367</v>
      </c>
      <c r="D32" s="5">
        <v>330</v>
      </c>
      <c r="E32" s="5">
        <v>1878</v>
      </c>
      <c r="F32" s="5">
        <v>9191</v>
      </c>
      <c r="G32" s="5">
        <v>29099</v>
      </c>
      <c r="H32" s="5">
        <v>581</v>
      </c>
      <c r="I32" s="5">
        <v>37187</v>
      </c>
      <c r="J32" s="5">
        <v>2770</v>
      </c>
      <c r="K32" s="5">
        <v>366</v>
      </c>
      <c r="L32" s="5">
        <v>18313</v>
      </c>
      <c r="M32" s="5">
        <v>4238</v>
      </c>
      <c r="N32" s="5">
        <v>462536</v>
      </c>
      <c r="O32" s="5">
        <v>12652</v>
      </c>
      <c r="P32" s="5">
        <v>342132</v>
      </c>
      <c r="Q32" s="5">
        <v>14854</v>
      </c>
      <c r="R32" s="5">
        <v>14</v>
      </c>
      <c r="S32" s="5">
        <v>23313</v>
      </c>
      <c r="T32" s="5">
        <v>409</v>
      </c>
      <c r="U32" s="5">
        <v>6990</v>
      </c>
      <c r="V32" s="5">
        <v>13076</v>
      </c>
      <c r="W32" s="5">
        <v>2291</v>
      </c>
      <c r="X32" s="5">
        <v>995</v>
      </c>
      <c r="Y32" s="5">
        <v>1539</v>
      </c>
      <c r="Z32" s="5">
        <v>1145</v>
      </c>
      <c r="AA32" s="5">
        <v>54550</v>
      </c>
      <c r="AB32" s="5">
        <v>26281</v>
      </c>
      <c r="AC32" s="5">
        <v>478</v>
      </c>
      <c r="AD32" s="5">
        <v>2874</v>
      </c>
      <c r="AE32" s="5">
        <v>130965</v>
      </c>
      <c r="AF32" s="5">
        <v>1404</v>
      </c>
      <c r="AG32" s="5">
        <v>3323</v>
      </c>
      <c r="AH32" s="5">
        <v>2290</v>
      </c>
      <c r="AI32" s="5">
        <v>131912</v>
      </c>
      <c r="AJ32" s="5">
        <v>7516</v>
      </c>
      <c r="AK32" s="5">
        <v>3139</v>
      </c>
      <c r="AL32" s="5">
        <v>143031</v>
      </c>
      <c r="AM32" s="5">
        <v>50288</v>
      </c>
      <c r="AN32" s="5">
        <v>10071</v>
      </c>
      <c r="AO32" s="5">
        <v>8363</v>
      </c>
      <c r="AP32" s="5">
        <v>6533</v>
      </c>
      <c r="AQ32" s="5">
        <v>2750</v>
      </c>
      <c r="AR32" s="5">
        <v>1022</v>
      </c>
      <c r="AS32" s="5">
        <v>14475</v>
      </c>
      <c r="AT32" s="5">
        <v>19426</v>
      </c>
      <c r="AU32" s="5">
        <v>90</v>
      </c>
      <c r="AV32" s="5">
        <v>0</v>
      </c>
      <c r="AW32" s="5">
        <v>20738</v>
      </c>
      <c r="AX32" s="5">
        <v>1926</v>
      </c>
      <c r="AY32" s="5">
        <v>60675</v>
      </c>
      <c r="AZ32" s="5">
        <v>1080</v>
      </c>
      <c r="BA32" s="5">
        <v>187</v>
      </c>
      <c r="BB32" s="5">
        <v>11509</v>
      </c>
    </row>
    <row r="33" spans="1:54">
      <c r="A33" s="10" t="s">
        <v>153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1</v>
      </c>
      <c r="J33" s="5">
        <v>0</v>
      </c>
      <c r="K33" s="5">
        <v>0</v>
      </c>
      <c r="L33" s="5">
        <v>3</v>
      </c>
      <c r="M33" s="5">
        <v>1</v>
      </c>
      <c r="N33" s="5">
        <v>0</v>
      </c>
      <c r="O33" s="5">
        <v>0</v>
      </c>
      <c r="P33" s="5">
        <v>1814</v>
      </c>
      <c r="Q33" s="5">
        <v>1475</v>
      </c>
      <c r="R33" s="5">
        <v>0</v>
      </c>
      <c r="S33" s="5">
        <v>0</v>
      </c>
      <c r="T33" s="5">
        <v>117</v>
      </c>
      <c r="U33" s="5">
        <v>0</v>
      </c>
      <c r="V33" s="5">
        <v>16</v>
      </c>
      <c r="W33" s="5">
        <v>0</v>
      </c>
      <c r="X33" s="5">
        <v>0</v>
      </c>
      <c r="Y33" s="5">
        <v>0</v>
      </c>
      <c r="Z33" s="5">
        <v>0</v>
      </c>
      <c r="AA33" s="5">
        <v>3880</v>
      </c>
      <c r="AB33" s="5">
        <v>159</v>
      </c>
      <c r="AC33" s="5">
        <v>0</v>
      </c>
      <c r="AD33" s="5">
        <v>0</v>
      </c>
      <c r="AE33" s="5">
        <v>1036</v>
      </c>
      <c r="AF33" s="5">
        <v>0</v>
      </c>
      <c r="AG33" s="5">
        <v>0</v>
      </c>
      <c r="AH33" s="5">
        <v>830</v>
      </c>
      <c r="AI33" s="5">
        <v>101</v>
      </c>
      <c r="AJ33" s="5">
        <v>168</v>
      </c>
      <c r="AK33" s="5">
        <v>0</v>
      </c>
      <c r="AL33" s="5">
        <v>21516</v>
      </c>
      <c r="AM33" s="5">
        <v>171</v>
      </c>
      <c r="AN33" s="5">
        <v>0</v>
      </c>
      <c r="AO33" s="5">
        <v>0</v>
      </c>
      <c r="AP33" s="5">
        <v>0</v>
      </c>
      <c r="AQ33" s="5">
        <v>137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647</v>
      </c>
    </row>
    <row r="34" spans="1:54">
      <c r="A34" s="10" t="s">
        <v>154</v>
      </c>
      <c r="B34" s="5">
        <v>13</v>
      </c>
      <c r="C34" s="5">
        <v>1</v>
      </c>
      <c r="D34" s="5">
        <v>21</v>
      </c>
      <c r="E34" s="5">
        <v>175</v>
      </c>
      <c r="F34" s="5">
        <v>0</v>
      </c>
      <c r="G34" s="5">
        <v>1377</v>
      </c>
      <c r="H34" s="5">
        <v>65</v>
      </c>
      <c r="I34" s="5">
        <v>4245</v>
      </c>
      <c r="J34" s="5">
        <v>443</v>
      </c>
      <c r="K34" s="5">
        <v>125</v>
      </c>
      <c r="L34" s="5">
        <v>7946</v>
      </c>
      <c r="M34" s="5">
        <v>1455</v>
      </c>
      <c r="N34" s="5">
        <v>41943</v>
      </c>
      <c r="O34" s="5">
        <v>254</v>
      </c>
      <c r="P34" s="5">
        <v>34240</v>
      </c>
      <c r="Q34" s="5">
        <v>299</v>
      </c>
      <c r="R34" s="5">
        <v>15</v>
      </c>
      <c r="S34" s="5">
        <v>3295</v>
      </c>
      <c r="T34" s="5">
        <v>83</v>
      </c>
      <c r="U34" s="5">
        <v>218</v>
      </c>
      <c r="V34" s="5">
        <v>685</v>
      </c>
      <c r="W34" s="5">
        <v>25</v>
      </c>
      <c r="X34" s="5">
        <v>0</v>
      </c>
      <c r="Y34" s="5">
        <v>358</v>
      </c>
      <c r="Z34" s="5">
        <v>3364</v>
      </c>
      <c r="AA34" s="5">
        <v>23113</v>
      </c>
      <c r="AB34" s="5">
        <v>4699</v>
      </c>
      <c r="AC34" s="5">
        <v>1</v>
      </c>
      <c r="AD34" s="5">
        <v>2377</v>
      </c>
      <c r="AE34" s="5">
        <v>20604</v>
      </c>
      <c r="AF34" s="5">
        <v>0</v>
      </c>
      <c r="AG34" s="5">
        <v>207</v>
      </c>
      <c r="AH34" s="5">
        <v>60</v>
      </c>
      <c r="AI34" s="5">
        <v>13164</v>
      </c>
      <c r="AJ34" s="5">
        <v>90</v>
      </c>
      <c r="AK34" s="5">
        <v>2</v>
      </c>
      <c r="AL34" s="5">
        <v>69326</v>
      </c>
      <c r="AM34" s="5">
        <v>8153</v>
      </c>
      <c r="AN34" s="5">
        <v>629</v>
      </c>
      <c r="AO34" s="5">
        <v>900</v>
      </c>
      <c r="AP34" s="5">
        <v>527</v>
      </c>
      <c r="AQ34" s="5">
        <v>260</v>
      </c>
      <c r="AR34" s="5">
        <v>267</v>
      </c>
      <c r="AS34" s="5">
        <v>1555</v>
      </c>
      <c r="AT34" s="5">
        <v>1122</v>
      </c>
      <c r="AU34" s="5">
        <v>8</v>
      </c>
      <c r="AV34" s="5">
        <v>0</v>
      </c>
      <c r="AW34" s="5">
        <v>1755</v>
      </c>
      <c r="AX34" s="5">
        <v>166</v>
      </c>
      <c r="AY34" s="5">
        <v>1707</v>
      </c>
      <c r="AZ34" s="5">
        <v>26</v>
      </c>
      <c r="BA34" s="5">
        <v>0</v>
      </c>
      <c r="BB34" s="5">
        <v>4287</v>
      </c>
    </row>
    <row r="35" spans="1:54">
      <c r="A35" s="10" t="s">
        <v>155</v>
      </c>
      <c r="B35" s="5">
        <v>9</v>
      </c>
      <c r="C35" s="5">
        <v>350</v>
      </c>
      <c r="D35" s="5">
        <v>373</v>
      </c>
      <c r="E35" s="5">
        <v>0</v>
      </c>
      <c r="F35" s="5">
        <v>295</v>
      </c>
      <c r="G35" s="5">
        <v>1357</v>
      </c>
      <c r="H35" s="5">
        <v>865</v>
      </c>
      <c r="I35" s="5">
        <v>3573</v>
      </c>
      <c r="J35" s="5">
        <v>1166</v>
      </c>
      <c r="K35" s="5">
        <v>480</v>
      </c>
      <c r="L35" s="5">
        <v>527</v>
      </c>
      <c r="M35" s="5">
        <v>1398</v>
      </c>
      <c r="N35" s="5">
        <v>20402</v>
      </c>
      <c r="O35" s="5">
        <v>2768</v>
      </c>
      <c r="P35" s="5">
        <v>33284</v>
      </c>
      <c r="Q35" s="5">
        <v>4937</v>
      </c>
      <c r="R35" s="5">
        <v>0</v>
      </c>
      <c r="S35" s="5">
        <v>7577</v>
      </c>
      <c r="T35" s="5">
        <v>6</v>
      </c>
      <c r="U35" s="5">
        <v>13</v>
      </c>
      <c r="V35" s="5">
        <v>2269</v>
      </c>
      <c r="W35" s="5">
        <v>33</v>
      </c>
      <c r="X35" s="5">
        <v>0</v>
      </c>
      <c r="Y35" s="5">
        <v>43</v>
      </c>
      <c r="Z35" s="5">
        <v>29</v>
      </c>
      <c r="AA35" s="5">
        <v>9052</v>
      </c>
      <c r="AB35" s="5">
        <v>1660</v>
      </c>
      <c r="AC35" s="5">
        <v>0</v>
      </c>
      <c r="AD35" s="5">
        <v>4118</v>
      </c>
      <c r="AE35" s="5">
        <v>27888</v>
      </c>
      <c r="AF35" s="5">
        <v>8</v>
      </c>
      <c r="AG35" s="5">
        <v>435</v>
      </c>
      <c r="AH35" s="5">
        <v>1554</v>
      </c>
      <c r="AI35" s="5">
        <v>10915</v>
      </c>
      <c r="AJ35" s="5">
        <v>0</v>
      </c>
      <c r="AK35" s="5">
        <v>229</v>
      </c>
      <c r="AL35" s="5">
        <v>86804</v>
      </c>
      <c r="AM35" s="5">
        <v>4500</v>
      </c>
      <c r="AN35" s="5">
        <v>21</v>
      </c>
      <c r="AO35" s="5">
        <v>482</v>
      </c>
      <c r="AP35" s="5">
        <v>151</v>
      </c>
      <c r="AQ35" s="5">
        <v>0</v>
      </c>
      <c r="AR35" s="5">
        <v>8</v>
      </c>
      <c r="AS35" s="5">
        <v>1598</v>
      </c>
      <c r="AT35" s="5">
        <v>935</v>
      </c>
      <c r="AU35" s="5">
        <v>6</v>
      </c>
      <c r="AV35" s="5">
        <v>0</v>
      </c>
      <c r="AW35" s="5">
        <v>602</v>
      </c>
      <c r="AX35" s="5">
        <v>1233</v>
      </c>
      <c r="AY35" s="5">
        <v>0</v>
      </c>
      <c r="AZ35" s="5">
        <v>1</v>
      </c>
      <c r="BA35" s="5">
        <v>0</v>
      </c>
      <c r="BB35" s="5">
        <v>5500</v>
      </c>
    </row>
    <row r="36" spans="1:54">
      <c r="A36" s="10" t="s">
        <v>156</v>
      </c>
      <c r="B36" s="5">
        <v>8</v>
      </c>
      <c r="C36" s="5">
        <v>3</v>
      </c>
      <c r="D36" s="5">
        <v>5</v>
      </c>
      <c r="E36" s="5">
        <v>0</v>
      </c>
      <c r="F36" s="5">
        <v>394</v>
      </c>
      <c r="G36" s="5">
        <v>310</v>
      </c>
      <c r="H36" s="5">
        <v>0</v>
      </c>
      <c r="I36" s="5">
        <v>1458</v>
      </c>
      <c r="J36" s="5">
        <v>75</v>
      </c>
      <c r="K36" s="5">
        <v>15</v>
      </c>
      <c r="L36" s="5">
        <v>292</v>
      </c>
      <c r="M36" s="5">
        <v>120</v>
      </c>
      <c r="N36" s="5">
        <v>18427</v>
      </c>
      <c r="O36" s="5">
        <v>32</v>
      </c>
      <c r="P36" s="5">
        <v>5395</v>
      </c>
      <c r="Q36" s="5">
        <v>782</v>
      </c>
      <c r="R36" s="5">
        <v>3</v>
      </c>
      <c r="S36" s="5">
        <v>237</v>
      </c>
      <c r="T36" s="5">
        <v>36</v>
      </c>
      <c r="U36" s="5">
        <v>50</v>
      </c>
      <c r="V36" s="5">
        <v>157</v>
      </c>
      <c r="W36" s="5">
        <v>9</v>
      </c>
      <c r="X36" s="5">
        <v>212</v>
      </c>
      <c r="Y36" s="5">
        <v>1</v>
      </c>
      <c r="Z36" s="5">
        <v>33</v>
      </c>
      <c r="AA36" s="5">
        <v>2534</v>
      </c>
      <c r="AB36" s="5">
        <v>384</v>
      </c>
      <c r="AC36" s="5">
        <v>39</v>
      </c>
      <c r="AD36" s="5">
        <v>55</v>
      </c>
      <c r="AE36" s="5">
        <v>2020</v>
      </c>
      <c r="AF36" s="5">
        <v>0</v>
      </c>
      <c r="AG36" s="5">
        <v>52</v>
      </c>
      <c r="AH36" s="5">
        <v>106</v>
      </c>
      <c r="AI36" s="5">
        <v>273</v>
      </c>
      <c r="AJ36" s="5">
        <v>16</v>
      </c>
      <c r="AK36" s="5">
        <v>5</v>
      </c>
      <c r="AL36" s="5">
        <v>16640</v>
      </c>
      <c r="AM36" s="5">
        <v>744</v>
      </c>
      <c r="AN36" s="5">
        <v>391</v>
      </c>
      <c r="AO36" s="5">
        <v>266</v>
      </c>
      <c r="AP36" s="5">
        <v>140</v>
      </c>
      <c r="AQ36" s="5">
        <v>18</v>
      </c>
      <c r="AR36" s="5">
        <v>2</v>
      </c>
      <c r="AS36" s="5">
        <v>534</v>
      </c>
      <c r="AT36" s="5">
        <v>307</v>
      </c>
      <c r="AU36" s="5">
        <v>0</v>
      </c>
      <c r="AV36" s="5">
        <v>14</v>
      </c>
      <c r="AW36" s="5">
        <v>181</v>
      </c>
      <c r="AX36" s="5">
        <v>86</v>
      </c>
      <c r="AY36" s="5">
        <v>31</v>
      </c>
      <c r="AZ36" s="5">
        <v>2</v>
      </c>
      <c r="BA36" s="5">
        <v>19</v>
      </c>
      <c r="BB36" s="5">
        <v>331</v>
      </c>
    </row>
    <row r="37" spans="1:54">
      <c r="A37" s="10" t="s">
        <v>157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49</v>
      </c>
      <c r="J37" s="5">
        <v>0</v>
      </c>
      <c r="K37" s="5">
        <v>0</v>
      </c>
      <c r="L37" s="5">
        <v>0</v>
      </c>
      <c r="M37" s="5">
        <v>0</v>
      </c>
      <c r="N37" s="5">
        <v>191</v>
      </c>
      <c r="O37" s="5">
        <v>0</v>
      </c>
      <c r="P37" s="5">
        <v>1892</v>
      </c>
      <c r="Q37" s="5">
        <v>34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587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171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</row>
    <row r="38" spans="1:54">
      <c r="A38" s="10" t="s">
        <v>158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398</v>
      </c>
      <c r="J38" s="5">
        <v>0</v>
      </c>
      <c r="K38" s="5">
        <v>0</v>
      </c>
      <c r="L38" s="5">
        <v>0</v>
      </c>
      <c r="M38" s="5">
        <v>0</v>
      </c>
      <c r="N38" s="5">
        <v>32964</v>
      </c>
      <c r="O38" s="5">
        <v>0</v>
      </c>
      <c r="P38" s="5">
        <v>18365</v>
      </c>
      <c r="Q38" s="5">
        <v>555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3909</v>
      </c>
      <c r="AB38" s="5">
        <v>0</v>
      </c>
      <c r="AC38" s="5">
        <v>10</v>
      </c>
      <c r="AD38" s="5">
        <v>0</v>
      </c>
      <c r="AE38" s="5">
        <v>15394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680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32</v>
      </c>
      <c r="AT38" s="5">
        <v>0</v>
      </c>
      <c r="AU38" s="5">
        <v>0</v>
      </c>
      <c r="AV38" s="5">
        <v>0</v>
      </c>
      <c r="AW38" s="5">
        <v>7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</row>
    <row r="39" spans="1:54">
      <c r="A39" s="12" t="s">
        <v>159</v>
      </c>
      <c r="B39" s="7">
        <v>-342</v>
      </c>
      <c r="C39" s="7">
        <v>655</v>
      </c>
      <c r="D39" s="7">
        <v>940</v>
      </c>
      <c r="E39" s="7">
        <v>637</v>
      </c>
      <c r="F39" s="7">
        <v>5580</v>
      </c>
      <c r="G39" s="7">
        <v>5804</v>
      </c>
      <c r="H39" s="7">
        <v>1749</v>
      </c>
      <c r="I39" s="7">
        <v>8891</v>
      </c>
      <c r="J39" s="7">
        <v>2427</v>
      </c>
      <c r="K39" s="7">
        <v>2082</v>
      </c>
      <c r="L39" s="7">
        <v>3090</v>
      </c>
      <c r="M39" s="7">
        <v>3415</v>
      </c>
      <c r="N39" s="7">
        <v>210218</v>
      </c>
      <c r="O39" s="7">
        <v>16998</v>
      </c>
      <c r="P39" s="7">
        <v>115310</v>
      </c>
      <c r="Q39" s="7">
        <v>12040</v>
      </c>
      <c r="R39" s="7">
        <v>-4008</v>
      </c>
      <c r="S39" s="7">
        <v>21024</v>
      </c>
      <c r="T39" s="7">
        <v>519</v>
      </c>
      <c r="U39" s="7">
        <v>7966</v>
      </c>
      <c r="V39" s="7">
        <v>7928</v>
      </c>
      <c r="W39" s="7">
        <v>87</v>
      </c>
      <c r="X39" s="7">
        <v>3608</v>
      </c>
      <c r="Y39" s="7">
        <v>24</v>
      </c>
      <c r="Z39" s="7">
        <v>2504</v>
      </c>
      <c r="AA39" s="7">
        <v>80486</v>
      </c>
      <c r="AB39" s="7">
        <v>12837</v>
      </c>
      <c r="AC39" s="7">
        <v>3645</v>
      </c>
      <c r="AD39" s="7">
        <v>12354</v>
      </c>
      <c r="AE39" s="7">
        <v>117527</v>
      </c>
      <c r="AF39" s="7">
        <v>-1758</v>
      </c>
      <c r="AG39" s="7">
        <v>884</v>
      </c>
      <c r="AH39" s="7">
        <v>12039</v>
      </c>
      <c r="AI39" s="7">
        <v>48036</v>
      </c>
      <c r="AJ39" s="7">
        <v>-2564</v>
      </c>
      <c r="AK39" s="7">
        <v>466</v>
      </c>
      <c r="AL39" s="7">
        <v>361151</v>
      </c>
      <c r="AM39" s="7">
        <v>28039</v>
      </c>
      <c r="AN39" s="7">
        <v>1198</v>
      </c>
      <c r="AO39" s="7">
        <v>-331</v>
      </c>
      <c r="AP39" s="7">
        <v>-2308</v>
      </c>
      <c r="AQ39" s="7">
        <v>751</v>
      </c>
      <c r="AR39" s="7">
        <v>317</v>
      </c>
      <c r="AS39" s="7">
        <v>12196</v>
      </c>
      <c r="AT39" s="7">
        <v>4152</v>
      </c>
      <c r="AU39" s="7">
        <v>1681</v>
      </c>
      <c r="AV39" s="7">
        <v>2253</v>
      </c>
      <c r="AW39" s="7">
        <v>1777</v>
      </c>
      <c r="AX39" s="7">
        <v>13900</v>
      </c>
      <c r="AY39" s="7">
        <v>12136</v>
      </c>
      <c r="AZ39" s="7">
        <v>587</v>
      </c>
      <c r="BA39" s="7">
        <v>1025</v>
      </c>
      <c r="BB39" s="7">
        <v>25060</v>
      </c>
    </row>
    <row r="40" spans="1:54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</row>
    <row r="41" spans="1:54">
      <c r="A41" s="16" t="s">
        <v>160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</row>
    <row r="42" spans="1:54">
      <c r="A42" s="11" t="s">
        <v>303</v>
      </c>
      <c r="B42" s="6">
        <v>1130</v>
      </c>
      <c r="C42" s="6">
        <v>3426</v>
      </c>
      <c r="D42" s="6">
        <v>3476</v>
      </c>
      <c r="E42" s="6">
        <v>345</v>
      </c>
      <c r="F42" s="6">
        <v>19745</v>
      </c>
      <c r="G42" s="6">
        <v>51068</v>
      </c>
      <c r="H42" s="6">
        <v>909</v>
      </c>
      <c r="I42" s="6">
        <v>68982</v>
      </c>
      <c r="J42" s="6">
        <v>14363</v>
      </c>
      <c r="K42" s="6">
        <v>2771</v>
      </c>
      <c r="L42" s="6">
        <v>28955</v>
      </c>
      <c r="M42" s="6">
        <v>15188</v>
      </c>
      <c r="N42" s="6">
        <v>731332</v>
      </c>
      <c r="O42" s="6">
        <v>10029</v>
      </c>
      <c r="P42" s="6">
        <v>376400</v>
      </c>
      <c r="Q42" s="6">
        <v>30272</v>
      </c>
      <c r="R42" s="6">
        <v>700</v>
      </c>
      <c r="S42" s="6">
        <v>71280</v>
      </c>
      <c r="T42" s="6">
        <v>1678</v>
      </c>
      <c r="U42" s="6">
        <v>23293</v>
      </c>
      <c r="V42" s="6">
        <v>39423</v>
      </c>
      <c r="W42" s="6">
        <v>4287</v>
      </c>
      <c r="X42" s="6">
        <v>1826</v>
      </c>
      <c r="Y42" s="6">
        <v>857</v>
      </c>
      <c r="Z42" s="6">
        <v>5800</v>
      </c>
      <c r="AA42" s="6">
        <v>230401</v>
      </c>
      <c r="AB42" s="6">
        <v>51805</v>
      </c>
      <c r="AC42" s="6">
        <v>4594</v>
      </c>
      <c r="AD42" s="6">
        <v>6126</v>
      </c>
      <c r="AE42" s="6">
        <v>287675</v>
      </c>
      <c r="AF42" s="6">
        <v>659</v>
      </c>
      <c r="AG42" s="6">
        <v>2477</v>
      </c>
      <c r="AH42" s="6">
        <v>4698</v>
      </c>
      <c r="AI42" s="6">
        <v>149413</v>
      </c>
      <c r="AJ42" s="6">
        <v>-89</v>
      </c>
      <c r="AK42" s="6">
        <v>8982</v>
      </c>
      <c r="AL42" s="6">
        <v>655654</v>
      </c>
      <c r="AM42" s="6">
        <v>84995</v>
      </c>
      <c r="AN42" s="6">
        <v>18639</v>
      </c>
      <c r="AO42" s="6">
        <v>15666</v>
      </c>
      <c r="AP42" s="6">
        <v>8302</v>
      </c>
      <c r="AQ42" s="6">
        <v>2774</v>
      </c>
      <c r="AR42" s="6">
        <v>1043</v>
      </c>
      <c r="AS42" s="6">
        <v>22640</v>
      </c>
      <c r="AT42" s="6">
        <v>36167</v>
      </c>
      <c r="AU42" s="6">
        <v>3393</v>
      </c>
      <c r="AV42" s="6">
        <v>3466</v>
      </c>
      <c r="AW42" s="6">
        <v>13123</v>
      </c>
      <c r="AX42" s="6">
        <v>15469</v>
      </c>
      <c r="AY42" s="6">
        <v>121670</v>
      </c>
      <c r="AZ42" s="6">
        <v>2015</v>
      </c>
      <c r="BA42" s="6">
        <v>1486</v>
      </c>
      <c r="BB42" s="6">
        <v>50948</v>
      </c>
    </row>
    <row r="43" spans="1:54">
      <c r="A43" s="10" t="s">
        <v>55</v>
      </c>
      <c r="B43" s="5">
        <v>1287</v>
      </c>
      <c r="C43" s="5">
        <v>113</v>
      </c>
      <c r="D43" s="5">
        <v>847</v>
      </c>
      <c r="E43" s="5">
        <v>2888</v>
      </c>
      <c r="F43" s="5">
        <v>3155</v>
      </c>
      <c r="G43" s="5">
        <v>26452</v>
      </c>
      <c r="H43" s="5">
        <v>6221</v>
      </c>
      <c r="I43" s="5">
        <v>43401</v>
      </c>
      <c r="J43" s="5">
        <v>15041</v>
      </c>
      <c r="K43" s="5">
        <v>1309</v>
      </c>
      <c r="L43" s="5">
        <v>19226</v>
      </c>
      <c r="M43" s="5">
        <v>5212</v>
      </c>
      <c r="N43" s="5">
        <v>524577</v>
      </c>
      <c r="O43" s="5">
        <v>38091</v>
      </c>
      <c r="P43" s="5">
        <v>311983</v>
      </c>
      <c r="Q43" s="5">
        <v>9610</v>
      </c>
      <c r="R43" s="5">
        <v>928</v>
      </c>
      <c r="S43" s="5">
        <v>8959</v>
      </c>
      <c r="T43" s="5">
        <v>3760</v>
      </c>
      <c r="U43" s="5">
        <v>-1101</v>
      </c>
      <c r="V43" s="5">
        <v>12422</v>
      </c>
      <c r="W43" s="5">
        <v>4207</v>
      </c>
      <c r="X43" s="5">
        <v>2866</v>
      </c>
      <c r="Y43" s="5">
        <v>1423</v>
      </c>
      <c r="Z43" s="5">
        <v>11610</v>
      </c>
      <c r="AA43" s="5">
        <v>162245</v>
      </c>
      <c r="AB43" s="5">
        <v>39440</v>
      </c>
      <c r="AC43" s="5">
        <v>4398</v>
      </c>
      <c r="AD43" s="5">
        <v>18269</v>
      </c>
      <c r="AE43" s="5">
        <v>168493</v>
      </c>
      <c r="AF43" s="5">
        <v>217</v>
      </c>
      <c r="AG43" s="5">
        <v>827</v>
      </c>
      <c r="AH43" s="5">
        <v>11323</v>
      </c>
      <c r="AI43" s="5">
        <v>35439</v>
      </c>
      <c r="AJ43" s="5">
        <v>2215</v>
      </c>
      <c r="AK43" s="5">
        <v>1357</v>
      </c>
      <c r="AL43" s="5">
        <v>244212</v>
      </c>
      <c r="AM43" s="5">
        <v>35432</v>
      </c>
      <c r="AN43" s="5">
        <v>9459</v>
      </c>
      <c r="AO43" s="5">
        <v>1600</v>
      </c>
      <c r="AP43" s="5">
        <v>2884</v>
      </c>
      <c r="AQ43" s="5">
        <v>4070</v>
      </c>
      <c r="AR43" s="5">
        <v>5907</v>
      </c>
      <c r="AS43" s="5">
        <v>20415</v>
      </c>
      <c r="AT43" s="5">
        <v>12654</v>
      </c>
      <c r="AU43" s="5">
        <v>129</v>
      </c>
      <c r="AV43" s="5">
        <v>-25</v>
      </c>
      <c r="AW43" s="5">
        <v>9204</v>
      </c>
      <c r="AX43" s="5">
        <v>3535</v>
      </c>
      <c r="AY43" s="5">
        <v>29967</v>
      </c>
      <c r="AZ43" s="5">
        <v>952</v>
      </c>
      <c r="BA43" s="5">
        <v>-80</v>
      </c>
      <c r="BB43" s="5">
        <v>28380</v>
      </c>
    </row>
    <row r="44" spans="1:54">
      <c r="A44" s="10" t="s">
        <v>56</v>
      </c>
      <c r="B44" s="5">
        <v>2417</v>
      </c>
      <c r="C44" s="5">
        <v>3539</v>
      </c>
      <c r="D44" s="5">
        <v>4323</v>
      </c>
      <c r="E44" s="5">
        <v>3233</v>
      </c>
      <c r="F44" s="5">
        <v>22900</v>
      </c>
      <c r="G44" s="5">
        <v>77520</v>
      </c>
      <c r="H44" s="5">
        <v>7130</v>
      </c>
      <c r="I44" s="5">
        <v>112383</v>
      </c>
      <c r="J44" s="5">
        <v>29404</v>
      </c>
      <c r="K44" s="5">
        <v>4080</v>
      </c>
      <c r="L44" s="5">
        <v>48181</v>
      </c>
      <c r="M44" s="5">
        <v>20400</v>
      </c>
      <c r="N44" s="5">
        <v>1255909</v>
      </c>
      <c r="O44" s="5">
        <v>48120</v>
      </c>
      <c r="P44" s="5">
        <v>688383</v>
      </c>
      <c r="Q44" s="5">
        <v>39882</v>
      </c>
      <c r="R44" s="5">
        <v>1628</v>
      </c>
      <c r="S44" s="5">
        <v>80239</v>
      </c>
      <c r="T44" s="5">
        <v>5438</v>
      </c>
      <c r="U44" s="5">
        <v>22192</v>
      </c>
      <c r="V44" s="5">
        <v>51845</v>
      </c>
      <c r="W44" s="5">
        <v>8494</v>
      </c>
      <c r="X44" s="5">
        <v>4692</v>
      </c>
      <c r="Y44" s="5">
        <v>2280</v>
      </c>
      <c r="Z44" s="5">
        <v>17410</v>
      </c>
      <c r="AA44" s="5">
        <v>392646</v>
      </c>
      <c r="AB44" s="5">
        <v>91245</v>
      </c>
      <c r="AC44" s="5">
        <v>8992</v>
      </c>
      <c r="AD44" s="5">
        <v>24395</v>
      </c>
      <c r="AE44" s="5">
        <v>456168</v>
      </c>
      <c r="AF44" s="5">
        <v>876</v>
      </c>
      <c r="AG44" s="5">
        <v>3304</v>
      </c>
      <c r="AH44" s="5">
        <v>16021</v>
      </c>
      <c r="AI44" s="5">
        <v>184852</v>
      </c>
      <c r="AJ44" s="5">
        <v>2126</v>
      </c>
      <c r="AK44" s="5">
        <v>10339</v>
      </c>
      <c r="AL44" s="5">
        <v>899866</v>
      </c>
      <c r="AM44" s="5">
        <v>120427</v>
      </c>
      <c r="AN44" s="5">
        <v>28098</v>
      </c>
      <c r="AO44" s="5">
        <v>17266</v>
      </c>
      <c r="AP44" s="5">
        <v>11186</v>
      </c>
      <c r="AQ44" s="5">
        <v>6844</v>
      </c>
      <c r="AR44" s="5">
        <v>6950</v>
      </c>
      <c r="AS44" s="5">
        <v>43055</v>
      </c>
      <c r="AT44" s="5">
        <v>48821</v>
      </c>
      <c r="AU44" s="5">
        <v>3522</v>
      </c>
      <c r="AV44" s="5">
        <v>3441</v>
      </c>
      <c r="AW44" s="5">
        <v>22327</v>
      </c>
      <c r="AX44" s="5">
        <v>19004</v>
      </c>
      <c r="AY44" s="5">
        <v>151637</v>
      </c>
      <c r="AZ44" s="5">
        <v>2967</v>
      </c>
      <c r="BA44" s="5">
        <v>1406</v>
      </c>
      <c r="BB44" s="5">
        <v>79328</v>
      </c>
    </row>
    <row r="45" spans="1:54">
      <c r="A45" s="10" t="s">
        <v>57</v>
      </c>
      <c r="B45" s="5">
        <v>3645</v>
      </c>
      <c r="C45" s="5">
        <v>1912</v>
      </c>
      <c r="D45" s="5">
        <v>2080</v>
      </c>
      <c r="E45" s="5">
        <v>939</v>
      </c>
      <c r="F45" s="5">
        <v>7195</v>
      </c>
      <c r="G45" s="5">
        <v>40472</v>
      </c>
      <c r="H45" s="5">
        <v>3758</v>
      </c>
      <c r="I45" s="5">
        <v>61909</v>
      </c>
      <c r="J45" s="5">
        <v>22051</v>
      </c>
      <c r="K45" s="5">
        <v>1709</v>
      </c>
      <c r="L45" s="5">
        <v>34129</v>
      </c>
      <c r="M45" s="5">
        <v>11764</v>
      </c>
      <c r="N45" s="5">
        <v>736309</v>
      </c>
      <c r="O45" s="5">
        <v>18244</v>
      </c>
      <c r="P45" s="5">
        <v>286993</v>
      </c>
      <c r="Q45" s="5">
        <v>11929</v>
      </c>
      <c r="R45" s="5">
        <v>3327</v>
      </c>
      <c r="S45" s="5">
        <v>30465</v>
      </c>
      <c r="T45" s="5">
        <v>3875</v>
      </c>
      <c r="U45" s="5">
        <v>9304</v>
      </c>
      <c r="V45" s="5">
        <v>25801</v>
      </c>
      <c r="W45" s="5">
        <v>6487</v>
      </c>
      <c r="X45" s="5">
        <v>148</v>
      </c>
      <c r="Y45" s="5">
        <v>1789</v>
      </c>
      <c r="Z45" s="5">
        <v>10325</v>
      </c>
      <c r="AA45" s="5">
        <v>218897</v>
      </c>
      <c r="AB45" s="5">
        <v>53165</v>
      </c>
      <c r="AC45" s="5">
        <v>5940</v>
      </c>
      <c r="AD45" s="5">
        <v>4465</v>
      </c>
      <c r="AE45" s="5">
        <v>201526</v>
      </c>
      <c r="AF45" s="5">
        <v>1261</v>
      </c>
      <c r="AG45" s="5">
        <v>1185</v>
      </c>
      <c r="AH45" s="5">
        <v>8153</v>
      </c>
      <c r="AI45" s="5">
        <v>81797</v>
      </c>
      <c r="AJ45" s="5">
        <v>3596</v>
      </c>
      <c r="AK45" s="5">
        <v>6533</v>
      </c>
      <c r="AL45" s="5">
        <v>450022</v>
      </c>
      <c r="AM45" s="5">
        <v>48434</v>
      </c>
      <c r="AN45" s="5">
        <v>16110</v>
      </c>
      <c r="AO45" s="5">
        <v>9404</v>
      </c>
      <c r="AP45" s="5">
        <v>10083</v>
      </c>
      <c r="AQ45" s="5">
        <v>3449</v>
      </c>
      <c r="AR45" s="5">
        <v>4966</v>
      </c>
      <c r="AS45" s="5">
        <v>19775</v>
      </c>
      <c r="AT45" s="5">
        <v>25910</v>
      </c>
      <c r="AU45" s="5">
        <v>1948</v>
      </c>
      <c r="AV45" s="5">
        <v>1192</v>
      </c>
      <c r="AW45" s="5">
        <v>12364</v>
      </c>
      <c r="AX45" s="5">
        <v>5384</v>
      </c>
      <c r="AY45" s="5">
        <v>91706</v>
      </c>
      <c r="AZ45" s="5">
        <v>1230</v>
      </c>
      <c r="BA45" s="5">
        <v>280</v>
      </c>
      <c r="BB45" s="5">
        <v>37372</v>
      </c>
    </row>
    <row r="46" spans="1:54">
      <c r="A46" s="10" t="s">
        <v>263</v>
      </c>
      <c r="B46" s="5">
        <v>-1228</v>
      </c>
      <c r="C46" s="5">
        <v>1627</v>
      </c>
      <c r="D46" s="5">
        <v>2243</v>
      </c>
      <c r="E46" s="5">
        <v>2294</v>
      </c>
      <c r="F46" s="5">
        <v>15705</v>
      </c>
      <c r="G46" s="5">
        <v>37048</v>
      </c>
      <c r="H46" s="5">
        <v>3372</v>
      </c>
      <c r="I46" s="5">
        <v>50474</v>
      </c>
      <c r="J46" s="5">
        <v>7353</v>
      </c>
      <c r="K46" s="5">
        <v>2371</v>
      </c>
      <c r="L46" s="5">
        <v>14052</v>
      </c>
      <c r="M46" s="5">
        <v>8636</v>
      </c>
      <c r="N46" s="5">
        <v>519600</v>
      </c>
      <c r="O46" s="5">
        <v>29876</v>
      </c>
      <c r="P46" s="5">
        <v>401390</v>
      </c>
      <c r="Q46" s="5">
        <v>27953</v>
      </c>
      <c r="R46" s="5">
        <v>-1699</v>
      </c>
      <c r="S46" s="5">
        <v>49774</v>
      </c>
      <c r="T46" s="5">
        <v>1563</v>
      </c>
      <c r="U46" s="5">
        <v>12888</v>
      </c>
      <c r="V46" s="5">
        <v>26044</v>
      </c>
      <c r="W46" s="5">
        <v>2007</v>
      </c>
      <c r="X46" s="5">
        <v>4544</v>
      </c>
      <c r="Y46" s="5">
        <v>491</v>
      </c>
      <c r="Z46" s="5">
        <v>7085</v>
      </c>
      <c r="AA46" s="5">
        <v>173749</v>
      </c>
      <c r="AB46" s="5">
        <v>38080</v>
      </c>
      <c r="AC46" s="5">
        <v>3052</v>
      </c>
      <c r="AD46" s="5">
        <v>19930</v>
      </c>
      <c r="AE46" s="5">
        <v>254642</v>
      </c>
      <c r="AF46" s="5">
        <v>-385</v>
      </c>
      <c r="AG46" s="5">
        <v>2119</v>
      </c>
      <c r="AH46" s="5">
        <v>7868</v>
      </c>
      <c r="AI46" s="5">
        <v>103055</v>
      </c>
      <c r="AJ46" s="5">
        <v>-1470</v>
      </c>
      <c r="AK46" s="5">
        <v>3806</v>
      </c>
      <c r="AL46" s="5">
        <v>449844</v>
      </c>
      <c r="AM46" s="5">
        <v>71993</v>
      </c>
      <c r="AN46" s="5">
        <v>11988</v>
      </c>
      <c r="AO46" s="5">
        <v>7862</v>
      </c>
      <c r="AP46" s="5">
        <v>1103</v>
      </c>
      <c r="AQ46" s="5">
        <v>3395</v>
      </c>
      <c r="AR46" s="5">
        <v>1984</v>
      </c>
      <c r="AS46" s="5">
        <v>23280</v>
      </c>
      <c r="AT46" s="5">
        <v>22911</v>
      </c>
      <c r="AU46" s="5">
        <v>1574</v>
      </c>
      <c r="AV46" s="5">
        <v>2249</v>
      </c>
      <c r="AW46" s="5">
        <v>9963</v>
      </c>
      <c r="AX46" s="5">
        <v>13620</v>
      </c>
      <c r="AY46" s="5">
        <v>59931</v>
      </c>
      <c r="AZ46" s="5">
        <v>1737</v>
      </c>
      <c r="BA46" s="5">
        <v>1126</v>
      </c>
      <c r="BB46" s="5">
        <v>41956</v>
      </c>
    </row>
    <row r="47" spans="1:54">
      <c r="A47" s="10" t="s">
        <v>264</v>
      </c>
      <c r="B47" s="5">
        <v>1137</v>
      </c>
      <c r="C47" s="5">
        <v>57</v>
      </c>
      <c r="D47" s="5">
        <v>122</v>
      </c>
      <c r="E47" s="5">
        <v>285</v>
      </c>
      <c r="F47" s="5">
        <v>48</v>
      </c>
      <c r="G47" s="5">
        <v>4660</v>
      </c>
      <c r="H47" s="5">
        <v>514</v>
      </c>
      <c r="I47" s="5">
        <v>6416</v>
      </c>
      <c r="J47" s="5">
        <v>365</v>
      </c>
      <c r="K47" s="5">
        <v>653</v>
      </c>
      <c r="L47" s="5">
        <v>11147</v>
      </c>
      <c r="M47" s="5">
        <v>1767</v>
      </c>
      <c r="N47" s="5">
        <v>252455</v>
      </c>
      <c r="O47" s="5">
        <v>2888</v>
      </c>
      <c r="P47" s="5">
        <v>174577</v>
      </c>
      <c r="Q47" s="5">
        <v>5024</v>
      </c>
      <c r="R47" s="5">
        <v>37</v>
      </c>
      <c r="S47" s="5">
        <v>5993</v>
      </c>
      <c r="T47" s="5">
        <v>119</v>
      </c>
      <c r="U47" s="5">
        <v>2441</v>
      </c>
      <c r="V47" s="5">
        <v>133</v>
      </c>
      <c r="W47" s="5">
        <v>750</v>
      </c>
      <c r="X47" s="5">
        <v>70</v>
      </c>
      <c r="Y47" s="5">
        <v>1359</v>
      </c>
      <c r="Z47" s="5">
        <v>-2342</v>
      </c>
      <c r="AA47" s="5">
        <v>-8202</v>
      </c>
      <c r="AB47" s="5">
        <v>6299</v>
      </c>
      <c r="AC47" s="5">
        <v>1808</v>
      </c>
      <c r="AD47" s="5">
        <v>-10</v>
      </c>
      <c r="AE47" s="5">
        <v>62321</v>
      </c>
      <c r="AF47" s="5">
        <v>275</v>
      </c>
      <c r="AG47" s="5">
        <v>2582</v>
      </c>
      <c r="AH47" s="5">
        <v>9337</v>
      </c>
      <c r="AI47" s="5">
        <v>102026</v>
      </c>
      <c r="AJ47" s="5">
        <v>7838</v>
      </c>
      <c r="AK47" s="5">
        <v>370</v>
      </c>
      <c r="AL47" s="5">
        <v>152676</v>
      </c>
      <c r="AM47" s="5">
        <v>18277</v>
      </c>
      <c r="AN47" s="5">
        <v>-75</v>
      </c>
      <c r="AO47" s="5">
        <v>1469</v>
      </c>
      <c r="AP47" s="5">
        <v>3771</v>
      </c>
      <c r="AQ47" s="5">
        <v>517</v>
      </c>
      <c r="AR47" s="5">
        <v>-68</v>
      </c>
      <c r="AS47" s="5">
        <v>6130</v>
      </c>
      <c r="AT47" s="5">
        <v>5003</v>
      </c>
      <c r="AU47" s="5">
        <v>288</v>
      </c>
      <c r="AV47" s="5">
        <v>5</v>
      </c>
      <c r="AW47" s="5">
        <v>13619</v>
      </c>
      <c r="AX47" s="5">
        <v>3787</v>
      </c>
      <c r="AY47" s="5">
        <v>20300</v>
      </c>
      <c r="AZ47" s="5">
        <v>181</v>
      </c>
      <c r="BA47" s="5">
        <v>100</v>
      </c>
      <c r="BB47" s="5">
        <v>4833</v>
      </c>
    </row>
    <row r="48" spans="1:54">
      <c r="A48" s="10" t="s">
        <v>58</v>
      </c>
      <c r="B48" s="5">
        <v>-91</v>
      </c>
      <c r="C48" s="5">
        <v>1684</v>
      </c>
      <c r="D48" s="5">
        <v>2365</v>
      </c>
      <c r="E48" s="5">
        <v>2579</v>
      </c>
      <c r="F48" s="5">
        <v>15753</v>
      </c>
      <c r="G48" s="5">
        <v>41708</v>
      </c>
      <c r="H48" s="5">
        <v>3886</v>
      </c>
      <c r="I48" s="5">
        <v>56890</v>
      </c>
      <c r="J48" s="5">
        <v>7718</v>
      </c>
      <c r="K48" s="5">
        <v>3024</v>
      </c>
      <c r="L48" s="5">
        <v>25199</v>
      </c>
      <c r="M48" s="5">
        <v>10403</v>
      </c>
      <c r="N48" s="5">
        <v>772055</v>
      </c>
      <c r="O48" s="5">
        <v>32764</v>
      </c>
      <c r="P48" s="5">
        <v>575967</v>
      </c>
      <c r="Q48" s="5">
        <v>32977</v>
      </c>
      <c r="R48" s="5">
        <v>-1662</v>
      </c>
      <c r="S48" s="5">
        <v>55767</v>
      </c>
      <c r="T48" s="5">
        <v>1682</v>
      </c>
      <c r="U48" s="5">
        <v>15329</v>
      </c>
      <c r="V48" s="5">
        <v>26177</v>
      </c>
      <c r="W48" s="5">
        <v>2757</v>
      </c>
      <c r="X48" s="5">
        <v>4614</v>
      </c>
      <c r="Y48" s="5">
        <v>1850</v>
      </c>
      <c r="Z48" s="5">
        <v>4743</v>
      </c>
      <c r="AA48" s="5">
        <v>165547</v>
      </c>
      <c r="AB48" s="5">
        <v>44379</v>
      </c>
      <c r="AC48" s="5">
        <v>4860</v>
      </c>
      <c r="AD48" s="5">
        <v>19920</v>
      </c>
      <c r="AE48" s="5">
        <v>316963</v>
      </c>
      <c r="AF48" s="5">
        <v>-110</v>
      </c>
      <c r="AG48" s="5">
        <v>4701</v>
      </c>
      <c r="AH48" s="5">
        <v>17205</v>
      </c>
      <c r="AI48" s="5">
        <v>205081</v>
      </c>
      <c r="AJ48" s="5">
        <v>6368</v>
      </c>
      <c r="AK48" s="5">
        <v>4176</v>
      </c>
      <c r="AL48" s="5">
        <v>602520</v>
      </c>
      <c r="AM48" s="5">
        <v>90270</v>
      </c>
      <c r="AN48" s="5">
        <v>11913</v>
      </c>
      <c r="AO48" s="5">
        <v>9331</v>
      </c>
      <c r="AP48" s="5">
        <v>4874</v>
      </c>
      <c r="AQ48" s="5">
        <v>3912</v>
      </c>
      <c r="AR48" s="5">
        <v>1916</v>
      </c>
      <c r="AS48" s="5">
        <v>29410</v>
      </c>
      <c r="AT48" s="5">
        <v>27914</v>
      </c>
      <c r="AU48" s="5">
        <v>1862</v>
      </c>
      <c r="AV48" s="5">
        <v>2254</v>
      </c>
      <c r="AW48" s="5">
        <v>23582</v>
      </c>
      <c r="AX48" s="5">
        <v>17407</v>
      </c>
      <c r="AY48" s="5">
        <v>80231</v>
      </c>
      <c r="AZ48" s="5">
        <v>1918</v>
      </c>
      <c r="BA48" s="5">
        <v>1226</v>
      </c>
      <c r="BB48" s="5">
        <v>46789</v>
      </c>
    </row>
    <row r="49" spans="1:54">
      <c r="A49" s="10" t="s">
        <v>265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6</v>
      </c>
      <c r="I49" s="5">
        <v>2733</v>
      </c>
      <c r="J49" s="5">
        <v>0</v>
      </c>
      <c r="K49" s="5">
        <v>0</v>
      </c>
      <c r="L49" s="5">
        <v>960</v>
      </c>
      <c r="M49" s="5">
        <v>0</v>
      </c>
      <c r="N49" s="5">
        <v>23270</v>
      </c>
      <c r="O49" s="5">
        <v>622</v>
      </c>
      <c r="P49" s="5">
        <v>-14236</v>
      </c>
      <c r="Q49" s="5">
        <v>1250</v>
      </c>
      <c r="R49" s="5">
        <v>0</v>
      </c>
      <c r="S49" s="5">
        <v>0</v>
      </c>
      <c r="T49" s="5">
        <v>0</v>
      </c>
      <c r="U49" s="5">
        <v>0</v>
      </c>
      <c r="V49" s="5">
        <v>270</v>
      </c>
      <c r="W49" s="5">
        <v>0</v>
      </c>
      <c r="X49" s="5">
        <v>0</v>
      </c>
      <c r="Y49" s="5">
        <v>0</v>
      </c>
      <c r="Z49" s="5">
        <v>0</v>
      </c>
      <c r="AA49" s="5">
        <v>5962</v>
      </c>
      <c r="AB49" s="5">
        <v>2793</v>
      </c>
      <c r="AC49" s="5">
        <v>-10</v>
      </c>
      <c r="AD49" s="5">
        <v>0</v>
      </c>
      <c r="AE49" s="5">
        <v>-11723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50530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-26</v>
      </c>
      <c r="AT49" s="5">
        <v>-108</v>
      </c>
      <c r="AU49" s="5">
        <v>0</v>
      </c>
      <c r="AV49" s="5">
        <v>0</v>
      </c>
      <c r="AW49" s="5">
        <v>-7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</row>
    <row r="50" spans="1:54">
      <c r="A50" s="10" t="s">
        <v>304</v>
      </c>
      <c r="B50" s="5">
        <v>242</v>
      </c>
      <c r="C50" s="5">
        <v>679</v>
      </c>
      <c r="D50" s="5">
        <v>1052</v>
      </c>
      <c r="E50" s="5">
        <v>1942</v>
      </c>
      <c r="F50" s="5">
        <v>9878</v>
      </c>
      <c r="G50" s="5">
        <v>34547</v>
      </c>
      <c r="H50" s="5">
        <v>1278</v>
      </c>
      <c r="I50" s="5">
        <v>47159</v>
      </c>
      <c r="J50" s="5">
        <v>4125</v>
      </c>
      <c r="K50" s="5">
        <v>462</v>
      </c>
      <c r="L50" s="5">
        <v>22542</v>
      </c>
      <c r="M50" s="5">
        <v>5590</v>
      </c>
      <c r="N50" s="5">
        <v>564705</v>
      </c>
      <c r="O50" s="5">
        <v>13620</v>
      </c>
      <c r="P50" s="5">
        <v>413137</v>
      </c>
      <c r="Q50" s="5">
        <v>17250</v>
      </c>
      <c r="R50" s="5">
        <v>2346</v>
      </c>
      <c r="S50" s="5">
        <v>27166</v>
      </c>
      <c r="T50" s="5">
        <v>1157</v>
      </c>
      <c r="U50" s="5">
        <v>7350</v>
      </c>
      <c r="V50" s="5">
        <v>16250</v>
      </c>
      <c r="W50" s="5">
        <v>2637</v>
      </c>
      <c r="X50" s="5">
        <v>1006</v>
      </c>
      <c r="Y50" s="5">
        <v>1783</v>
      </c>
      <c r="Z50" s="5">
        <v>2210</v>
      </c>
      <c r="AA50" s="5">
        <v>81971</v>
      </c>
      <c r="AB50" s="5">
        <v>32675</v>
      </c>
      <c r="AC50" s="5">
        <v>1205</v>
      </c>
      <c r="AD50" s="5">
        <v>3448</v>
      </c>
      <c r="AE50" s="5">
        <v>159825</v>
      </c>
      <c r="AF50" s="5">
        <v>1640</v>
      </c>
      <c r="AG50" s="5">
        <v>3382</v>
      </c>
      <c r="AH50" s="5">
        <v>3612</v>
      </c>
      <c r="AI50" s="5">
        <v>146130</v>
      </c>
      <c r="AJ50" s="5">
        <v>8932</v>
      </c>
      <c r="AK50" s="5">
        <v>3481</v>
      </c>
      <c r="AL50" s="5">
        <v>205095</v>
      </c>
      <c r="AM50" s="5">
        <v>57731</v>
      </c>
      <c r="AN50" s="5">
        <v>10694</v>
      </c>
      <c r="AO50" s="5">
        <v>9180</v>
      </c>
      <c r="AP50" s="5">
        <v>7031</v>
      </c>
      <c r="AQ50" s="5">
        <v>3161</v>
      </c>
      <c r="AR50" s="5">
        <v>1591</v>
      </c>
      <c r="AS50" s="5">
        <v>15590</v>
      </c>
      <c r="AT50" s="5">
        <v>22719</v>
      </c>
      <c r="AU50" s="5">
        <v>175</v>
      </c>
      <c r="AV50" s="5">
        <v>1</v>
      </c>
      <c r="AW50" s="5">
        <v>21196</v>
      </c>
      <c r="AX50" s="5">
        <v>2274</v>
      </c>
      <c r="AY50" s="5">
        <v>68095</v>
      </c>
      <c r="AZ50" s="5">
        <v>1330</v>
      </c>
      <c r="BA50" s="5">
        <v>201</v>
      </c>
      <c r="BB50" s="5">
        <v>16229</v>
      </c>
    </row>
    <row r="51" spans="1:54">
      <c r="A51" s="10" t="s">
        <v>305</v>
      </c>
      <c r="B51" s="5">
        <v>9</v>
      </c>
      <c r="C51" s="5">
        <v>350</v>
      </c>
      <c r="D51" s="5">
        <v>373</v>
      </c>
      <c r="E51" s="5">
        <v>0</v>
      </c>
      <c r="F51" s="5">
        <v>295</v>
      </c>
      <c r="G51" s="5">
        <v>1357</v>
      </c>
      <c r="H51" s="5">
        <v>865</v>
      </c>
      <c r="I51" s="5">
        <v>3573</v>
      </c>
      <c r="J51" s="5">
        <v>1166</v>
      </c>
      <c r="K51" s="5">
        <v>480</v>
      </c>
      <c r="L51" s="5">
        <v>527</v>
      </c>
      <c r="M51" s="5">
        <v>1398</v>
      </c>
      <c r="N51" s="5">
        <v>20402</v>
      </c>
      <c r="O51" s="5">
        <v>2768</v>
      </c>
      <c r="P51" s="5">
        <v>33284</v>
      </c>
      <c r="Q51" s="5">
        <v>4937</v>
      </c>
      <c r="R51" s="5">
        <v>0</v>
      </c>
      <c r="S51" s="5">
        <v>7577</v>
      </c>
      <c r="T51" s="5">
        <v>6</v>
      </c>
      <c r="U51" s="5">
        <v>13</v>
      </c>
      <c r="V51" s="5">
        <v>2269</v>
      </c>
      <c r="W51" s="5">
        <v>33</v>
      </c>
      <c r="X51" s="5">
        <v>0</v>
      </c>
      <c r="Y51" s="5">
        <v>43</v>
      </c>
      <c r="Z51" s="5">
        <v>29</v>
      </c>
      <c r="AA51" s="5">
        <v>9052</v>
      </c>
      <c r="AB51" s="5">
        <v>1660</v>
      </c>
      <c r="AC51" s="5">
        <v>0</v>
      </c>
      <c r="AD51" s="5">
        <v>4118</v>
      </c>
      <c r="AE51" s="5">
        <v>27888</v>
      </c>
      <c r="AF51" s="5">
        <v>8</v>
      </c>
      <c r="AG51" s="5">
        <v>435</v>
      </c>
      <c r="AH51" s="5">
        <v>1554</v>
      </c>
      <c r="AI51" s="5">
        <v>10915</v>
      </c>
      <c r="AJ51" s="5">
        <v>0</v>
      </c>
      <c r="AK51" s="5">
        <v>229</v>
      </c>
      <c r="AL51" s="5">
        <v>86804</v>
      </c>
      <c r="AM51" s="5">
        <v>4500</v>
      </c>
      <c r="AN51" s="5">
        <v>21</v>
      </c>
      <c r="AO51" s="5">
        <v>482</v>
      </c>
      <c r="AP51" s="5">
        <v>151</v>
      </c>
      <c r="AQ51" s="5">
        <v>0</v>
      </c>
      <c r="AR51" s="5">
        <v>8</v>
      </c>
      <c r="AS51" s="5">
        <v>1598</v>
      </c>
      <c r="AT51" s="5">
        <v>935</v>
      </c>
      <c r="AU51" s="5">
        <v>6</v>
      </c>
      <c r="AV51" s="5">
        <v>0</v>
      </c>
      <c r="AW51" s="5">
        <v>602</v>
      </c>
      <c r="AX51" s="5">
        <v>1233</v>
      </c>
      <c r="AY51" s="5">
        <v>0</v>
      </c>
      <c r="AZ51" s="5">
        <v>1</v>
      </c>
      <c r="BA51" s="5">
        <v>0</v>
      </c>
      <c r="BB51" s="5">
        <v>5500</v>
      </c>
    </row>
    <row r="52" spans="1:54">
      <c r="A52" s="12" t="s">
        <v>267</v>
      </c>
      <c r="B52" s="7">
        <v>-342</v>
      </c>
      <c r="C52" s="7">
        <v>655</v>
      </c>
      <c r="D52" s="7">
        <v>940</v>
      </c>
      <c r="E52" s="7">
        <v>637</v>
      </c>
      <c r="F52" s="7">
        <v>5580</v>
      </c>
      <c r="G52" s="7">
        <v>5804</v>
      </c>
      <c r="H52" s="7">
        <v>1749</v>
      </c>
      <c r="I52" s="7">
        <v>8891</v>
      </c>
      <c r="J52" s="7">
        <v>2427</v>
      </c>
      <c r="K52" s="7">
        <v>2082</v>
      </c>
      <c r="L52" s="7">
        <v>3090</v>
      </c>
      <c r="M52" s="7">
        <v>3415</v>
      </c>
      <c r="N52" s="7">
        <v>210218</v>
      </c>
      <c r="O52" s="7">
        <v>16998</v>
      </c>
      <c r="P52" s="7">
        <v>115310</v>
      </c>
      <c r="Q52" s="7">
        <v>12040</v>
      </c>
      <c r="R52" s="7">
        <v>-4008</v>
      </c>
      <c r="S52" s="7">
        <v>21024</v>
      </c>
      <c r="T52" s="7">
        <v>519</v>
      </c>
      <c r="U52" s="7">
        <v>7966</v>
      </c>
      <c r="V52" s="7">
        <v>7928</v>
      </c>
      <c r="W52" s="7">
        <v>87</v>
      </c>
      <c r="X52" s="7">
        <v>3608</v>
      </c>
      <c r="Y52" s="7">
        <v>24</v>
      </c>
      <c r="Z52" s="7">
        <v>2504</v>
      </c>
      <c r="AA52" s="7">
        <v>80486</v>
      </c>
      <c r="AB52" s="7">
        <v>12837</v>
      </c>
      <c r="AC52" s="7">
        <v>3645</v>
      </c>
      <c r="AD52" s="7">
        <v>12354</v>
      </c>
      <c r="AE52" s="7">
        <v>117527</v>
      </c>
      <c r="AF52" s="7">
        <v>-1758</v>
      </c>
      <c r="AG52" s="7">
        <v>884</v>
      </c>
      <c r="AH52" s="7">
        <v>12039</v>
      </c>
      <c r="AI52" s="7">
        <v>48036</v>
      </c>
      <c r="AJ52" s="7">
        <v>-2564</v>
      </c>
      <c r="AK52" s="7">
        <v>466</v>
      </c>
      <c r="AL52" s="7">
        <v>361151</v>
      </c>
      <c r="AM52" s="7">
        <v>28039</v>
      </c>
      <c r="AN52" s="7">
        <v>1198</v>
      </c>
      <c r="AO52" s="7">
        <v>-331</v>
      </c>
      <c r="AP52" s="7">
        <v>-2308</v>
      </c>
      <c r="AQ52" s="7">
        <v>751</v>
      </c>
      <c r="AR52" s="7">
        <v>317</v>
      </c>
      <c r="AS52" s="7">
        <v>12196</v>
      </c>
      <c r="AT52" s="7">
        <v>4152</v>
      </c>
      <c r="AU52" s="7">
        <v>1681</v>
      </c>
      <c r="AV52" s="7">
        <v>2253</v>
      </c>
      <c r="AW52" s="7">
        <v>1777</v>
      </c>
      <c r="AX52" s="7">
        <v>13900</v>
      </c>
      <c r="AY52" s="7">
        <v>12136</v>
      </c>
      <c r="AZ52" s="7">
        <v>587</v>
      </c>
      <c r="BA52" s="7">
        <v>1025</v>
      </c>
      <c r="BB52" s="7">
        <v>25060</v>
      </c>
    </row>
    <row r="54" spans="1:54">
      <c r="A54" s="2" t="s">
        <v>238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</row>
    <row r="56" spans="1:54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</row>
  </sheetData>
  <printOptions horizontalCentered="1" verticalCentered="1"/>
  <pageMargins left="0.74803149606299213" right="0.43307086614173229" top="0.55118110236220474" bottom="0.39370078740157483" header="0.23622047244094491" footer="0.23622047244094491"/>
  <pageSetup paperSize="9" scale="64" firstPageNumber="27" fitToWidth="6" orientation="portrait" useFirstPageNumber="1" horizontalDpi="4294967294" verticalDpi="0" r:id="rId1"/>
  <headerFooter alignWithMargins="0">
    <oddFooter>&amp;C&amp;"Times New Roman,Normal"&amp;14&amp;P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lha16">
    <pageSetUpPr fitToPage="1"/>
  </sheetPr>
  <dimension ref="A1:BA56"/>
  <sheetViews>
    <sheetView showGridLines="0" topLeftCell="A19" workbookViewId="0">
      <selection activeCell="B54" sqref="B54:BA54"/>
    </sheetView>
  </sheetViews>
  <sheetFormatPr defaultRowHeight="12.75"/>
  <cols>
    <col min="1" max="1" width="29.140625" style="2" bestFit="1" customWidth="1"/>
    <col min="2" max="53" width="10.7109375" style="2" customWidth="1"/>
    <col min="54" max="243" width="9.140625" style="2"/>
    <col min="244" max="244" width="29.7109375" style="2" customWidth="1"/>
    <col min="245" max="245" width="3.28515625" style="2" customWidth="1"/>
    <col min="246" max="285" width="9.7109375" style="2" customWidth="1"/>
    <col min="286" max="299" width="10.85546875" style="2" customWidth="1"/>
    <col min="300" max="300" width="9.7109375" style="2" customWidth="1"/>
    <col min="301" max="499" width="9.140625" style="2"/>
    <col min="500" max="500" width="29.7109375" style="2" customWidth="1"/>
    <col min="501" max="501" width="3.28515625" style="2" customWidth="1"/>
    <col min="502" max="541" width="9.7109375" style="2" customWidth="1"/>
    <col min="542" max="555" width="10.85546875" style="2" customWidth="1"/>
    <col min="556" max="556" width="9.7109375" style="2" customWidth="1"/>
    <col min="557" max="755" width="9.140625" style="2"/>
    <col min="756" max="756" width="29.7109375" style="2" customWidth="1"/>
    <col min="757" max="757" width="3.28515625" style="2" customWidth="1"/>
    <col min="758" max="797" width="9.7109375" style="2" customWidth="1"/>
    <col min="798" max="811" width="10.85546875" style="2" customWidth="1"/>
    <col min="812" max="812" width="9.7109375" style="2" customWidth="1"/>
    <col min="813" max="1011" width="9.140625" style="2"/>
    <col min="1012" max="1012" width="29.7109375" style="2" customWidth="1"/>
    <col min="1013" max="1013" width="3.28515625" style="2" customWidth="1"/>
    <col min="1014" max="1053" width="9.7109375" style="2" customWidth="1"/>
    <col min="1054" max="1067" width="10.85546875" style="2" customWidth="1"/>
    <col min="1068" max="1068" width="9.7109375" style="2" customWidth="1"/>
    <col min="1069" max="1267" width="9.140625" style="2"/>
    <col min="1268" max="1268" width="29.7109375" style="2" customWidth="1"/>
    <col min="1269" max="1269" width="3.28515625" style="2" customWidth="1"/>
    <col min="1270" max="1309" width="9.7109375" style="2" customWidth="1"/>
    <col min="1310" max="1323" width="10.85546875" style="2" customWidth="1"/>
    <col min="1324" max="1324" width="9.7109375" style="2" customWidth="1"/>
    <col min="1325" max="1523" width="9.140625" style="2"/>
    <col min="1524" max="1524" width="29.7109375" style="2" customWidth="1"/>
    <col min="1525" max="1525" width="3.28515625" style="2" customWidth="1"/>
    <col min="1526" max="1565" width="9.7109375" style="2" customWidth="1"/>
    <col min="1566" max="1579" width="10.85546875" style="2" customWidth="1"/>
    <col min="1580" max="1580" width="9.7109375" style="2" customWidth="1"/>
    <col min="1581" max="1779" width="9.140625" style="2"/>
    <col min="1780" max="1780" width="29.7109375" style="2" customWidth="1"/>
    <col min="1781" max="1781" width="3.28515625" style="2" customWidth="1"/>
    <col min="1782" max="1821" width="9.7109375" style="2" customWidth="1"/>
    <col min="1822" max="1835" width="10.85546875" style="2" customWidth="1"/>
    <col min="1836" max="1836" width="9.7109375" style="2" customWidth="1"/>
    <col min="1837" max="2035" width="9.140625" style="2"/>
    <col min="2036" max="2036" width="29.7109375" style="2" customWidth="1"/>
    <col min="2037" max="2037" width="3.28515625" style="2" customWidth="1"/>
    <col min="2038" max="2077" width="9.7109375" style="2" customWidth="1"/>
    <col min="2078" max="2091" width="10.85546875" style="2" customWidth="1"/>
    <col min="2092" max="2092" width="9.7109375" style="2" customWidth="1"/>
    <col min="2093" max="2291" width="9.140625" style="2"/>
    <col min="2292" max="2292" width="29.7109375" style="2" customWidth="1"/>
    <col min="2293" max="2293" width="3.28515625" style="2" customWidth="1"/>
    <col min="2294" max="2333" width="9.7109375" style="2" customWidth="1"/>
    <col min="2334" max="2347" width="10.85546875" style="2" customWidth="1"/>
    <col min="2348" max="2348" width="9.7109375" style="2" customWidth="1"/>
    <col min="2349" max="2547" width="9.140625" style="2"/>
    <col min="2548" max="2548" width="29.7109375" style="2" customWidth="1"/>
    <col min="2549" max="2549" width="3.28515625" style="2" customWidth="1"/>
    <col min="2550" max="2589" width="9.7109375" style="2" customWidth="1"/>
    <col min="2590" max="2603" width="10.85546875" style="2" customWidth="1"/>
    <col min="2604" max="2604" width="9.7109375" style="2" customWidth="1"/>
    <col min="2605" max="2803" width="9.140625" style="2"/>
    <col min="2804" max="2804" width="29.7109375" style="2" customWidth="1"/>
    <col min="2805" max="2805" width="3.28515625" style="2" customWidth="1"/>
    <col min="2806" max="2845" width="9.7109375" style="2" customWidth="1"/>
    <col min="2846" max="2859" width="10.85546875" style="2" customWidth="1"/>
    <col min="2860" max="2860" width="9.7109375" style="2" customWidth="1"/>
    <col min="2861" max="3059" width="9.140625" style="2"/>
    <col min="3060" max="3060" width="29.7109375" style="2" customWidth="1"/>
    <col min="3061" max="3061" width="3.28515625" style="2" customWidth="1"/>
    <col min="3062" max="3101" width="9.7109375" style="2" customWidth="1"/>
    <col min="3102" max="3115" width="10.85546875" style="2" customWidth="1"/>
    <col min="3116" max="3116" width="9.7109375" style="2" customWidth="1"/>
    <col min="3117" max="3315" width="9.140625" style="2"/>
    <col min="3316" max="3316" width="29.7109375" style="2" customWidth="1"/>
    <col min="3317" max="3317" width="3.28515625" style="2" customWidth="1"/>
    <col min="3318" max="3357" width="9.7109375" style="2" customWidth="1"/>
    <col min="3358" max="3371" width="10.85546875" style="2" customWidth="1"/>
    <col min="3372" max="3372" width="9.7109375" style="2" customWidth="1"/>
    <col min="3373" max="3571" width="9.140625" style="2"/>
    <col min="3572" max="3572" width="29.7109375" style="2" customWidth="1"/>
    <col min="3573" max="3573" width="3.28515625" style="2" customWidth="1"/>
    <col min="3574" max="3613" width="9.7109375" style="2" customWidth="1"/>
    <col min="3614" max="3627" width="10.85546875" style="2" customWidth="1"/>
    <col min="3628" max="3628" width="9.7109375" style="2" customWidth="1"/>
    <col min="3629" max="3827" width="9.140625" style="2"/>
    <col min="3828" max="3828" width="29.7109375" style="2" customWidth="1"/>
    <col min="3829" max="3829" width="3.28515625" style="2" customWidth="1"/>
    <col min="3830" max="3869" width="9.7109375" style="2" customWidth="1"/>
    <col min="3870" max="3883" width="10.85546875" style="2" customWidth="1"/>
    <col min="3884" max="3884" width="9.7109375" style="2" customWidth="1"/>
    <col min="3885" max="4083" width="9.140625" style="2"/>
    <col min="4084" max="4084" width="29.7109375" style="2" customWidth="1"/>
    <col min="4085" max="4085" width="3.28515625" style="2" customWidth="1"/>
    <col min="4086" max="4125" width="9.7109375" style="2" customWidth="1"/>
    <col min="4126" max="4139" width="10.85546875" style="2" customWidth="1"/>
    <col min="4140" max="4140" width="9.7109375" style="2" customWidth="1"/>
    <col min="4141" max="4339" width="9.140625" style="2"/>
    <col min="4340" max="4340" width="29.7109375" style="2" customWidth="1"/>
    <col min="4341" max="4341" width="3.28515625" style="2" customWidth="1"/>
    <col min="4342" max="4381" width="9.7109375" style="2" customWidth="1"/>
    <col min="4382" max="4395" width="10.85546875" style="2" customWidth="1"/>
    <col min="4396" max="4396" width="9.7109375" style="2" customWidth="1"/>
    <col min="4397" max="4595" width="9.140625" style="2"/>
    <col min="4596" max="4596" width="29.7109375" style="2" customWidth="1"/>
    <col min="4597" max="4597" width="3.28515625" style="2" customWidth="1"/>
    <col min="4598" max="4637" width="9.7109375" style="2" customWidth="1"/>
    <col min="4638" max="4651" width="10.85546875" style="2" customWidth="1"/>
    <col min="4652" max="4652" width="9.7109375" style="2" customWidth="1"/>
    <col min="4653" max="4851" width="9.140625" style="2"/>
    <col min="4852" max="4852" width="29.7109375" style="2" customWidth="1"/>
    <col min="4853" max="4853" width="3.28515625" style="2" customWidth="1"/>
    <col min="4854" max="4893" width="9.7109375" style="2" customWidth="1"/>
    <col min="4894" max="4907" width="10.85546875" style="2" customWidth="1"/>
    <col min="4908" max="4908" width="9.7109375" style="2" customWidth="1"/>
    <col min="4909" max="5107" width="9.140625" style="2"/>
    <col min="5108" max="5108" width="29.7109375" style="2" customWidth="1"/>
    <col min="5109" max="5109" width="3.28515625" style="2" customWidth="1"/>
    <col min="5110" max="5149" width="9.7109375" style="2" customWidth="1"/>
    <col min="5150" max="5163" width="10.85546875" style="2" customWidth="1"/>
    <col min="5164" max="5164" width="9.7109375" style="2" customWidth="1"/>
    <col min="5165" max="5363" width="9.140625" style="2"/>
    <col min="5364" max="5364" width="29.7109375" style="2" customWidth="1"/>
    <col min="5365" max="5365" width="3.28515625" style="2" customWidth="1"/>
    <col min="5366" max="5405" width="9.7109375" style="2" customWidth="1"/>
    <col min="5406" max="5419" width="10.85546875" style="2" customWidth="1"/>
    <col min="5420" max="5420" width="9.7109375" style="2" customWidth="1"/>
    <col min="5421" max="5619" width="9.140625" style="2"/>
    <col min="5620" max="5620" width="29.7109375" style="2" customWidth="1"/>
    <col min="5621" max="5621" width="3.28515625" style="2" customWidth="1"/>
    <col min="5622" max="5661" width="9.7109375" style="2" customWidth="1"/>
    <col min="5662" max="5675" width="10.85546875" style="2" customWidth="1"/>
    <col min="5676" max="5676" width="9.7109375" style="2" customWidth="1"/>
    <col min="5677" max="5875" width="9.140625" style="2"/>
    <col min="5876" max="5876" width="29.7109375" style="2" customWidth="1"/>
    <col min="5877" max="5877" width="3.28515625" style="2" customWidth="1"/>
    <col min="5878" max="5917" width="9.7109375" style="2" customWidth="1"/>
    <col min="5918" max="5931" width="10.85546875" style="2" customWidth="1"/>
    <col min="5932" max="5932" width="9.7109375" style="2" customWidth="1"/>
    <col min="5933" max="6131" width="9.140625" style="2"/>
    <col min="6132" max="6132" width="29.7109375" style="2" customWidth="1"/>
    <col min="6133" max="6133" width="3.28515625" style="2" customWidth="1"/>
    <col min="6134" max="6173" width="9.7109375" style="2" customWidth="1"/>
    <col min="6174" max="6187" width="10.85546875" style="2" customWidth="1"/>
    <col min="6188" max="6188" width="9.7109375" style="2" customWidth="1"/>
    <col min="6189" max="6387" width="9.140625" style="2"/>
    <col min="6388" max="6388" width="29.7109375" style="2" customWidth="1"/>
    <col min="6389" max="6389" width="3.28515625" style="2" customWidth="1"/>
    <col min="6390" max="6429" width="9.7109375" style="2" customWidth="1"/>
    <col min="6430" max="6443" width="10.85546875" style="2" customWidth="1"/>
    <col min="6444" max="6444" width="9.7109375" style="2" customWidth="1"/>
    <col min="6445" max="6643" width="9.140625" style="2"/>
    <col min="6644" max="6644" width="29.7109375" style="2" customWidth="1"/>
    <col min="6645" max="6645" width="3.28515625" style="2" customWidth="1"/>
    <col min="6646" max="6685" width="9.7109375" style="2" customWidth="1"/>
    <col min="6686" max="6699" width="10.85546875" style="2" customWidth="1"/>
    <col min="6700" max="6700" width="9.7109375" style="2" customWidth="1"/>
    <col min="6701" max="6899" width="9.140625" style="2"/>
    <col min="6900" max="6900" width="29.7109375" style="2" customWidth="1"/>
    <col min="6901" max="6901" width="3.28515625" style="2" customWidth="1"/>
    <col min="6902" max="6941" width="9.7109375" style="2" customWidth="1"/>
    <col min="6942" max="6955" width="10.85546875" style="2" customWidth="1"/>
    <col min="6956" max="6956" width="9.7109375" style="2" customWidth="1"/>
    <col min="6957" max="7155" width="9.140625" style="2"/>
    <col min="7156" max="7156" width="29.7109375" style="2" customWidth="1"/>
    <col min="7157" max="7157" width="3.28515625" style="2" customWidth="1"/>
    <col min="7158" max="7197" width="9.7109375" style="2" customWidth="1"/>
    <col min="7198" max="7211" width="10.85546875" style="2" customWidth="1"/>
    <col min="7212" max="7212" width="9.7109375" style="2" customWidth="1"/>
    <col min="7213" max="7411" width="9.140625" style="2"/>
    <col min="7412" max="7412" width="29.7109375" style="2" customWidth="1"/>
    <col min="7413" max="7413" width="3.28515625" style="2" customWidth="1"/>
    <col min="7414" max="7453" width="9.7109375" style="2" customWidth="1"/>
    <col min="7454" max="7467" width="10.85546875" style="2" customWidth="1"/>
    <col min="7468" max="7468" width="9.7109375" style="2" customWidth="1"/>
    <col min="7469" max="7667" width="9.140625" style="2"/>
    <col min="7668" max="7668" width="29.7109375" style="2" customWidth="1"/>
    <col min="7669" max="7669" width="3.28515625" style="2" customWidth="1"/>
    <col min="7670" max="7709" width="9.7109375" style="2" customWidth="1"/>
    <col min="7710" max="7723" width="10.85546875" style="2" customWidth="1"/>
    <col min="7724" max="7724" width="9.7109375" style="2" customWidth="1"/>
    <col min="7725" max="7923" width="9.140625" style="2"/>
    <col min="7924" max="7924" width="29.7109375" style="2" customWidth="1"/>
    <col min="7925" max="7925" width="3.28515625" style="2" customWidth="1"/>
    <col min="7926" max="7965" width="9.7109375" style="2" customWidth="1"/>
    <col min="7966" max="7979" width="10.85546875" style="2" customWidth="1"/>
    <col min="7980" max="7980" width="9.7109375" style="2" customWidth="1"/>
    <col min="7981" max="8179" width="9.140625" style="2"/>
    <col min="8180" max="8180" width="29.7109375" style="2" customWidth="1"/>
    <col min="8181" max="8181" width="3.28515625" style="2" customWidth="1"/>
    <col min="8182" max="8221" width="9.7109375" style="2" customWidth="1"/>
    <col min="8222" max="8235" width="10.85546875" style="2" customWidth="1"/>
    <col min="8236" max="8236" width="9.7109375" style="2" customWidth="1"/>
    <col min="8237" max="8435" width="9.140625" style="2"/>
    <col min="8436" max="8436" width="29.7109375" style="2" customWidth="1"/>
    <col min="8437" max="8437" width="3.28515625" style="2" customWidth="1"/>
    <col min="8438" max="8477" width="9.7109375" style="2" customWidth="1"/>
    <col min="8478" max="8491" width="10.85546875" style="2" customWidth="1"/>
    <col min="8492" max="8492" width="9.7109375" style="2" customWidth="1"/>
    <col min="8493" max="8691" width="9.140625" style="2"/>
    <col min="8692" max="8692" width="29.7109375" style="2" customWidth="1"/>
    <col min="8693" max="8693" width="3.28515625" style="2" customWidth="1"/>
    <col min="8694" max="8733" width="9.7109375" style="2" customWidth="1"/>
    <col min="8734" max="8747" width="10.85546875" style="2" customWidth="1"/>
    <col min="8748" max="8748" width="9.7109375" style="2" customWidth="1"/>
    <col min="8749" max="8947" width="9.140625" style="2"/>
    <col min="8948" max="8948" width="29.7109375" style="2" customWidth="1"/>
    <col min="8949" max="8949" width="3.28515625" style="2" customWidth="1"/>
    <col min="8950" max="8989" width="9.7109375" style="2" customWidth="1"/>
    <col min="8990" max="9003" width="10.85546875" style="2" customWidth="1"/>
    <col min="9004" max="9004" width="9.7109375" style="2" customWidth="1"/>
    <col min="9005" max="9203" width="9.140625" style="2"/>
    <col min="9204" max="9204" width="29.7109375" style="2" customWidth="1"/>
    <col min="9205" max="9205" width="3.28515625" style="2" customWidth="1"/>
    <col min="9206" max="9245" width="9.7109375" style="2" customWidth="1"/>
    <col min="9246" max="9259" width="10.85546875" style="2" customWidth="1"/>
    <col min="9260" max="9260" width="9.7109375" style="2" customWidth="1"/>
    <col min="9261" max="9459" width="9.140625" style="2"/>
    <col min="9460" max="9460" width="29.7109375" style="2" customWidth="1"/>
    <col min="9461" max="9461" width="3.28515625" style="2" customWidth="1"/>
    <col min="9462" max="9501" width="9.7109375" style="2" customWidth="1"/>
    <col min="9502" max="9515" width="10.85546875" style="2" customWidth="1"/>
    <col min="9516" max="9516" width="9.7109375" style="2" customWidth="1"/>
    <col min="9517" max="9715" width="9.140625" style="2"/>
    <col min="9716" max="9716" width="29.7109375" style="2" customWidth="1"/>
    <col min="9717" max="9717" width="3.28515625" style="2" customWidth="1"/>
    <col min="9718" max="9757" width="9.7109375" style="2" customWidth="1"/>
    <col min="9758" max="9771" width="10.85546875" style="2" customWidth="1"/>
    <col min="9772" max="9772" width="9.7109375" style="2" customWidth="1"/>
    <col min="9773" max="9971" width="9.140625" style="2"/>
    <col min="9972" max="9972" width="29.7109375" style="2" customWidth="1"/>
    <col min="9973" max="9973" width="3.28515625" style="2" customWidth="1"/>
    <col min="9974" max="10013" width="9.7109375" style="2" customWidth="1"/>
    <col min="10014" max="10027" width="10.85546875" style="2" customWidth="1"/>
    <col min="10028" max="10028" width="9.7109375" style="2" customWidth="1"/>
    <col min="10029" max="10227" width="9.140625" style="2"/>
    <col min="10228" max="10228" width="29.7109375" style="2" customWidth="1"/>
    <col min="10229" max="10229" width="3.28515625" style="2" customWidth="1"/>
    <col min="10230" max="10269" width="9.7109375" style="2" customWidth="1"/>
    <col min="10270" max="10283" width="10.85546875" style="2" customWidth="1"/>
    <col min="10284" max="10284" width="9.7109375" style="2" customWidth="1"/>
    <col min="10285" max="10483" width="9.140625" style="2"/>
    <col min="10484" max="10484" width="29.7109375" style="2" customWidth="1"/>
    <col min="10485" max="10485" width="3.28515625" style="2" customWidth="1"/>
    <col min="10486" max="10525" width="9.7109375" style="2" customWidth="1"/>
    <col min="10526" max="10539" width="10.85546875" style="2" customWidth="1"/>
    <col min="10540" max="10540" width="9.7109375" style="2" customWidth="1"/>
    <col min="10541" max="10739" width="9.140625" style="2"/>
    <col min="10740" max="10740" width="29.7109375" style="2" customWidth="1"/>
    <col min="10741" max="10741" width="3.28515625" style="2" customWidth="1"/>
    <col min="10742" max="10781" width="9.7109375" style="2" customWidth="1"/>
    <col min="10782" max="10795" width="10.85546875" style="2" customWidth="1"/>
    <col min="10796" max="10796" width="9.7109375" style="2" customWidth="1"/>
    <col min="10797" max="10995" width="9.140625" style="2"/>
    <col min="10996" max="10996" width="29.7109375" style="2" customWidth="1"/>
    <col min="10997" max="10997" width="3.28515625" style="2" customWidth="1"/>
    <col min="10998" max="11037" width="9.7109375" style="2" customWidth="1"/>
    <col min="11038" max="11051" width="10.85546875" style="2" customWidth="1"/>
    <col min="11052" max="11052" width="9.7109375" style="2" customWidth="1"/>
    <col min="11053" max="11251" width="9.140625" style="2"/>
    <col min="11252" max="11252" width="29.7109375" style="2" customWidth="1"/>
    <col min="11253" max="11253" width="3.28515625" style="2" customWidth="1"/>
    <col min="11254" max="11293" width="9.7109375" style="2" customWidth="1"/>
    <col min="11294" max="11307" width="10.85546875" style="2" customWidth="1"/>
    <col min="11308" max="11308" width="9.7109375" style="2" customWidth="1"/>
    <col min="11309" max="11507" width="9.140625" style="2"/>
    <col min="11508" max="11508" width="29.7109375" style="2" customWidth="1"/>
    <col min="11509" max="11509" width="3.28515625" style="2" customWidth="1"/>
    <col min="11510" max="11549" width="9.7109375" style="2" customWidth="1"/>
    <col min="11550" max="11563" width="10.85546875" style="2" customWidth="1"/>
    <col min="11564" max="11564" width="9.7109375" style="2" customWidth="1"/>
    <col min="11565" max="11763" width="9.140625" style="2"/>
    <col min="11764" max="11764" width="29.7109375" style="2" customWidth="1"/>
    <col min="11765" max="11765" width="3.28515625" style="2" customWidth="1"/>
    <col min="11766" max="11805" width="9.7109375" style="2" customWidth="1"/>
    <col min="11806" max="11819" width="10.85546875" style="2" customWidth="1"/>
    <col min="11820" max="11820" width="9.7109375" style="2" customWidth="1"/>
    <col min="11821" max="12019" width="9.140625" style="2"/>
    <col min="12020" max="12020" width="29.7109375" style="2" customWidth="1"/>
    <col min="12021" max="12021" width="3.28515625" style="2" customWidth="1"/>
    <col min="12022" max="12061" width="9.7109375" style="2" customWidth="1"/>
    <col min="12062" max="12075" width="10.85546875" style="2" customWidth="1"/>
    <col min="12076" max="12076" width="9.7109375" style="2" customWidth="1"/>
    <col min="12077" max="12275" width="9.140625" style="2"/>
    <col min="12276" max="12276" width="29.7109375" style="2" customWidth="1"/>
    <col min="12277" max="12277" width="3.28515625" style="2" customWidth="1"/>
    <col min="12278" max="12317" width="9.7109375" style="2" customWidth="1"/>
    <col min="12318" max="12331" width="10.85546875" style="2" customWidth="1"/>
    <col min="12332" max="12332" width="9.7109375" style="2" customWidth="1"/>
    <col min="12333" max="12531" width="9.140625" style="2"/>
    <col min="12532" max="12532" width="29.7109375" style="2" customWidth="1"/>
    <col min="12533" max="12533" width="3.28515625" style="2" customWidth="1"/>
    <col min="12534" max="12573" width="9.7109375" style="2" customWidth="1"/>
    <col min="12574" max="12587" width="10.85546875" style="2" customWidth="1"/>
    <col min="12588" max="12588" width="9.7109375" style="2" customWidth="1"/>
    <col min="12589" max="12787" width="9.140625" style="2"/>
    <col min="12788" max="12788" width="29.7109375" style="2" customWidth="1"/>
    <col min="12789" max="12789" width="3.28515625" style="2" customWidth="1"/>
    <col min="12790" max="12829" width="9.7109375" style="2" customWidth="1"/>
    <col min="12830" max="12843" width="10.85546875" style="2" customWidth="1"/>
    <col min="12844" max="12844" width="9.7109375" style="2" customWidth="1"/>
    <col min="12845" max="13043" width="9.140625" style="2"/>
    <col min="13044" max="13044" width="29.7109375" style="2" customWidth="1"/>
    <col min="13045" max="13045" width="3.28515625" style="2" customWidth="1"/>
    <col min="13046" max="13085" width="9.7109375" style="2" customWidth="1"/>
    <col min="13086" max="13099" width="10.85546875" style="2" customWidth="1"/>
    <col min="13100" max="13100" width="9.7109375" style="2" customWidth="1"/>
    <col min="13101" max="13299" width="9.140625" style="2"/>
    <col min="13300" max="13300" width="29.7109375" style="2" customWidth="1"/>
    <col min="13301" max="13301" width="3.28515625" style="2" customWidth="1"/>
    <col min="13302" max="13341" width="9.7109375" style="2" customWidth="1"/>
    <col min="13342" max="13355" width="10.85546875" style="2" customWidth="1"/>
    <col min="13356" max="13356" width="9.7109375" style="2" customWidth="1"/>
    <col min="13357" max="13555" width="9.140625" style="2"/>
    <col min="13556" max="13556" width="29.7109375" style="2" customWidth="1"/>
    <col min="13557" max="13557" width="3.28515625" style="2" customWidth="1"/>
    <col min="13558" max="13597" width="9.7109375" style="2" customWidth="1"/>
    <col min="13598" max="13611" width="10.85546875" style="2" customWidth="1"/>
    <col min="13612" max="13612" width="9.7109375" style="2" customWidth="1"/>
    <col min="13613" max="13811" width="9.140625" style="2"/>
    <col min="13812" max="13812" width="29.7109375" style="2" customWidth="1"/>
    <col min="13813" max="13813" width="3.28515625" style="2" customWidth="1"/>
    <col min="13814" max="13853" width="9.7109375" style="2" customWidth="1"/>
    <col min="13854" max="13867" width="10.85546875" style="2" customWidth="1"/>
    <col min="13868" max="13868" width="9.7109375" style="2" customWidth="1"/>
    <col min="13869" max="14067" width="9.140625" style="2"/>
    <col min="14068" max="14068" width="29.7109375" style="2" customWidth="1"/>
    <col min="14069" max="14069" width="3.28515625" style="2" customWidth="1"/>
    <col min="14070" max="14109" width="9.7109375" style="2" customWidth="1"/>
    <col min="14110" max="14123" width="10.85546875" style="2" customWidth="1"/>
    <col min="14124" max="14124" width="9.7109375" style="2" customWidth="1"/>
    <col min="14125" max="14323" width="9.140625" style="2"/>
    <col min="14324" max="14324" width="29.7109375" style="2" customWidth="1"/>
    <col min="14325" max="14325" width="3.28515625" style="2" customWidth="1"/>
    <col min="14326" max="14365" width="9.7109375" style="2" customWidth="1"/>
    <col min="14366" max="14379" width="10.85546875" style="2" customWidth="1"/>
    <col min="14380" max="14380" width="9.7109375" style="2" customWidth="1"/>
    <col min="14381" max="14579" width="9.140625" style="2"/>
    <col min="14580" max="14580" width="29.7109375" style="2" customWidth="1"/>
    <col min="14581" max="14581" width="3.28515625" style="2" customWidth="1"/>
    <col min="14582" max="14621" width="9.7109375" style="2" customWidth="1"/>
    <col min="14622" max="14635" width="10.85546875" style="2" customWidth="1"/>
    <col min="14636" max="14636" width="9.7109375" style="2" customWidth="1"/>
    <col min="14637" max="14835" width="9.140625" style="2"/>
    <col min="14836" max="14836" width="29.7109375" style="2" customWidth="1"/>
    <col min="14837" max="14837" width="3.28515625" style="2" customWidth="1"/>
    <col min="14838" max="14877" width="9.7109375" style="2" customWidth="1"/>
    <col min="14878" max="14891" width="10.85546875" style="2" customWidth="1"/>
    <col min="14892" max="14892" width="9.7109375" style="2" customWidth="1"/>
    <col min="14893" max="15091" width="9.140625" style="2"/>
    <col min="15092" max="15092" width="29.7109375" style="2" customWidth="1"/>
    <col min="15093" max="15093" width="3.28515625" style="2" customWidth="1"/>
    <col min="15094" max="15133" width="9.7109375" style="2" customWidth="1"/>
    <col min="15134" max="15147" width="10.85546875" style="2" customWidth="1"/>
    <col min="15148" max="15148" width="9.7109375" style="2" customWidth="1"/>
    <col min="15149" max="15347" width="9.140625" style="2"/>
    <col min="15348" max="15348" width="29.7109375" style="2" customWidth="1"/>
    <col min="15349" max="15349" width="3.28515625" style="2" customWidth="1"/>
    <col min="15350" max="15389" width="9.7109375" style="2" customWidth="1"/>
    <col min="15390" max="15403" width="10.85546875" style="2" customWidth="1"/>
    <col min="15404" max="15404" width="9.7109375" style="2" customWidth="1"/>
    <col min="15405" max="15603" width="9.140625" style="2"/>
    <col min="15604" max="15604" width="29.7109375" style="2" customWidth="1"/>
    <col min="15605" max="15605" width="3.28515625" style="2" customWidth="1"/>
    <col min="15606" max="15645" width="9.7109375" style="2" customWidth="1"/>
    <col min="15646" max="15659" width="10.85546875" style="2" customWidth="1"/>
    <col min="15660" max="15660" width="9.7109375" style="2" customWidth="1"/>
    <col min="15661" max="15859" width="9.140625" style="2"/>
    <col min="15860" max="15860" width="29.7109375" style="2" customWidth="1"/>
    <col min="15861" max="15861" width="3.28515625" style="2" customWidth="1"/>
    <col min="15862" max="15901" width="9.7109375" style="2" customWidth="1"/>
    <col min="15902" max="15915" width="10.85546875" style="2" customWidth="1"/>
    <col min="15916" max="15916" width="9.7109375" style="2" customWidth="1"/>
    <col min="15917" max="16115" width="9.140625" style="2"/>
    <col min="16116" max="16116" width="29.7109375" style="2" customWidth="1"/>
    <col min="16117" max="16117" width="3.28515625" style="2" customWidth="1"/>
    <col min="16118" max="16157" width="9.7109375" style="2" customWidth="1"/>
    <col min="16158" max="16171" width="10.85546875" style="2" customWidth="1"/>
    <col min="16172" max="16172" width="9.7109375" style="2" customWidth="1"/>
    <col min="16173" max="16384" width="9.140625" style="2"/>
  </cols>
  <sheetData>
    <row r="1" spans="1:53">
      <c r="A1" s="8" t="s">
        <v>177</v>
      </c>
    </row>
    <row r="2" spans="1:53">
      <c r="A2" s="8" t="s">
        <v>313</v>
      </c>
    </row>
    <row r="4" spans="1:53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</row>
    <row r="5" spans="1:53">
      <c r="A5" s="2" t="s">
        <v>324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</row>
    <row r="6" spans="1:53">
      <c r="A6" s="18"/>
    </row>
    <row r="7" spans="1:53" ht="25.5">
      <c r="B7" s="23" t="s">
        <v>280</v>
      </c>
      <c r="C7" s="23" t="s">
        <v>179</v>
      </c>
      <c r="D7" s="23" t="s">
        <v>175</v>
      </c>
      <c r="E7" s="23" t="s">
        <v>286</v>
      </c>
      <c r="F7" s="23" t="s">
        <v>19</v>
      </c>
      <c r="G7" s="23" t="s">
        <v>281</v>
      </c>
      <c r="H7" s="23" t="s">
        <v>283</v>
      </c>
      <c r="I7" s="23" t="s">
        <v>124</v>
      </c>
      <c r="J7" s="23" t="s">
        <v>22</v>
      </c>
      <c r="K7" s="23" t="s">
        <v>268</v>
      </c>
      <c r="L7" s="23" t="s">
        <v>10</v>
      </c>
      <c r="M7" s="23" t="s">
        <v>17</v>
      </c>
      <c r="N7" s="23" t="s">
        <v>269</v>
      </c>
      <c r="O7" s="23" t="s">
        <v>170</v>
      </c>
      <c r="P7" s="23" t="s">
        <v>171</v>
      </c>
      <c r="Q7" s="23" t="s">
        <v>275</v>
      </c>
      <c r="R7" s="23" t="s">
        <v>15</v>
      </c>
      <c r="S7" s="23" t="s">
        <v>234</v>
      </c>
      <c r="T7" s="23" t="s">
        <v>120</v>
      </c>
      <c r="U7" s="23" t="s">
        <v>36</v>
      </c>
      <c r="V7" s="23" t="s">
        <v>299</v>
      </c>
      <c r="W7" s="23" t="s">
        <v>166</v>
      </c>
      <c r="X7" s="23" t="s">
        <v>276</v>
      </c>
      <c r="Y7" s="23" t="s">
        <v>18</v>
      </c>
      <c r="Z7" s="23" t="s">
        <v>181</v>
      </c>
      <c r="AA7" s="23" t="s">
        <v>115</v>
      </c>
      <c r="AB7" s="23" t="s">
        <v>167</v>
      </c>
      <c r="AC7" s="23" t="s">
        <v>121</v>
      </c>
      <c r="AD7" s="23" t="s">
        <v>8</v>
      </c>
      <c r="AE7" s="23" t="s">
        <v>301</v>
      </c>
      <c r="AF7" s="23" t="s">
        <v>302</v>
      </c>
      <c r="AG7" s="23" t="s">
        <v>270</v>
      </c>
      <c r="AH7" s="23" t="s">
        <v>129</v>
      </c>
      <c r="AI7" s="23" t="s">
        <v>169</v>
      </c>
      <c r="AJ7" s="23" t="s">
        <v>168</v>
      </c>
      <c r="AK7" s="23" t="s">
        <v>11</v>
      </c>
      <c r="AL7" s="23" t="s">
        <v>12</v>
      </c>
      <c r="AM7" s="23" t="s">
        <v>128</v>
      </c>
      <c r="AN7" s="23" t="s">
        <v>273</v>
      </c>
      <c r="AO7" s="23" t="s">
        <v>284</v>
      </c>
      <c r="AP7" s="23" t="s">
        <v>161</v>
      </c>
      <c r="AQ7" s="23" t="s">
        <v>182</v>
      </c>
      <c r="AR7" s="23" t="s">
        <v>118</v>
      </c>
      <c r="AS7" s="23" t="s">
        <v>117</v>
      </c>
      <c r="AT7" s="23" t="s">
        <v>295</v>
      </c>
      <c r="AU7" s="23" t="s">
        <v>312</v>
      </c>
      <c r="AV7" s="23" t="s">
        <v>183</v>
      </c>
      <c r="AW7" s="23" t="s">
        <v>133</v>
      </c>
      <c r="AX7" s="23" t="s">
        <v>126</v>
      </c>
      <c r="AY7" s="23" t="s">
        <v>274</v>
      </c>
      <c r="AZ7" s="23" t="s">
        <v>277</v>
      </c>
      <c r="BA7" s="23" t="s">
        <v>186</v>
      </c>
    </row>
    <row r="8" spans="1:53" s="19" customFormat="1">
      <c r="A8" s="2"/>
      <c r="B8" s="22" t="s">
        <v>127</v>
      </c>
      <c r="C8" s="22"/>
      <c r="D8" s="22" t="s">
        <v>127</v>
      </c>
      <c r="E8" s="22"/>
      <c r="F8" s="22" t="s">
        <v>127</v>
      </c>
      <c r="G8" s="22"/>
      <c r="H8" s="22"/>
      <c r="I8" s="22"/>
      <c r="J8" s="22" t="s">
        <v>127</v>
      </c>
      <c r="K8" s="22"/>
      <c r="L8" s="22" t="s">
        <v>127</v>
      </c>
      <c r="M8" s="22"/>
      <c r="N8" s="22"/>
      <c r="O8" s="22"/>
      <c r="P8" s="22"/>
      <c r="Q8" s="22" t="s">
        <v>127</v>
      </c>
      <c r="R8" s="22"/>
      <c r="S8" s="22"/>
      <c r="T8" s="22"/>
      <c r="U8" s="22"/>
      <c r="V8" s="22" t="s">
        <v>127</v>
      </c>
      <c r="W8" s="22" t="s">
        <v>127</v>
      </c>
      <c r="X8" s="22" t="s">
        <v>127</v>
      </c>
      <c r="Y8" s="22" t="s">
        <v>127</v>
      </c>
      <c r="Z8" s="22"/>
      <c r="AA8" s="22"/>
      <c r="AB8" s="22"/>
      <c r="AC8" s="22"/>
      <c r="AD8" s="22"/>
      <c r="AE8" s="22" t="s">
        <v>127</v>
      </c>
      <c r="AF8" s="22" t="s">
        <v>127</v>
      </c>
      <c r="AG8" s="22"/>
      <c r="AH8" s="22"/>
      <c r="AI8" s="22"/>
      <c r="AJ8" s="22" t="s">
        <v>127</v>
      </c>
      <c r="AK8" s="22"/>
      <c r="AL8" s="22"/>
      <c r="AM8" s="22"/>
      <c r="AN8" s="22" t="s">
        <v>127</v>
      </c>
      <c r="AO8" s="22"/>
      <c r="AP8" s="22" t="s">
        <v>127</v>
      </c>
      <c r="AQ8" s="22" t="s">
        <v>127</v>
      </c>
      <c r="AR8" s="22"/>
      <c r="AS8" s="22"/>
      <c r="AT8" s="22"/>
      <c r="AU8" s="22" t="s">
        <v>127</v>
      </c>
      <c r="AV8" s="22"/>
      <c r="AW8" s="22"/>
      <c r="AX8" s="22" t="s">
        <v>127</v>
      </c>
      <c r="AY8" s="22" t="s">
        <v>127</v>
      </c>
      <c r="AZ8" s="22" t="s">
        <v>127</v>
      </c>
      <c r="BA8" s="22"/>
    </row>
    <row r="9" spans="1:53">
      <c r="A9" s="9" t="s">
        <v>37</v>
      </c>
      <c r="B9" s="4">
        <v>9208</v>
      </c>
      <c r="C9" s="4">
        <v>36229</v>
      </c>
      <c r="D9" s="4">
        <v>3874</v>
      </c>
      <c r="E9" s="4">
        <v>107763</v>
      </c>
      <c r="F9" s="4">
        <v>250250</v>
      </c>
      <c r="G9" s="4">
        <v>39575</v>
      </c>
      <c r="H9" s="4">
        <v>502476</v>
      </c>
      <c r="I9" s="4">
        <v>150575</v>
      </c>
      <c r="J9" s="4">
        <v>26391</v>
      </c>
      <c r="K9" s="4">
        <v>256008</v>
      </c>
      <c r="L9" s="4">
        <v>119318</v>
      </c>
      <c r="M9" s="4">
        <v>4729468</v>
      </c>
      <c r="N9" s="4">
        <v>365059</v>
      </c>
      <c r="O9" s="4">
        <v>6388175</v>
      </c>
      <c r="P9" s="4">
        <v>751014</v>
      </c>
      <c r="Q9" s="4">
        <v>6821</v>
      </c>
      <c r="R9" s="4">
        <v>644488</v>
      </c>
      <c r="S9" s="4">
        <v>88546</v>
      </c>
      <c r="T9" s="4">
        <v>221417</v>
      </c>
      <c r="U9" s="4">
        <v>240131</v>
      </c>
      <c r="V9" s="4">
        <v>45257</v>
      </c>
      <c r="W9" s="4">
        <v>722462</v>
      </c>
      <c r="X9" s="4">
        <v>8532</v>
      </c>
      <c r="Y9" s="4">
        <v>1196517</v>
      </c>
      <c r="Z9" s="4">
        <v>3018347</v>
      </c>
      <c r="AA9" s="4">
        <v>328027</v>
      </c>
      <c r="AB9" s="4">
        <v>137895</v>
      </c>
      <c r="AC9" s="4">
        <v>1876033</v>
      </c>
      <c r="AD9" s="4">
        <v>3616234</v>
      </c>
      <c r="AE9" s="4">
        <v>9380</v>
      </c>
      <c r="AF9" s="4">
        <v>15891</v>
      </c>
      <c r="AG9" s="4">
        <v>142194</v>
      </c>
      <c r="AH9" s="4">
        <v>755825</v>
      </c>
      <c r="AI9" s="4">
        <v>32383</v>
      </c>
      <c r="AJ9" s="4">
        <v>15464</v>
      </c>
      <c r="AK9" s="4">
        <v>8349083</v>
      </c>
      <c r="AL9" s="4">
        <v>710503</v>
      </c>
      <c r="AM9" s="4">
        <v>71033</v>
      </c>
      <c r="AN9" s="4">
        <v>53873</v>
      </c>
      <c r="AO9" s="4">
        <v>380279</v>
      </c>
      <c r="AP9" s="4">
        <v>18689</v>
      </c>
      <c r="AQ9" s="4">
        <v>17795</v>
      </c>
      <c r="AR9" s="4">
        <v>262637</v>
      </c>
      <c r="AS9" s="4">
        <v>209954</v>
      </c>
      <c r="AT9" s="4">
        <v>23495</v>
      </c>
      <c r="AU9" s="4">
        <v>273831</v>
      </c>
      <c r="AV9" s="4">
        <v>134689</v>
      </c>
      <c r="AW9" s="4">
        <v>141487</v>
      </c>
      <c r="AX9" s="4">
        <v>738175</v>
      </c>
      <c r="AY9" s="4">
        <v>11280</v>
      </c>
      <c r="AZ9" s="4">
        <v>18660</v>
      </c>
      <c r="BA9" s="4">
        <v>371452</v>
      </c>
    </row>
    <row r="10" spans="1:53">
      <c r="A10" s="10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1:53">
      <c r="A11" s="10" t="s">
        <v>134</v>
      </c>
      <c r="B11" s="5">
        <v>5768</v>
      </c>
      <c r="C11" s="5">
        <v>11488</v>
      </c>
      <c r="D11" s="5">
        <v>1477</v>
      </c>
      <c r="E11" s="5">
        <v>78901</v>
      </c>
      <c r="F11" s="5">
        <v>202906</v>
      </c>
      <c r="G11" s="5">
        <v>12384</v>
      </c>
      <c r="H11" s="5">
        <v>354912</v>
      </c>
      <c r="I11" s="5">
        <v>91155</v>
      </c>
      <c r="J11" s="5">
        <v>15222</v>
      </c>
      <c r="K11" s="5">
        <v>141197</v>
      </c>
      <c r="L11" s="5">
        <v>99696</v>
      </c>
      <c r="M11" s="5">
        <v>2988451</v>
      </c>
      <c r="N11" s="5">
        <v>143181</v>
      </c>
      <c r="O11" s="5">
        <v>2339249</v>
      </c>
      <c r="P11" s="5">
        <v>113169</v>
      </c>
      <c r="Q11" s="5">
        <v>5949</v>
      </c>
      <c r="R11" s="5">
        <v>547713</v>
      </c>
      <c r="S11" s="5">
        <v>5534</v>
      </c>
      <c r="T11" s="5">
        <v>207289</v>
      </c>
      <c r="U11" s="5">
        <v>187099</v>
      </c>
      <c r="V11" s="5">
        <v>34572</v>
      </c>
      <c r="W11" s="5">
        <v>47535</v>
      </c>
      <c r="X11" s="5">
        <v>1948</v>
      </c>
      <c r="Y11" s="5">
        <v>503309</v>
      </c>
      <c r="Z11" s="5">
        <v>1604857</v>
      </c>
      <c r="AA11" s="5">
        <v>192402</v>
      </c>
      <c r="AB11" s="5">
        <v>19424</v>
      </c>
      <c r="AC11" s="5">
        <v>339052</v>
      </c>
      <c r="AD11" s="5">
        <v>1537316</v>
      </c>
      <c r="AE11" s="5">
        <v>6952</v>
      </c>
      <c r="AF11" s="5">
        <v>13911</v>
      </c>
      <c r="AG11" s="5">
        <v>29751</v>
      </c>
      <c r="AH11" s="5">
        <v>478695</v>
      </c>
      <c r="AI11" s="5">
        <v>1854</v>
      </c>
      <c r="AJ11" s="5">
        <v>13485</v>
      </c>
      <c r="AK11" s="5">
        <v>3096911</v>
      </c>
      <c r="AL11" s="5">
        <v>515783</v>
      </c>
      <c r="AM11" s="5">
        <v>45564</v>
      </c>
      <c r="AN11" s="5">
        <v>39175</v>
      </c>
      <c r="AO11" s="5">
        <v>357964</v>
      </c>
      <c r="AP11" s="5">
        <v>8224</v>
      </c>
      <c r="AQ11" s="5">
        <v>5430</v>
      </c>
      <c r="AR11" s="5">
        <v>101842</v>
      </c>
      <c r="AS11" s="5">
        <v>114868</v>
      </c>
      <c r="AT11" s="5">
        <v>21771</v>
      </c>
      <c r="AU11" s="5">
        <v>273816</v>
      </c>
      <c r="AV11" s="5">
        <v>68962</v>
      </c>
      <c r="AW11" s="5">
        <v>87172</v>
      </c>
      <c r="AX11" s="5">
        <v>598515</v>
      </c>
      <c r="AY11" s="5">
        <v>9311</v>
      </c>
      <c r="AZ11" s="5">
        <v>2766</v>
      </c>
      <c r="BA11" s="5">
        <v>234992</v>
      </c>
    </row>
    <row r="12" spans="1:53">
      <c r="A12" s="10" t="s">
        <v>135</v>
      </c>
      <c r="B12" s="5">
        <v>9</v>
      </c>
      <c r="C12" s="5">
        <v>1200</v>
      </c>
      <c r="D12" s="5">
        <v>0</v>
      </c>
      <c r="E12" s="5">
        <v>0</v>
      </c>
      <c r="F12" s="5">
        <v>205</v>
      </c>
      <c r="G12" s="5">
        <v>367</v>
      </c>
      <c r="H12" s="5">
        <v>3088</v>
      </c>
      <c r="I12" s="5">
        <v>19227</v>
      </c>
      <c r="J12" s="5">
        <v>0</v>
      </c>
      <c r="K12" s="5">
        <v>162</v>
      </c>
      <c r="L12" s="5">
        <v>366</v>
      </c>
      <c r="M12" s="5">
        <v>43163</v>
      </c>
      <c r="N12" s="5">
        <v>2045</v>
      </c>
      <c r="O12" s="5">
        <v>10740</v>
      </c>
      <c r="P12" s="5">
        <v>1390</v>
      </c>
      <c r="Q12" s="5">
        <v>0</v>
      </c>
      <c r="R12" s="5">
        <v>647</v>
      </c>
      <c r="S12" s="5">
        <v>0</v>
      </c>
      <c r="T12" s="5">
        <v>0</v>
      </c>
      <c r="U12" s="5">
        <v>79</v>
      </c>
      <c r="V12" s="5">
        <v>1258</v>
      </c>
      <c r="W12" s="5">
        <v>0</v>
      </c>
      <c r="X12" s="5">
        <v>7</v>
      </c>
      <c r="Y12" s="5">
        <v>14759</v>
      </c>
      <c r="Z12" s="5">
        <v>10393</v>
      </c>
      <c r="AA12" s="5">
        <v>9902</v>
      </c>
      <c r="AB12" s="5">
        <v>86</v>
      </c>
      <c r="AC12" s="5">
        <v>712</v>
      </c>
      <c r="AD12" s="5">
        <v>28550</v>
      </c>
      <c r="AE12" s="5">
        <v>0</v>
      </c>
      <c r="AF12" s="5">
        <v>33</v>
      </c>
      <c r="AG12" s="5">
        <v>406</v>
      </c>
      <c r="AH12" s="5">
        <v>0</v>
      </c>
      <c r="AI12" s="5">
        <v>303</v>
      </c>
      <c r="AJ12" s="5">
        <v>0</v>
      </c>
      <c r="AK12" s="5">
        <v>75648</v>
      </c>
      <c r="AL12" s="5">
        <v>15208</v>
      </c>
      <c r="AM12" s="5">
        <v>8</v>
      </c>
      <c r="AN12" s="5">
        <v>0</v>
      </c>
      <c r="AO12" s="5">
        <v>81</v>
      </c>
      <c r="AP12" s="5">
        <v>6</v>
      </c>
      <c r="AQ12" s="5">
        <v>25</v>
      </c>
      <c r="AR12" s="5">
        <v>28</v>
      </c>
      <c r="AS12" s="5">
        <v>43</v>
      </c>
      <c r="AT12" s="5">
        <v>0</v>
      </c>
      <c r="AU12" s="5">
        <v>0</v>
      </c>
      <c r="AV12" s="5">
        <v>8077</v>
      </c>
      <c r="AW12" s="5">
        <v>224</v>
      </c>
      <c r="AX12" s="5">
        <v>1179</v>
      </c>
      <c r="AY12" s="5">
        <v>0</v>
      </c>
      <c r="AZ12" s="5">
        <v>0</v>
      </c>
      <c r="BA12" s="5">
        <v>8729</v>
      </c>
    </row>
    <row r="13" spans="1:53">
      <c r="A13" s="10" t="s">
        <v>136</v>
      </c>
      <c r="B13" s="5">
        <v>1526</v>
      </c>
      <c r="C13" s="5">
        <v>1590</v>
      </c>
      <c r="D13" s="5">
        <v>411</v>
      </c>
      <c r="E13" s="5">
        <v>6169</v>
      </c>
      <c r="F13" s="5">
        <v>17470</v>
      </c>
      <c r="G13" s="5">
        <v>5335</v>
      </c>
      <c r="H13" s="5">
        <v>35213</v>
      </c>
      <c r="I13" s="5">
        <v>17526</v>
      </c>
      <c r="J13" s="5">
        <v>189</v>
      </c>
      <c r="K13" s="5">
        <v>28087</v>
      </c>
      <c r="L13" s="5">
        <v>4827</v>
      </c>
      <c r="M13" s="5">
        <v>589161</v>
      </c>
      <c r="N13" s="5">
        <v>32440</v>
      </c>
      <c r="O13" s="5">
        <v>343387</v>
      </c>
      <c r="P13" s="5">
        <v>13929</v>
      </c>
      <c r="Q13" s="5">
        <v>369</v>
      </c>
      <c r="R13" s="5">
        <v>21155</v>
      </c>
      <c r="S13" s="5">
        <v>3498</v>
      </c>
      <c r="T13" s="5">
        <v>2343</v>
      </c>
      <c r="U13" s="5">
        <v>22402</v>
      </c>
      <c r="V13" s="5">
        <v>5731</v>
      </c>
      <c r="W13" s="5">
        <v>12</v>
      </c>
      <c r="X13" s="5">
        <v>78</v>
      </c>
      <c r="Y13" s="5">
        <v>23305</v>
      </c>
      <c r="Z13" s="5">
        <v>207064</v>
      </c>
      <c r="AA13" s="5">
        <v>36072</v>
      </c>
      <c r="AB13" s="5">
        <v>4908</v>
      </c>
      <c r="AC13" s="5">
        <v>67018</v>
      </c>
      <c r="AD13" s="5">
        <v>232957</v>
      </c>
      <c r="AE13" s="5">
        <v>321</v>
      </c>
      <c r="AF13" s="5">
        <v>1327</v>
      </c>
      <c r="AG13" s="5">
        <v>22180</v>
      </c>
      <c r="AH13" s="5">
        <v>53345</v>
      </c>
      <c r="AI13" s="5">
        <v>7271</v>
      </c>
      <c r="AJ13" s="5">
        <v>878</v>
      </c>
      <c r="AK13" s="5">
        <v>358594</v>
      </c>
      <c r="AL13" s="5">
        <v>51456</v>
      </c>
      <c r="AM13" s="5">
        <v>10317</v>
      </c>
      <c r="AN13" s="5">
        <v>862</v>
      </c>
      <c r="AO13" s="5">
        <v>8006</v>
      </c>
      <c r="AP13" s="5">
        <v>3955</v>
      </c>
      <c r="AQ13" s="5">
        <v>8889</v>
      </c>
      <c r="AR13" s="5">
        <v>11411</v>
      </c>
      <c r="AS13" s="5">
        <v>18292</v>
      </c>
      <c r="AT13" s="5">
        <v>612</v>
      </c>
      <c r="AU13" s="5">
        <v>1</v>
      </c>
      <c r="AV13" s="5">
        <v>8677</v>
      </c>
      <c r="AW13" s="5">
        <v>1503</v>
      </c>
      <c r="AX13" s="5">
        <v>36578</v>
      </c>
      <c r="AY13" s="5">
        <v>1211</v>
      </c>
      <c r="AZ13" s="5">
        <v>49</v>
      </c>
      <c r="BA13" s="5">
        <v>41247</v>
      </c>
    </row>
    <row r="14" spans="1:53">
      <c r="A14" s="10" t="s">
        <v>137</v>
      </c>
      <c r="B14" s="5">
        <v>34</v>
      </c>
      <c r="C14" s="5">
        <v>20709</v>
      </c>
      <c r="D14" s="5">
        <v>573</v>
      </c>
      <c r="E14" s="5">
        <v>11587</v>
      </c>
      <c r="F14" s="5">
        <v>8624</v>
      </c>
      <c r="G14" s="5">
        <v>19596</v>
      </c>
      <c r="H14" s="5">
        <v>56691</v>
      </c>
      <c r="I14" s="5">
        <v>14454</v>
      </c>
      <c r="J14" s="5">
        <v>9456</v>
      </c>
      <c r="K14" s="5">
        <v>47280</v>
      </c>
      <c r="L14" s="5">
        <v>2623</v>
      </c>
      <c r="M14" s="5">
        <v>400316</v>
      </c>
      <c r="N14" s="5">
        <v>147193</v>
      </c>
      <c r="O14" s="5">
        <v>3335070</v>
      </c>
      <c r="P14" s="5">
        <v>586477</v>
      </c>
      <c r="Q14" s="5">
        <v>454</v>
      </c>
      <c r="R14" s="5">
        <v>39997</v>
      </c>
      <c r="S14" s="5">
        <v>76403</v>
      </c>
      <c r="T14" s="5">
        <v>23</v>
      </c>
      <c r="U14" s="5">
        <v>20682</v>
      </c>
      <c r="V14" s="5">
        <v>1160</v>
      </c>
      <c r="W14" s="5">
        <v>361703</v>
      </c>
      <c r="X14" s="5">
        <v>2260</v>
      </c>
      <c r="Y14" s="5">
        <v>643382</v>
      </c>
      <c r="Z14" s="5">
        <v>1014006</v>
      </c>
      <c r="AA14" s="5">
        <v>33631</v>
      </c>
      <c r="AB14" s="5">
        <v>111319</v>
      </c>
      <c r="AC14" s="5">
        <v>1457410</v>
      </c>
      <c r="AD14" s="5">
        <v>1573152</v>
      </c>
      <c r="AE14" s="5">
        <v>2073</v>
      </c>
      <c r="AF14" s="5">
        <v>253</v>
      </c>
      <c r="AG14" s="5">
        <v>72583</v>
      </c>
      <c r="AH14" s="5">
        <v>19039</v>
      </c>
      <c r="AI14" s="5">
        <v>12824</v>
      </c>
      <c r="AJ14" s="5">
        <v>0</v>
      </c>
      <c r="AK14" s="5">
        <v>4340055</v>
      </c>
      <c r="AL14" s="5">
        <v>54397</v>
      </c>
      <c r="AM14" s="5">
        <v>0</v>
      </c>
      <c r="AN14" s="5">
        <v>0</v>
      </c>
      <c r="AO14" s="5">
        <v>1601</v>
      </c>
      <c r="AP14" s="5">
        <v>1632</v>
      </c>
      <c r="AQ14" s="5">
        <v>84</v>
      </c>
      <c r="AR14" s="5">
        <v>108962</v>
      </c>
      <c r="AS14" s="5">
        <v>48097</v>
      </c>
      <c r="AT14" s="5">
        <v>289</v>
      </c>
      <c r="AU14" s="5">
        <v>0</v>
      </c>
      <c r="AV14" s="5">
        <v>5797</v>
      </c>
      <c r="AW14" s="5">
        <v>48504</v>
      </c>
      <c r="AX14" s="5">
        <v>10422</v>
      </c>
      <c r="AY14" s="5">
        <v>21</v>
      </c>
      <c r="AZ14" s="5">
        <v>15477</v>
      </c>
      <c r="BA14" s="5">
        <v>61482</v>
      </c>
    </row>
    <row r="15" spans="1:53">
      <c r="A15" s="10" t="s">
        <v>138</v>
      </c>
      <c r="B15" s="5">
        <v>391</v>
      </c>
      <c r="C15" s="5">
        <v>103</v>
      </c>
      <c r="D15" s="5">
        <v>1376</v>
      </c>
      <c r="E15" s="5">
        <v>6262</v>
      </c>
      <c r="F15" s="5">
        <v>3983</v>
      </c>
      <c r="G15" s="5">
        <v>995</v>
      </c>
      <c r="H15" s="5">
        <v>12815</v>
      </c>
      <c r="I15" s="5">
        <v>3262</v>
      </c>
      <c r="J15" s="5">
        <v>359</v>
      </c>
      <c r="K15" s="5">
        <v>14250</v>
      </c>
      <c r="L15" s="5">
        <v>4348</v>
      </c>
      <c r="M15" s="5">
        <v>132811</v>
      </c>
      <c r="N15" s="5">
        <v>3904</v>
      </c>
      <c r="O15" s="5">
        <v>213333</v>
      </c>
      <c r="P15" s="5">
        <v>8961</v>
      </c>
      <c r="Q15" s="5">
        <v>0</v>
      </c>
      <c r="R15" s="5">
        <v>22432</v>
      </c>
      <c r="S15" s="5">
        <v>132</v>
      </c>
      <c r="T15" s="5">
        <v>6221</v>
      </c>
      <c r="U15" s="5">
        <v>2101</v>
      </c>
      <c r="V15" s="5">
        <v>440</v>
      </c>
      <c r="W15" s="5">
        <v>313212</v>
      </c>
      <c r="X15" s="5">
        <v>2566</v>
      </c>
      <c r="Y15" s="5">
        <v>1321</v>
      </c>
      <c r="Z15" s="5">
        <v>62617</v>
      </c>
      <c r="AA15" s="5">
        <v>9977</v>
      </c>
      <c r="AB15" s="5">
        <v>2141</v>
      </c>
      <c r="AC15" s="5">
        <v>5648</v>
      </c>
      <c r="AD15" s="5">
        <v>147468</v>
      </c>
      <c r="AE15" s="5">
        <v>0</v>
      </c>
      <c r="AF15" s="5">
        <v>143</v>
      </c>
      <c r="AG15" s="5">
        <v>5881</v>
      </c>
      <c r="AH15" s="5">
        <v>161448</v>
      </c>
      <c r="AI15" s="5">
        <v>3767</v>
      </c>
      <c r="AJ15" s="5">
        <v>161</v>
      </c>
      <c r="AK15" s="5">
        <v>150569</v>
      </c>
      <c r="AL15" s="5">
        <v>45636</v>
      </c>
      <c r="AM15" s="5">
        <v>0</v>
      </c>
      <c r="AN15" s="5">
        <v>4718</v>
      </c>
      <c r="AO15" s="5">
        <v>3905</v>
      </c>
      <c r="AP15" s="5">
        <v>958</v>
      </c>
      <c r="AQ15" s="5">
        <v>227</v>
      </c>
      <c r="AR15" s="5">
        <v>8938</v>
      </c>
      <c r="AS15" s="5">
        <v>11865</v>
      </c>
      <c r="AT15" s="5">
        <v>59</v>
      </c>
      <c r="AU15" s="5">
        <v>0</v>
      </c>
      <c r="AV15" s="5">
        <v>29946</v>
      </c>
      <c r="AW15" s="5">
        <v>3795</v>
      </c>
      <c r="AX15" s="5">
        <v>58586</v>
      </c>
      <c r="AY15" s="5">
        <v>635</v>
      </c>
      <c r="AZ15" s="5">
        <v>351</v>
      </c>
      <c r="BA15" s="5">
        <v>12670</v>
      </c>
    </row>
    <row r="16" spans="1:53">
      <c r="A16" s="10" t="s">
        <v>139</v>
      </c>
      <c r="B16" s="5">
        <v>0</v>
      </c>
      <c r="C16" s="5">
        <v>0</v>
      </c>
      <c r="D16" s="5">
        <v>0</v>
      </c>
      <c r="E16" s="5">
        <v>32</v>
      </c>
      <c r="F16" s="5">
        <v>0</v>
      </c>
      <c r="G16" s="5">
        <v>10</v>
      </c>
      <c r="H16" s="5">
        <v>5103</v>
      </c>
      <c r="I16" s="5">
        <v>0</v>
      </c>
      <c r="J16" s="5">
        <v>0</v>
      </c>
      <c r="K16" s="5">
        <v>705</v>
      </c>
      <c r="L16" s="5">
        <v>53</v>
      </c>
      <c r="M16" s="5">
        <v>96800</v>
      </c>
      <c r="N16" s="5">
        <v>384</v>
      </c>
      <c r="O16" s="5">
        <v>2309</v>
      </c>
      <c r="P16" s="5">
        <v>47</v>
      </c>
      <c r="Q16" s="5">
        <v>0</v>
      </c>
      <c r="R16" s="5">
        <v>0</v>
      </c>
      <c r="S16" s="5">
        <v>0</v>
      </c>
      <c r="T16" s="5">
        <v>408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7885</v>
      </c>
      <c r="AA16" s="5">
        <v>5290</v>
      </c>
      <c r="AB16" s="5">
        <v>0</v>
      </c>
      <c r="AC16" s="5">
        <v>4512</v>
      </c>
      <c r="AD16" s="5">
        <v>1497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41269</v>
      </c>
      <c r="AL16" s="5">
        <v>0</v>
      </c>
      <c r="AM16" s="5">
        <v>102</v>
      </c>
      <c r="AN16" s="5">
        <v>0</v>
      </c>
      <c r="AO16" s="5">
        <v>0</v>
      </c>
      <c r="AP16" s="5">
        <v>0</v>
      </c>
      <c r="AQ16" s="5">
        <v>0</v>
      </c>
      <c r="AR16" s="5">
        <v>41</v>
      </c>
      <c r="AS16" s="5">
        <v>75</v>
      </c>
      <c r="AT16" s="5">
        <v>0</v>
      </c>
      <c r="AU16" s="5">
        <v>0</v>
      </c>
      <c r="AV16" s="5">
        <v>2539</v>
      </c>
      <c r="AW16" s="5">
        <v>0</v>
      </c>
      <c r="AX16" s="5">
        <v>0</v>
      </c>
      <c r="AY16" s="5">
        <v>0</v>
      </c>
      <c r="AZ16" s="5">
        <v>0</v>
      </c>
      <c r="BA16" s="5">
        <v>1303</v>
      </c>
    </row>
    <row r="17" spans="1:53">
      <c r="A17" s="10" t="s">
        <v>140</v>
      </c>
      <c r="B17" s="5">
        <v>140</v>
      </c>
      <c r="C17" s="5">
        <v>80</v>
      </c>
      <c r="D17" s="5">
        <v>26</v>
      </c>
      <c r="E17" s="5">
        <v>3870</v>
      </c>
      <c r="F17" s="5">
        <v>15040</v>
      </c>
      <c r="G17" s="5">
        <v>7</v>
      </c>
      <c r="H17" s="5">
        <v>27886</v>
      </c>
      <c r="I17" s="5">
        <v>2590</v>
      </c>
      <c r="J17" s="5">
        <v>744</v>
      </c>
      <c r="K17" s="5">
        <v>15405</v>
      </c>
      <c r="L17" s="5">
        <v>5112</v>
      </c>
      <c r="M17" s="5">
        <v>338912</v>
      </c>
      <c r="N17" s="5">
        <v>15248</v>
      </c>
      <c r="O17" s="5">
        <v>117116</v>
      </c>
      <c r="P17" s="5">
        <v>26943</v>
      </c>
      <c r="Q17" s="5">
        <v>37</v>
      </c>
      <c r="R17" s="5">
        <v>8242</v>
      </c>
      <c r="S17" s="5">
        <v>1660</v>
      </c>
      <c r="T17" s="5">
        <v>2868</v>
      </c>
      <c r="U17" s="5">
        <v>1091</v>
      </c>
      <c r="V17" s="5">
        <v>2016</v>
      </c>
      <c r="W17" s="5">
        <v>0</v>
      </c>
      <c r="X17" s="5">
        <v>1586</v>
      </c>
      <c r="Y17" s="5">
        <v>904</v>
      </c>
      <c r="Z17" s="5">
        <v>68287</v>
      </c>
      <c r="AA17" s="5">
        <v>26586</v>
      </c>
      <c r="AB17" s="5">
        <v>0</v>
      </c>
      <c r="AC17" s="5">
        <v>105</v>
      </c>
      <c r="AD17" s="5">
        <v>62570</v>
      </c>
      <c r="AE17" s="5">
        <v>34</v>
      </c>
      <c r="AF17" s="5">
        <v>156</v>
      </c>
      <c r="AG17" s="5">
        <v>2173</v>
      </c>
      <c r="AH17" s="5">
        <v>30418</v>
      </c>
      <c r="AI17" s="5">
        <v>90</v>
      </c>
      <c r="AJ17" s="5">
        <v>918</v>
      </c>
      <c r="AK17" s="5">
        <v>127809</v>
      </c>
      <c r="AL17" s="5">
        <v>17292</v>
      </c>
      <c r="AM17" s="5">
        <v>13228</v>
      </c>
      <c r="AN17" s="5">
        <v>8695</v>
      </c>
      <c r="AO17" s="5">
        <v>4194</v>
      </c>
      <c r="AP17" s="5">
        <v>3195</v>
      </c>
      <c r="AQ17" s="5">
        <v>1844</v>
      </c>
      <c r="AR17" s="5">
        <v>25952</v>
      </c>
      <c r="AS17" s="5">
        <v>9262</v>
      </c>
      <c r="AT17" s="5">
        <v>752</v>
      </c>
      <c r="AU17" s="5">
        <v>0</v>
      </c>
      <c r="AV17" s="5">
        <v>8581</v>
      </c>
      <c r="AW17" s="5">
        <v>206</v>
      </c>
      <c r="AX17" s="5">
        <v>26954</v>
      </c>
      <c r="AY17" s="5">
        <v>80</v>
      </c>
      <c r="AZ17" s="5">
        <v>17</v>
      </c>
      <c r="BA17" s="5">
        <v>5316</v>
      </c>
    </row>
    <row r="18" spans="1:53">
      <c r="A18" s="10" t="s">
        <v>141</v>
      </c>
      <c r="B18" s="5">
        <v>1340</v>
      </c>
      <c r="C18" s="5">
        <v>1059</v>
      </c>
      <c r="D18" s="5">
        <v>11</v>
      </c>
      <c r="E18" s="5">
        <v>942</v>
      </c>
      <c r="F18" s="5">
        <v>2022</v>
      </c>
      <c r="G18" s="5">
        <v>881</v>
      </c>
      <c r="H18" s="5">
        <v>6768</v>
      </c>
      <c r="I18" s="5">
        <v>2361</v>
      </c>
      <c r="J18" s="5">
        <v>421</v>
      </c>
      <c r="K18" s="5">
        <v>5116</v>
      </c>
      <c r="L18" s="5">
        <v>2293</v>
      </c>
      <c r="M18" s="5">
        <v>139854</v>
      </c>
      <c r="N18" s="5">
        <v>20664</v>
      </c>
      <c r="O18" s="5">
        <v>26971</v>
      </c>
      <c r="P18" s="5">
        <v>98</v>
      </c>
      <c r="Q18" s="5">
        <v>12</v>
      </c>
      <c r="R18" s="5">
        <v>4302</v>
      </c>
      <c r="S18" s="5">
        <v>1319</v>
      </c>
      <c r="T18" s="5">
        <v>2265</v>
      </c>
      <c r="U18" s="5">
        <v>6677</v>
      </c>
      <c r="V18" s="5">
        <v>80</v>
      </c>
      <c r="W18" s="5">
        <v>0</v>
      </c>
      <c r="X18" s="5">
        <v>87</v>
      </c>
      <c r="Y18" s="5">
        <v>9537</v>
      </c>
      <c r="Z18" s="5">
        <v>43238</v>
      </c>
      <c r="AA18" s="5">
        <v>14167</v>
      </c>
      <c r="AB18" s="5">
        <v>17</v>
      </c>
      <c r="AC18" s="5">
        <v>1576</v>
      </c>
      <c r="AD18" s="5">
        <v>32724</v>
      </c>
      <c r="AE18" s="5">
        <v>0</v>
      </c>
      <c r="AF18" s="5">
        <v>68</v>
      </c>
      <c r="AG18" s="5">
        <v>9220</v>
      </c>
      <c r="AH18" s="5">
        <v>12880</v>
      </c>
      <c r="AI18" s="5">
        <v>6274</v>
      </c>
      <c r="AJ18" s="5">
        <v>22</v>
      </c>
      <c r="AK18" s="5">
        <v>157951</v>
      </c>
      <c r="AL18" s="5">
        <v>10731</v>
      </c>
      <c r="AM18" s="5">
        <v>1814</v>
      </c>
      <c r="AN18" s="5">
        <v>423</v>
      </c>
      <c r="AO18" s="5">
        <v>4528</v>
      </c>
      <c r="AP18" s="5">
        <v>719</v>
      </c>
      <c r="AQ18" s="5">
        <v>1296</v>
      </c>
      <c r="AR18" s="5">
        <v>5463</v>
      </c>
      <c r="AS18" s="5">
        <v>7452</v>
      </c>
      <c r="AT18" s="5">
        <v>12</v>
      </c>
      <c r="AU18" s="5">
        <v>14</v>
      </c>
      <c r="AV18" s="5">
        <v>2110</v>
      </c>
      <c r="AW18" s="5">
        <v>83</v>
      </c>
      <c r="AX18" s="5">
        <v>5941</v>
      </c>
      <c r="AY18" s="5">
        <v>22</v>
      </c>
      <c r="AZ18" s="5">
        <v>0</v>
      </c>
      <c r="BA18" s="5">
        <v>5713</v>
      </c>
    </row>
    <row r="19" spans="1:53">
      <c r="A19" s="10" t="s">
        <v>142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3806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277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</row>
    <row r="20" spans="1:53">
      <c r="A20" s="1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53">
      <c r="A21" s="9" t="s">
        <v>41</v>
      </c>
      <c r="B21" s="4">
        <v>7208</v>
      </c>
      <c r="C21" s="4">
        <v>32938</v>
      </c>
      <c r="D21" s="4">
        <v>2624</v>
      </c>
      <c r="E21" s="4">
        <v>84249</v>
      </c>
      <c r="F21" s="4">
        <v>226562</v>
      </c>
      <c r="G21" s="4">
        <v>38321</v>
      </c>
      <c r="H21" s="4">
        <v>453657</v>
      </c>
      <c r="I21" s="4">
        <v>144497</v>
      </c>
      <c r="J21" s="4">
        <v>26264</v>
      </c>
      <c r="K21" s="4">
        <v>219566</v>
      </c>
      <c r="L21" s="4">
        <v>109661</v>
      </c>
      <c r="M21" s="4">
        <v>4021639</v>
      </c>
      <c r="N21" s="4">
        <v>355022</v>
      </c>
      <c r="O21" s="4">
        <v>5893987</v>
      </c>
      <c r="P21" s="4">
        <v>733183</v>
      </c>
      <c r="Q21" s="4">
        <v>6820</v>
      </c>
      <c r="R21" s="4">
        <v>585629</v>
      </c>
      <c r="S21" s="4">
        <v>87558</v>
      </c>
      <c r="T21" s="4">
        <v>211845</v>
      </c>
      <c r="U21" s="4">
        <v>224055</v>
      </c>
      <c r="V21" s="4">
        <v>43411</v>
      </c>
      <c r="W21" s="4">
        <v>462730</v>
      </c>
      <c r="X21" s="4">
        <v>5731</v>
      </c>
      <c r="Y21" s="4">
        <v>1193145</v>
      </c>
      <c r="Z21" s="4">
        <v>2887621</v>
      </c>
      <c r="AA21" s="4">
        <v>281952</v>
      </c>
      <c r="AB21" s="4">
        <v>134447</v>
      </c>
      <c r="AC21" s="4">
        <v>1865087</v>
      </c>
      <c r="AD21" s="4">
        <v>3345415</v>
      </c>
      <c r="AE21" s="4">
        <v>7033</v>
      </c>
      <c r="AF21" s="4">
        <v>14726</v>
      </c>
      <c r="AG21" s="4">
        <v>126877</v>
      </c>
      <c r="AH21" s="4">
        <v>503642</v>
      </c>
      <c r="AI21" s="4">
        <v>4822</v>
      </c>
      <c r="AJ21" s="4">
        <v>12252</v>
      </c>
      <c r="AK21" s="4">
        <v>7948330</v>
      </c>
      <c r="AL21" s="4">
        <v>622525</v>
      </c>
      <c r="AM21" s="4">
        <v>50399</v>
      </c>
      <c r="AN21" s="4">
        <v>40773</v>
      </c>
      <c r="AO21" s="4">
        <v>371102</v>
      </c>
      <c r="AP21" s="4">
        <v>15064</v>
      </c>
      <c r="AQ21" s="4">
        <v>15731</v>
      </c>
      <c r="AR21" s="4">
        <v>236926</v>
      </c>
      <c r="AS21" s="4">
        <v>164372</v>
      </c>
      <c r="AT21" s="4">
        <v>18518</v>
      </c>
      <c r="AU21" s="4">
        <v>273831</v>
      </c>
      <c r="AV21" s="4">
        <v>96268</v>
      </c>
      <c r="AW21" s="4">
        <v>135877</v>
      </c>
      <c r="AX21" s="4">
        <v>614683</v>
      </c>
      <c r="AY21" s="4">
        <v>9416</v>
      </c>
      <c r="AZ21" s="4">
        <v>18246</v>
      </c>
      <c r="BA21" s="4">
        <v>332723</v>
      </c>
    </row>
    <row r="22" spans="1:53">
      <c r="A22" s="1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1:53">
      <c r="A23" s="10" t="s">
        <v>143</v>
      </c>
      <c r="B23" s="5">
        <v>3762</v>
      </c>
      <c r="C23" s="5">
        <v>5556</v>
      </c>
      <c r="D23" s="5">
        <v>664</v>
      </c>
      <c r="E23" s="5">
        <v>38815</v>
      </c>
      <c r="F23" s="5">
        <v>127133</v>
      </c>
      <c r="G23" s="5">
        <v>11066</v>
      </c>
      <c r="H23" s="5">
        <v>221372</v>
      </c>
      <c r="I23" s="5">
        <v>55822</v>
      </c>
      <c r="J23" s="5">
        <v>11090</v>
      </c>
      <c r="K23" s="5">
        <v>78939</v>
      </c>
      <c r="L23" s="5">
        <v>68796</v>
      </c>
      <c r="M23" s="5">
        <v>1661703</v>
      </c>
      <c r="N23" s="5">
        <v>125989</v>
      </c>
      <c r="O23" s="5">
        <v>1531035</v>
      </c>
      <c r="P23" s="5">
        <v>34434</v>
      </c>
      <c r="Q23" s="5">
        <v>5054</v>
      </c>
      <c r="R23" s="5">
        <v>390481</v>
      </c>
      <c r="S23" s="5">
        <v>2409</v>
      </c>
      <c r="T23" s="5">
        <v>166180</v>
      </c>
      <c r="U23" s="5">
        <v>107422</v>
      </c>
      <c r="V23" s="5">
        <v>26273</v>
      </c>
      <c r="W23" s="5">
        <v>47186</v>
      </c>
      <c r="X23" s="5">
        <v>233</v>
      </c>
      <c r="Y23" s="5">
        <v>495324</v>
      </c>
      <c r="Z23" s="5">
        <v>1127657</v>
      </c>
      <c r="AA23" s="5">
        <v>103151</v>
      </c>
      <c r="AB23" s="5">
        <v>12427</v>
      </c>
      <c r="AC23" s="5">
        <v>333114</v>
      </c>
      <c r="AD23" s="5">
        <v>939199</v>
      </c>
      <c r="AE23" s="5">
        <v>6246</v>
      </c>
      <c r="AF23" s="5">
        <v>10344</v>
      </c>
      <c r="AG23" s="5">
        <v>21368</v>
      </c>
      <c r="AH23" s="5">
        <v>173294</v>
      </c>
      <c r="AI23" s="5">
        <v>2034</v>
      </c>
      <c r="AJ23" s="5">
        <v>3764</v>
      </c>
      <c r="AK23" s="5">
        <v>1680851</v>
      </c>
      <c r="AL23" s="5">
        <v>307676</v>
      </c>
      <c r="AM23" s="5">
        <v>13487</v>
      </c>
      <c r="AN23" s="5">
        <v>12237</v>
      </c>
      <c r="AO23" s="5">
        <v>338739</v>
      </c>
      <c r="AP23" s="5">
        <v>4570</v>
      </c>
      <c r="AQ23" s="5">
        <v>3000</v>
      </c>
      <c r="AR23" s="5">
        <v>48841</v>
      </c>
      <c r="AS23" s="5">
        <v>46763</v>
      </c>
      <c r="AT23" s="5">
        <v>16292</v>
      </c>
      <c r="AU23" s="5">
        <v>264559</v>
      </c>
      <c r="AV23" s="5">
        <v>44007</v>
      </c>
      <c r="AW23" s="5">
        <v>59756</v>
      </c>
      <c r="AX23" s="5">
        <v>342425</v>
      </c>
      <c r="AY23" s="5">
        <v>6356</v>
      </c>
      <c r="AZ23" s="5">
        <v>370</v>
      </c>
      <c r="BA23" s="5">
        <v>134793</v>
      </c>
    </row>
    <row r="24" spans="1:53">
      <c r="A24" s="10" t="s">
        <v>144</v>
      </c>
      <c r="B24" s="5">
        <v>120</v>
      </c>
      <c r="C24" s="5">
        <v>544</v>
      </c>
      <c r="D24" s="5">
        <v>2</v>
      </c>
      <c r="E24" s="5">
        <v>14190</v>
      </c>
      <c r="F24" s="5">
        <v>2435</v>
      </c>
      <c r="G24" s="5">
        <v>1063</v>
      </c>
      <c r="H24" s="5">
        <v>6403</v>
      </c>
      <c r="I24" s="5">
        <v>1106</v>
      </c>
      <c r="J24" s="5">
        <v>20</v>
      </c>
      <c r="K24" s="5">
        <v>2975</v>
      </c>
      <c r="L24" s="5">
        <v>655</v>
      </c>
      <c r="M24" s="5">
        <v>89989</v>
      </c>
      <c r="N24" s="5">
        <v>2343</v>
      </c>
      <c r="O24" s="5">
        <v>53162</v>
      </c>
      <c r="P24" s="5">
        <v>1990</v>
      </c>
      <c r="Q24" s="5">
        <v>183</v>
      </c>
      <c r="R24" s="5">
        <v>16640</v>
      </c>
      <c r="S24" s="5">
        <v>1069</v>
      </c>
      <c r="T24" s="5">
        <v>6723</v>
      </c>
      <c r="U24" s="5">
        <v>2705</v>
      </c>
      <c r="V24" s="5">
        <v>2060</v>
      </c>
      <c r="W24" s="5">
        <v>6133</v>
      </c>
      <c r="X24" s="5">
        <v>54</v>
      </c>
      <c r="Y24" s="5">
        <v>3262</v>
      </c>
      <c r="Z24" s="5">
        <v>21975</v>
      </c>
      <c r="AA24" s="5">
        <v>7845</v>
      </c>
      <c r="AB24" s="5">
        <v>323</v>
      </c>
      <c r="AC24" s="5">
        <v>36123</v>
      </c>
      <c r="AD24" s="5">
        <v>43490</v>
      </c>
      <c r="AE24" s="5">
        <v>15</v>
      </c>
      <c r="AF24" s="5">
        <v>9</v>
      </c>
      <c r="AG24" s="5">
        <v>508</v>
      </c>
      <c r="AH24" s="5">
        <v>5382</v>
      </c>
      <c r="AI24" s="5">
        <v>1341</v>
      </c>
      <c r="AJ24" s="5">
        <v>183</v>
      </c>
      <c r="AK24" s="5">
        <v>57142</v>
      </c>
      <c r="AL24" s="5">
        <v>29626</v>
      </c>
      <c r="AM24" s="5">
        <v>3055</v>
      </c>
      <c r="AN24" s="5">
        <v>5371</v>
      </c>
      <c r="AO24" s="5">
        <v>2261</v>
      </c>
      <c r="AP24" s="5">
        <v>754</v>
      </c>
      <c r="AQ24" s="5">
        <v>41</v>
      </c>
      <c r="AR24" s="5">
        <v>1663</v>
      </c>
      <c r="AS24" s="5">
        <v>4153</v>
      </c>
      <c r="AT24" s="5">
        <v>79</v>
      </c>
      <c r="AU24" s="5">
        <v>19</v>
      </c>
      <c r="AV24" s="5">
        <v>12731</v>
      </c>
      <c r="AW24" s="5">
        <v>774</v>
      </c>
      <c r="AX24" s="5">
        <v>2218</v>
      </c>
      <c r="AY24" s="5">
        <v>83</v>
      </c>
      <c r="AZ24" s="5">
        <v>182</v>
      </c>
      <c r="BA24" s="5">
        <v>8207</v>
      </c>
    </row>
    <row r="25" spans="1:53">
      <c r="A25" s="10" t="s">
        <v>145</v>
      </c>
      <c r="B25" s="5">
        <v>31</v>
      </c>
      <c r="C25" s="5">
        <v>21571</v>
      </c>
      <c r="D25" s="5">
        <v>524</v>
      </c>
      <c r="E25" s="5">
        <v>0</v>
      </c>
      <c r="F25" s="5">
        <v>6528</v>
      </c>
      <c r="G25" s="5">
        <v>15803</v>
      </c>
      <c r="H25" s="5">
        <v>42199</v>
      </c>
      <c r="I25" s="5">
        <v>30239</v>
      </c>
      <c r="J25" s="5">
        <v>8185</v>
      </c>
      <c r="K25" s="5">
        <v>39323</v>
      </c>
      <c r="L25" s="5">
        <v>1068</v>
      </c>
      <c r="M25" s="5">
        <v>303479</v>
      </c>
      <c r="N25" s="5">
        <v>125142</v>
      </c>
      <c r="O25" s="5">
        <v>3207344</v>
      </c>
      <c r="P25" s="5">
        <v>650550</v>
      </c>
      <c r="Q25" s="5">
        <v>129</v>
      </c>
      <c r="R25" s="5">
        <v>36302</v>
      </c>
      <c r="S25" s="5">
        <v>73265</v>
      </c>
      <c r="T25" s="5">
        <v>32</v>
      </c>
      <c r="U25" s="5">
        <v>20680</v>
      </c>
      <c r="V25" s="5">
        <v>809</v>
      </c>
      <c r="W25" s="5">
        <v>478257</v>
      </c>
      <c r="X25" s="5">
        <v>1861</v>
      </c>
      <c r="Y25" s="5">
        <v>633570</v>
      </c>
      <c r="Z25" s="5">
        <v>994458</v>
      </c>
      <c r="AA25" s="5">
        <v>18806</v>
      </c>
      <c r="AB25" s="5">
        <v>100152</v>
      </c>
      <c r="AC25" s="5">
        <v>1431190</v>
      </c>
      <c r="AD25" s="5">
        <v>1530240</v>
      </c>
      <c r="AE25" s="5">
        <v>2105</v>
      </c>
      <c r="AF25" s="5">
        <v>233</v>
      </c>
      <c r="AG25" s="5">
        <v>65911</v>
      </c>
      <c r="AH25" s="5">
        <v>20980</v>
      </c>
      <c r="AI25" s="5">
        <v>15759</v>
      </c>
      <c r="AJ25" s="5">
        <v>0</v>
      </c>
      <c r="AK25" s="5">
        <v>4268144</v>
      </c>
      <c r="AL25" s="5">
        <v>60749</v>
      </c>
      <c r="AM25" s="5">
        <v>0</v>
      </c>
      <c r="AN25" s="5">
        <v>4</v>
      </c>
      <c r="AO25" s="5">
        <v>932</v>
      </c>
      <c r="AP25" s="5">
        <v>2127</v>
      </c>
      <c r="AQ25" s="5">
        <v>99</v>
      </c>
      <c r="AR25" s="5">
        <v>106864</v>
      </c>
      <c r="AS25" s="5">
        <v>43934</v>
      </c>
      <c r="AT25" s="5">
        <v>338</v>
      </c>
      <c r="AU25" s="5">
        <v>13</v>
      </c>
      <c r="AV25" s="5">
        <v>3154</v>
      </c>
      <c r="AW25" s="5">
        <v>46124</v>
      </c>
      <c r="AX25" s="5">
        <v>9226</v>
      </c>
      <c r="AY25" s="5">
        <v>26</v>
      </c>
      <c r="AZ25" s="5">
        <v>15332</v>
      </c>
      <c r="BA25" s="5">
        <v>59295</v>
      </c>
    </row>
    <row r="26" spans="1:53">
      <c r="A26" s="10" t="s">
        <v>146</v>
      </c>
      <c r="B26" s="5">
        <v>6106</v>
      </c>
      <c r="C26" s="5">
        <v>4299</v>
      </c>
      <c r="D26" s="5">
        <v>841</v>
      </c>
      <c r="E26" s="5">
        <v>14469</v>
      </c>
      <c r="F26" s="5">
        <v>59929</v>
      </c>
      <c r="G26" s="5">
        <v>6857</v>
      </c>
      <c r="H26" s="5">
        <v>116365</v>
      </c>
      <c r="I26" s="5">
        <v>37281</v>
      </c>
      <c r="J26" s="5">
        <v>2674</v>
      </c>
      <c r="K26" s="5">
        <v>67313</v>
      </c>
      <c r="L26" s="5">
        <v>22860</v>
      </c>
      <c r="M26" s="5">
        <v>1313747</v>
      </c>
      <c r="N26" s="5">
        <v>37206</v>
      </c>
      <c r="O26" s="5">
        <v>587960</v>
      </c>
      <c r="P26" s="5">
        <v>30062</v>
      </c>
      <c r="Q26" s="5">
        <v>8326</v>
      </c>
      <c r="R26" s="5">
        <v>62195</v>
      </c>
      <c r="S26" s="5">
        <v>8527</v>
      </c>
      <c r="T26" s="5">
        <v>19728</v>
      </c>
      <c r="U26" s="5">
        <v>50750</v>
      </c>
      <c r="V26" s="5">
        <v>12837</v>
      </c>
      <c r="W26" s="5">
        <v>621</v>
      </c>
      <c r="X26" s="5">
        <v>2899</v>
      </c>
      <c r="Y26" s="5">
        <v>42258</v>
      </c>
      <c r="Z26" s="5">
        <v>440651</v>
      </c>
      <c r="AA26" s="5">
        <v>88554</v>
      </c>
      <c r="AB26" s="5">
        <v>11607</v>
      </c>
      <c r="AC26" s="5">
        <v>15168</v>
      </c>
      <c r="AD26" s="5">
        <v>416460</v>
      </c>
      <c r="AE26" s="5">
        <v>2368</v>
      </c>
      <c r="AF26" s="5">
        <v>1967</v>
      </c>
      <c r="AG26" s="5">
        <v>16515</v>
      </c>
      <c r="AH26" s="5">
        <v>172644</v>
      </c>
      <c r="AI26" s="5">
        <v>7977</v>
      </c>
      <c r="AJ26" s="5">
        <v>3520</v>
      </c>
      <c r="AK26" s="5">
        <v>938806</v>
      </c>
      <c r="AL26" s="5">
        <v>100913</v>
      </c>
      <c r="AM26" s="5">
        <v>30124</v>
      </c>
      <c r="AN26" s="5">
        <v>16890</v>
      </c>
      <c r="AO26" s="5">
        <v>18867</v>
      </c>
      <c r="AP26" s="5">
        <v>5931</v>
      </c>
      <c r="AQ26" s="5">
        <v>10485</v>
      </c>
      <c r="AR26" s="5">
        <v>37488</v>
      </c>
      <c r="AS26" s="5">
        <v>50843</v>
      </c>
      <c r="AT26" s="5">
        <v>3758</v>
      </c>
      <c r="AU26" s="5">
        <v>3888</v>
      </c>
      <c r="AV26" s="5">
        <v>24722</v>
      </c>
      <c r="AW26" s="5">
        <v>7337</v>
      </c>
      <c r="AX26" s="5">
        <v>177052</v>
      </c>
      <c r="AY26" s="5">
        <v>2709</v>
      </c>
      <c r="AZ26" s="5">
        <v>474</v>
      </c>
      <c r="BA26" s="5">
        <v>75163</v>
      </c>
    </row>
    <row r="27" spans="1:53">
      <c r="A27" s="10" t="s">
        <v>147</v>
      </c>
      <c r="B27" s="5">
        <v>2439</v>
      </c>
      <c r="C27" s="5">
        <v>2617</v>
      </c>
      <c r="D27" s="5">
        <v>473</v>
      </c>
      <c r="E27" s="5">
        <v>5304</v>
      </c>
      <c r="F27" s="5">
        <v>34732</v>
      </c>
      <c r="G27" s="5">
        <v>1786</v>
      </c>
      <c r="H27" s="5">
        <v>70938</v>
      </c>
      <c r="I27" s="5">
        <v>18389</v>
      </c>
      <c r="J27" s="5">
        <v>1316</v>
      </c>
      <c r="K27" s="5">
        <v>38560</v>
      </c>
      <c r="L27" s="5">
        <v>14546</v>
      </c>
      <c r="M27" s="5">
        <v>784496</v>
      </c>
      <c r="N27" s="5">
        <v>20455</v>
      </c>
      <c r="O27" s="5">
        <v>323083</v>
      </c>
      <c r="P27" s="5">
        <v>14399</v>
      </c>
      <c r="Q27" s="5">
        <v>1419</v>
      </c>
      <c r="R27" s="5">
        <v>32961</v>
      </c>
      <c r="S27" s="5">
        <v>4670</v>
      </c>
      <c r="T27" s="5">
        <v>6940</v>
      </c>
      <c r="U27" s="5">
        <v>30471</v>
      </c>
      <c r="V27" s="5">
        <v>8425</v>
      </c>
      <c r="W27" s="5">
        <v>243</v>
      </c>
      <c r="X27" s="5">
        <v>2101</v>
      </c>
      <c r="Y27" s="5">
        <v>27946</v>
      </c>
      <c r="Z27" s="5">
        <v>285661</v>
      </c>
      <c r="AA27" s="5">
        <v>45046</v>
      </c>
      <c r="AB27" s="5">
        <v>5760</v>
      </c>
      <c r="AC27" s="5">
        <v>9332</v>
      </c>
      <c r="AD27" s="5">
        <v>266649</v>
      </c>
      <c r="AE27" s="5">
        <v>1392</v>
      </c>
      <c r="AF27" s="5">
        <v>1185</v>
      </c>
      <c r="AG27" s="5">
        <v>9242</v>
      </c>
      <c r="AH27" s="5">
        <v>107405</v>
      </c>
      <c r="AI27" s="5">
        <v>4006</v>
      </c>
      <c r="AJ27" s="5">
        <v>625</v>
      </c>
      <c r="AK27" s="5">
        <v>563618</v>
      </c>
      <c r="AL27" s="5">
        <v>64871</v>
      </c>
      <c r="AM27" s="5">
        <v>11831</v>
      </c>
      <c r="AN27" s="5">
        <v>6362</v>
      </c>
      <c r="AO27" s="5">
        <v>8790</v>
      </c>
      <c r="AP27" s="5">
        <v>3388</v>
      </c>
      <c r="AQ27" s="5">
        <v>5734</v>
      </c>
      <c r="AR27" s="5">
        <v>14258</v>
      </c>
      <c r="AS27" s="5">
        <v>29131</v>
      </c>
      <c r="AT27" s="5">
        <v>2065</v>
      </c>
      <c r="AU27" s="5">
        <v>28</v>
      </c>
      <c r="AV27" s="5">
        <v>7104</v>
      </c>
      <c r="AW27" s="5">
        <v>4661</v>
      </c>
      <c r="AX27" s="5">
        <v>112371</v>
      </c>
      <c r="AY27" s="5">
        <v>1147</v>
      </c>
      <c r="AZ27" s="5">
        <v>216</v>
      </c>
      <c r="BA27" s="5">
        <v>50285</v>
      </c>
    </row>
    <row r="28" spans="1:53">
      <c r="A28" s="10" t="s">
        <v>148</v>
      </c>
      <c r="B28" s="5">
        <v>3667</v>
      </c>
      <c r="C28" s="5">
        <v>1682</v>
      </c>
      <c r="D28" s="5">
        <v>368</v>
      </c>
      <c r="E28" s="5">
        <v>9165</v>
      </c>
      <c r="F28" s="5">
        <v>25197</v>
      </c>
      <c r="G28" s="5">
        <v>5071</v>
      </c>
      <c r="H28" s="5">
        <v>45427</v>
      </c>
      <c r="I28" s="5">
        <v>18892</v>
      </c>
      <c r="J28" s="5">
        <v>1358</v>
      </c>
      <c r="K28" s="5">
        <v>28753</v>
      </c>
      <c r="L28" s="5">
        <v>8314</v>
      </c>
      <c r="M28" s="5">
        <v>529251</v>
      </c>
      <c r="N28" s="5">
        <v>16751</v>
      </c>
      <c r="O28" s="5">
        <v>264877</v>
      </c>
      <c r="P28" s="5">
        <v>15663</v>
      </c>
      <c r="Q28" s="5">
        <v>6907</v>
      </c>
      <c r="R28" s="5">
        <v>29234</v>
      </c>
      <c r="S28" s="5">
        <v>3857</v>
      </c>
      <c r="T28" s="5">
        <v>12788</v>
      </c>
      <c r="U28" s="5">
        <v>20279</v>
      </c>
      <c r="V28" s="5">
        <v>4412</v>
      </c>
      <c r="W28" s="5">
        <v>378</v>
      </c>
      <c r="X28" s="5">
        <v>798</v>
      </c>
      <c r="Y28" s="5">
        <v>14312</v>
      </c>
      <c r="Z28" s="5">
        <v>154990</v>
      </c>
      <c r="AA28" s="5">
        <v>43508</v>
      </c>
      <c r="AB28" s="5">
        <v>5847</v>
      </c>
      <c r="AC28" s="5">
        <v>5836</v>
      </c>
      <c r="AD28" s="5">
        <v>149811</v>
      </c>
      <c r="AE28" s="5">
        <v>976</v>
      </c>
      <c r="AF28" s="5">
        <v>782</v>
      </c>
      <c r="AG28" s="5">
        <v>7273</v>
      </c>
      <c r="AH28" s="5">
        <v>65239</v>
      </c>
      <c r="AI28" s="5">
        <v>3971</v>
      </c>
      <c r="AJ28" s="5">
        <v>2895</v>
      </c>
      <c r="AK28" s="5">
        <v>375188</v>
      </c>
      <c r="AL28" s="5">
        <v>36042</v>
      </c>
      <c r="AM28" s="5">
        <v>18293</v>
      </c>
      <c r="AN28" s="5">
        <v>10528</v>
      </c>
      <c r="AO28" s="5">
        <v>10077</v>
      </c>
      <c r="AP28" s="5">
        <v>2543</v>
      </c>
      <c r="AQ28" s="5">
        <v>4751</v>
      </c>
      <c r="AR28" s="5">
        <v>23230</v>
      </c>
      <c r="AS28" s="5">
        <v>21712</v>
      </c>
      <c r="AT28" s="5">
        <v>1693</v>
      </c>
      <c r="AU28" s="5">
        <v>3860</v>
      </c>
      <c r="AV28" s="5">
        <v>17618</v>
      </c>
      <c r="AW28" s="5">
        <v>2676</v>
      </c>
      <c r="AX28" s="5">
        <v>64681</v>
      </c>
      <c r="AY28" s="5">
        <v>1562</v>
      </c>
      <c r="AZ28" s="5">
        <v>258</v>
      </c>
      <c r="BA28" s="5">
        <v>24878</v>
      </c>
    </row>
    <row r="29" spans="1:53">
      <c r="A29" s="10" t="s">
        <v>149</v>
      </c>
      <c r="B29" s="5">
        <v>238</v>
      </c>
      <c r="C29" s="5">
        <v>720</v>
      </c>
      <c r="D29" s="5">
        <v>42</v>
      </c>
      <c r="E29" s="5">
        <v>1485</v>
      </c>
      <c r="F29" s="5">
        <v>8339</v>
      </c>
      <c r="G29" s="5">
        <v>1128</v>
      </c>
      <c r="H29" s="5">
        <v>20416</v>
      </c>
      <c r="I29" s="5">
        <v>2599</v>
      </c>
      <c r="J29" s="5">
        <v>175</v>
      </c>
      <c r="K29" s="5">
        <v>9270</v>
      </c>
      <c r="L29" s="5">
        <v>2624</v>
      </c>
      <c r="M29" s="5">
        <v>174024</v>
      </c>
      <c r="N29" s="5">
        <v>2121</v>
      </c>
      <c r="O29" s="5">
        <v>134716</v>
      </c>
      <c r="P29" s="5">
        <v>2057</v>
      </c>
      <c r="Q29" s="5">
        <v>3774</v>
      </c>
      <c r="R29" s="5">
        <v>8354</v>
      </c>
      <c r="S29" s="5">
        <v>1330</v>
      </c>
      <c r="T29" s="5">
        <v>776</v>
      </c>
      <c r="U29" s="5">
        <v>5997</v>
      </c>
      <c r="V29" s="5">
        <v>847</v>
      </c>
      <c r="W29" s="5">
        <v>19</v>
      </c>
      <c r="X29" s="5">
        <v>445</v>
      </c>
      <c r="Y29" s="5">
        <v>4349</v>
      </c>
      <c r="Z29" s="5">
        <v>50198</v>
      </c>
      <c r="AA29" s="5">
        <v>11333</v>
      </c>
      <c r="AB29" s="5">
        <v>1713</v>
      </c>
      <c r="AC29" s="5">
        <v>1362</v>
      </c>
      <c r="AD29" s="5">
        <v>60285</v>
      </c>
      <c r="AE29" s="5">
        <v>300</v>
      </c>
      <c r="AF29" s="5">
        <v>126</v>
      </c>
      <c r="AG29" s="5">
        <v>1213</v>
      </c>
      <c r="AH29" s="5">
        <v>47518</v>
      </c>
      <c r="AI29" s="5">
        <v>3154</v>
      </c>
      <c r="AJ29" s="5">
        <v>0</v>
      </c>
      <c r="AK29" s="5">
        <v>94777</v>
      </c>
      <c r="AL29" s="5">
        <v>16440</v>
      </c>
      <c r="AM29" s="5">
        <v>1062</v>
      </c>
      <c r="AN29" s="5">
        <v>1722</v>
      </c>
      <c r="AO29" s="5">
        <v>2334</v>
      </c>
      <c r="AP29" s="5">
        <v>647</v>
      </c>
      <c r="AQ29" s="5">
        <v>972</v>
      </c>
      <c r="AR29" s="5">
        <v>3520</v>
      </c>
      <c r="AS29" s="5">
        <v>6414</v>
      </c>
      <c r="AT29" s="5">
        <v>222</v>
      </c>
      <c r="AU29" s="5">
        <v>3</v>
      </c>
      <c r="AV29" s="5">
        <v>1090</v>
      </c>
      <c r="AW29" s="5">
        <v>425</v>
      </c>
      <c r="AX29" s="5">
        <v>17141</v>
      </c>
      <c r="AY29" s="5">
        <v>462</v>
      </c>
      <c r="AZ29" s="5">
        <v>29</v>
      </c>
      <c r="BA29" s="5">
        <v>7511</v>
      </c>
    </row>
    <row r="30" spans="1:53">
      <c r="A30" s="10" t="s">
        <v>150</v>
      </c>
      <c r="B30" s="5">
        <v>3</v>
      </c>
      <c r="C30" s="5">
        <v>55</v>
      </c>
      <c r="D30" s="5">
        <v>0</v>
      </c>
      <c r="E30" s="5">
        <v>58</v>
      </c>
      <c r="F30" s="5">
        <v>835</v>
      </c>
      <c r="G30" s="5">
        <v>20</v>
      </c>
      <c r="H30" s="5">
        <v>6127</v>
      </c>
      <c r="I30" s="5">
        <v>300</v>
      </c>
      <c r="J30" s="5">
        <v>19</v>
      </c>
      <c r="K30" s="5">
        <v>640</v>
      </c>
      <c r="L30" s="5">
        <v>316</v>
      </c>
      <c r="M30" s="5">
        <v>10961</v>
      </c>
      <c r="N30" s="5">
        <v>1087</v>
      </c>
      <c r="O30" s="5">
        <v>6381</v>
      </c>
      <c r="P30" s="5">
        <v>340</v>
      </c>
      <c r="Q30" s="5">
        <v>16</v>
      </c>
      <c r="R30" s="5">
        <v>177</v>
      </c>
      <c r="S30" s="5">
        <v>146</v>
      </c>
      <c r="T30" s="5">
        <v>54</v>
      </c>
      <c r="U30" s="5">
        <v>89</v>
      </c>
      <c r="V30" s="5">
        <v>27</v>
      </c>
      <c r="W30" s="5">
        <v>0</v>
      </c>
      <c r="X30" s="5">
        <v>31</v>
      </c>
      <c r="Y30" s="5">
        <v>851</v>
      </c>
      <c r="Z30" s="5">
        <v>7886</v>
      </c>
      <c r="AA30" s="5">
        <v>3604</v>
      </c>
      <c r="AB30" s="5">
        <v>95</v>
      </c>
      <c r="AC30" s="5">
        <v>45</v>
      </c>
      <c r="AD30" s="5">
        <v>5652</v>
      </c>
      <c r="AE30" s="5">
        <v>27</v>
      </c>
      <c r="AF30" s="5">
        <v>14</v>
      </c>
      <c r="AG30" s="5">
        <v>759</v>
      </c>
      <c r="AH30" s="5">
        <v>9069</v>
      </c>
      <c r="AI30" s="5">
        <v>87</v>
      </c>
      <c r="AJ30" s="5">
        <v>0</v>
      </c>
      <c r="AK30" s="5">
        <v>43400</v>
      </c>
      <c r="AL30" s="5">
        <v>772</v>
      </c>
      <c r="AM30" s="5">
        <v>240</v>
      </c>
      <c r="AN30" s="5">
        <v>589</v>
      </c>
      <c r="AO30" s="5">
        <v>512</v>
      </c>
      <c r="AP30" s="5">
        <v>34</v>
      </c>
      <c r="AQ30" s="5">
        <v>28</v>
      </c>
      <c r="AR30" s="5">
        <v>13095</v>
      </c>
      <c r="AS30" s="5">
        <v>766</v>
      </c>
      <c r="AT30" s="5">
        <v>16</v>
      </c>
      <c r="AU30" s="5">
        <v>0</v>
      </c>
      <c r="AV30" s="5">
        <v>137</v>
      </c>
      <c r="AW30" s="5">
        <v>65</v>
      </c>
      <c r="AX30" s="5">
        <v>7812</v>
      </c>
      <c r="AY30" s="5">
        <v>4</v>
      </c>
      <c r="AZ30" s="5">
        <v>2</v>
      </c>
      <c r="BA30" s="5">
        <v>2255</v>
      </c>
    </row>
    <row r="31" spans="1:53">
      <c r="A31" s="10" t="s">
        <v>151</v>
      </c>
      <c r="B31" s="5">
        <v>2000</v>
      </c>
      <c r="C31" s="5">
        <v>3291</v>
      </c>
      <c r="D31" s="5">
        <v>1250</v>
      </c>
      <c r="E31" s="5">
        <v>23514</v>
      </c>
      <c r="F31" s="5">
        <v>23688</v>
      </c>
      <c r="G31" s="5">
        <v>1254</v>
      </c>
      <c r="H31" s="5">
        <v>48819</v>
      </c>
      <c r="I31" s="5">
        <v>6078</v>
      </c>
      <c r="J31" s="5">
        <v>127</v>
      </c>
      <c r="K31" s="5">
        <v>36442</v>
      </c>
      <c r="L31" s="5">
        <v>9657</v>
      </c>
      <c r="M31" s="5">
        <v>707829</v>
      </c>
      <c r="N31" s="5">
        <v>10037</v>
      </c>
      <c r="O31" s="5">
        <v>494188</v>
      </c>
      <c r="P31" s="5">
        <v>17831</v>
      </c>
      <c r="Q31" s="5">
        <v>1</v>
      </c>
      <c r="R31" s="5">
        <v>58859</v>
      </c>
      <c r="S31" s="5">
        <v>988</v>
      </c>
      <c r="T31" s="5">
        <v>9572</v>
      </c>
      <c r="U31" s="5">
        <v>16076</v>
      </c>
      <c r="V31" s="5">
        <v>1846</v>
      </c>
      <c r="W31" s="5">
        <v>259732</v>
      </c>
      <c r="X31" s="5">
        <v>2801</v>
      </c>
      <c r="Y31" s="5">
        <v>3372</v>
      </c>
      <c r="Z31" s="5">
        <v>130726</v>
      </c>
      <c r="AA31" s="5">
        <v>46075</v>
      </c>
      <c r="AB31" s="5">
        <v>3448</v>
      </c>
      <c r="AC31" s="5">
        <v>10946</v>
      </c>
      <c r="AD31" s="5">
        <v>270819</v>
      </c>
      <c r="AE31" s="5">
        <v>2347</v>
      </c>
      <c r="AF31" s="5">
        <v>1165</v>
      </c>
      <c r="AG31" s="5">
        <v>15317</v>
      </c>
      <c r="AH31" s="5">
        <v>252183</v>
      </c>
      <c r="AI31" s="5">
        <v>27561</v>
      </c>
      <c r="AJ31" s="5">
        <v>3212</v>
      </c>
      <c r="AK31" s="5">
        <v>400753</v>
      </c>
      <c r="AL31" s="5">
        <v>87978</v>
      </c>
      <c r="AM31" s="5">
        <v>20634</v>
      </c>
      <c r="AN31" s="5">
        <v>13100</v>
      </c>
      <c r="AO31" s="5">
        <v>9177</v>
      </c>
      <c r="AP31" s="5">
        <v>3625</v>
      </c>
      <c r="AQ31" s="5">
        <v>2064</v>
      </c>
      <c r="AR31" s="5">
        <v>25711</v>
      </c>
      <c r="AS31" s="5">
        <v>45582</v>
      </c>
      <c r="AT31" s="5">
        <v>4977</v>
      </c>
      <c r="AU31" s="5">
        <v>0</v>
      </c>
      <c r="AV31" s="5">
        <v>38421</v>
      </c>
      <c r="AW31" s="5">
        <v>5610</v>
      </c>
      <c r="AX31" s="5">
        <v>123492</v>
      </c>
      <c r="AY31" s="5">
        <v>1864</v>
      </c>
      <c r="AZ31" s="5">
        <v>414</v>
      </c>
      <c r="BA31" s="5">
        <v>38729</v>
      </c>
    </row>
    <row r="32" spans="1:53">
      <c r="A32" s="10" t="s">
        <v>152</v>
      </c>
      <c r="B32" s="5">
        <v>2000</v>
      </c>
      <c r="C32" s="5">
        <v>3291</v>
      </c>
      <c r="D32" s="5">
        <v>1250</v>
      </c>
      <c r="E32" s="5">
        <v>23514</v>
      </c>
      <c r="F32" s="5">
        <v>23608</v>
      </c>
      <c r="G32" s="5">
        <v>1254</v>
      </c>
      <c r="H32" s="5">
        <v>48816</v>
      </c>
      <c r="I32" s="5">
        <v>6078</v>
      </c>
      <c r="J32" s="5">
        <v>127</v>
      </c>
      <c r="K32" s="5">
        <v>36437</v>
      </c>
      <c r="L32" s="5">
        <v>9653</v>
      </c>
      <c r="M32" s="5">
        <v>706665</v>
      </c>
      <c r="N32" s="5">
        <v>8923</v>
      </c>
      <c r="O32" s="5">
        <v>489640</v>
      </c>
      <c r="P32" s="5">
        <v>17158</v>
      </c>
      <c r="Q32" s="5">
        <v>1</v>
      </c>
      <c r="R32" s="5">
        <v>57718</v>
      </c>
      <c r="S32" s="5">
        <v>794</v>
      </c>
      <c r="T32" s="5">
        <v>9572</v>
      </c>
      <c r="U32" s="5">
        <v>16025</v>
      </c>
      <c r="V32" s="5">
        <v>1846</v>
      </c>
      <c r="W32" s="5">
        <v>259732</v>
      </c>
      <c r="X32" s="5">
        <v>2801</v>
      </c>
      <c r="Y32" s="5">
        <v>3351</v>
      </c>
      <c r="Z32" s="5">
        <v>126494</v>
      </c>
      <c r="AA32" s="5">
        <v>45346</v>
      </c>
      <c r="AB32" s="5">
        <v>3448</v>
      </c>
      <c r="AC32" s="5">
        <v>10946</v>
      </c>
      <c r="AD32" s="5">
        <v>263070</v>
      </c>
      <c r="AE32" s="5">
        <v>2347</v>
      </c>
      <c r="AF32" s="5">
        <v>1165</v>
      </c>
      <c r="AG32" s="5">
        <v>8571</v>
      </c>
      <c r="AH32" s="5">
        <v>251309</v>
      </c>
      <c r="AI32" s="5">
        <v>26611</v>
      </c>
      <c r="AJ32" s="5">
        <v>3212</v>
      </c>
      <c r="AK32" s="5">
        <v>393185</v>
      </c>
      <c r="AL32" s="5">
        <v>87976</v>
      </c>
      <c r="AM32" s="5">
        <v>20569</v>
      </c>
      <c r="AN32" s="5">
        <v>13100</v>
      </c>
      <c r="AO32" s="5">
        <v>9177</v>
      </c>
      <c r="AP32" s="5">
        <v>3625</v>
      </c>
      <c r="AQ32" s="5">
        <v>2064</v>
      </c>
      <c r="AR32" s="5">
        <v>25711</v>
      </c>
      <c r="AS32" s="5">
        <v>43841</v>
      </c>
      <c r="AT32" s="5">
        <v>4977</v>
      </c>
      <c r="AU32" s="5">
        <v>0</v>
      </c>
      <c r="AV32" s="5">
        <v>38421</v>
      </c>
      <c r="AW32" s="5">
        <v>5610</v>
      </c>
      <c r="AX32" s="5">
        <v>123322</v>
      </c>
      <c r="AY32" s="5">
        <v>1864</v>
      </c>
      <c r="AZ32" s="5">
        <v>414</v>
      </c>
      <c r="BA32" s="5">
        <v>38485</v>
      </c>
    </row>
    <row r="33" spans="1:53">
      <c r="A33" s="10" t="s">
        <v>153</v>
      </c>
      <c r="B33" s="5">
        <v>0</v>
      </c>
      <c r="C33" s="5">
        <v>0</v>
      </c>
      <c r="D33" s="5">
        <v>0</v>
      </c>
      <c r="E33" s="5">
        <v>0</v>
      </c>
      <c r="F33" s="5">
        <v>80</v>
      </c>
      <c r="G33" s="5">
        <v>0</v>
      </c>
      <c r="H33" s="5">
        <v>3</v>
      </c>
      <c r="I33" s="5">
        <v>0</v>
      </c>
      <c r="J33" s="5">
        <v>0</v>
      </c>
      <c r="K33" s="5">
        <v>5</v>
      </c>
      <c r="L33" s="5">
        <v>4</v>
      </c>
      <c r="M33" s="5">
        <v>1164</v>
      </c>
      <c r="N33" s="5">
        <v>1114</v>
      </c>
      <c r="O33" s="5">
        <v>4548</v>
      </c>
      <c r="P33" s="5">
        <v>673</v>
      </c>
      <c r="Q33" s="5">
        <v>0</v>
      </c>
      <c r="R33" s="5">
        <v>1141</v>
      </c>
      <c r="S33" s="5">
        <v>194</v>
      </c>
      <c r="T33" s="5">
        <v>0</v>
      </c>
      <c r="U33" s="5">
        <v>51</v>
      </c>
      <c r="V33" s="5">
        <v>0</v>
      </c>
      <c r="W33" s="5">
        <v>0</v>
      </c>
      <c r="X33" s="5">
        <v>0</v>
      </c>
      <c r="Y33" s="5">
        <v>21</v>
      </c>
      <c r="Z33" s="5">
        <v>4232</v>
      </c>
      <c r="AA33" s="5">
        <v>729</v>
      </c>
      <c r="AB33" s="5">
        <v>0</v>
      </c>
      <c r="AC33" s="5">
        <v>0</v>
      </c>
      <c r="AD33" s="5">
        <v>7749</v>
      </c>
      <c r="AE33" s="5">
        <v>0</v>
      </c>
      <c r="AF33" s="5">
        <v>0</v>
      </c>
      <c r="AG33" s="5">
        <v>6746</v>
      </c>
      <c r="AH33" s="5">
        <v>874</v>
      </c>
      <c r="AI33" s="5">
        <v>950</v>
      </c>
      <c r="AJ33" s="5">
        <v>0</v>
      </c>
      <c r="AK33" s="5">
        <v>7568</v>
      </c>
      <c r="AL33" s="5">
        <v>2</v>
      </c>
      <c r="AM33" s="5">
        <v>65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1741</v>
      </c>
      <c r="AT33" s="5">
        <v>0</v>
      </c>
      <c r="AU33" s="5">
        <v>0</v>
      </c>
      <c r="AV33" s="5">
        <v>0</v>
      </c>
      <c r="AW33" s="5">
        <v>0</v>
      </c>
      <c r="AX33" s="5">
        <v>170</v>
      </c>
      <c r="AY33" s="5">
        <v>0</v>
      </c>
      <c r="AZ33" s="5">
        <v>0</v>
      </c>
      <c r="BA33" s="5">
        <v>244</v>
      </c>
    </row>
    <row r="34" spans="1:53">
      <c r="A34" s="10" t="s">
        <v>154</v>
      </c>
      <c r="B34" s="5">
        <v>112</v>
      </c>
      <c r="C34" s="5">
        <v>25</v>
      </c>
      <c r="D34" s="5">
        <v>28</v>
      </c>
      <c r="E34" s="5">
        <v>212</v>
      </c>
      <c r="F34" s="5">
        <v>1550</v>
      </c>
      <c r="G34" s="5">
        <v>176</v>
      </c>
      <c r="H34" s="5">
        <v>6664</v>
      </c>
      <c r="I34" s="5">
        <v>3266</v>
      </c>
      <c r="J34" s="5">
        <v>214</v>
      </c>
      <c r="K34" s="5">
        <v>7032</v>
      </c>
      <c r="L34" s="5">
        <v>2701</v>
      </c>
      <c r="M34" s="5">
        <v>31251</v>
      </c>
      <c r="N34" s="5">
        <v>13273</v>
      </c>
      <c r="O34" s="5">
        <v>67560</v>
      </c>
      <c r="P34" s="5">
        <v>9</v>
      </c>
      <c r="Q34" s="5">
        <v>1</v>
      </c>
      <c r="R34" s="5">
        <v>9877</v>
      </c>
      <c r="S34" s="5">
        <v>141</v>
      </c>
      <c r="T34" s="5">
        <v>396</v>
      </c>
      <c r="U34" s="5">
        <v>1081</v>
      </c>
      <c r="V34" s="5">
        <v>369</v>
      </c>
      <c r="W34" s="5">
        <v>58</v>
      </c>
      <c r="X34" s="5">
        <v>40</v>
      </c>
      <c r="Y34" s="5">
        <v>2073</v>
      </c>
      <c r="Z34" s="5">
        <v>48562</v>
      </c>
      <c r="AA34" s="5">
        <v>4425</v>
      </c>
      <c r="AB34" s="5">
        <v>224</v>
      </c>
      <c r="AC34" s="5">
        <v>2952</v>
      </c>
      <c r="AD34" s="5">
        <v>56230</v>
      </c>
      <c r="AE34" s="5">
        <v>0</v>
      </c>
      <c r="AF34" s="5">
        <v>586</v>
      </c>
      <c r="AG34" s="5">
        <v>751</v>
      </c>
      <c r="AH34" s="5">
        <v>20087</v>
      </c>
      <c r="AI34" s="5">
        <v>1495</v>
      </c>
      <c r="AJ34" s="5">
        <v>10</v>
      </c>
      <c r="AK34" s="5">
        <v>64725</v>
      </c>
      <c r="AL34" s="5">
        <v>13514</v>
      </c>
      <c r="AM34" s="5">
        <v>432</v>
      </c>
      <c r="AN34" s="5">
        <v>1234</v>
      </c>
      <c r="AO34" s="5">
        <v>863</v>
      </c>
      <c r="AP34" s="5">
        <v>409</v>
      </c>
      <c r="AQ34" s="5">
        <v>48</v>
      </c>
      <c r="AR34" s="5">
        <v>2315</v>
      </c>
      <c r="AS34" s="5">
        <v>1317</v>
      </c>
      <c r="AT34" s="5">
        <v>0</v>
      </c>
      <c r="AU34" s="5">
        <v>0</v>
      </c>
      <c r="AV34" s="5">
        <v>1977</v>
      </c>
      <c r="AW34" s="5">
        <v>255</v>
      </c>
      <c r="AX34" s="5">
        <v>5789</v>
      </c>
      <c r="AY34" s="5">
        <v>264</v>
      </c>
      <c r="AZ34" s="5">
        <v>0</v>
      </c>
      <c r="BA34" s="5">
        <v>3978</v>
      </c>
    </row>
    <row r="35" spans="1:53">
      <c r="A35" s="10" t="s">
        <v>155</v>
      </c>
      <c r="B35" s="5">
        <v>5</v>
      </c>
      <c r="C35" s="5">
        <v>61</v>
      </c>
      <c r="D35" s="5">
        <v>178</v>
      </c>
      <c r="E35" s="5">
        <v>2272</v>
      </c>
      <c r="F35" s="5">
        <v>5028</v>
      </c>
      <c r="G35" s="5">
        <v>706</v>
      </c>
      <c r="H35" s="5">
        <v>9213</v>
      </c>
      <c r="I35" s="5">
        <v>4710</v>
      </c>
      <c r="J35" s="5">
        <v>2</v>
      </c>
      <c r="K35" s="5">
        <v>1097</v>
      </c>
      <c r="L35" s="5">
        <v>2826</v>
      </c>
      <c r="M35" s="5">
        <v>55379</v>
      </c>
      <c r="N35" s="5">
        <v>11921</v>
      </c>
      <c r="O35" s="5">
        <v>38476</v>
      </c>
      <c r="P35" s="5">
        <v>4811</v>
      </c>
      <c r="Q35" s="5">
        <v>9</v>
      </c>
      <c r="R35" s="5">
        <v>11634</v>
      </c>
      <c r="S35" s="5">
        <v>29</v>
      </c>
      <c r="T35" s="5">
        <v>20</v>
      </c>
      <c r="U35" s="5">
        <v>9093</v>
      </c>
      <c r="V35" s="5">
        <v>17</v>
      </c>
      <c r="W35" s="5">
        <v>9276</v>
      </c>
      <c r="X35" s="5">
        <v>77</v>
      </c>
      <c r="Y35" s="5">
        <v>110</v>
      </c>
      <c r="Z35" s="5">
        <v>44743</v>
      </c>
      <c r="AA35" s="5">
        <v>5515</v>
      </c>
      <c r="AB35" s="5">
        <v>0</v>
      </c>
      <c r="AC35" s="5">
        <v>6402</v>
      </c>
      <c r="AD35" s="5">
        <v>43211</v>
      </c>
      <c r="AE35" s="5">
        <v>5</v>
      </c>
      <c r="AF35" s="5">
        <v>586</v>
      </c>
      <c r="AG35" s="5">
        <v>378</v>
      </c>
      <c r="AH35" s="5">
        <v>22115</v>
      </c>
      <c r="AI35" s="5">
        <v>26</v>
      </c>
      <c r="AJ35" s="5">
        <v>1659</v>
      </c>
      <c r="AK35" s="5">
        <v>116024</v>
      </c>
      <c r="AL35" s="5">
        <v>16626</v>
      </c>
      <c r="AM35" s="5">
        <v>66</v>
      </c>
      <c r="AN35" s="5">
        <v>1353</v>
      </c>
      <c r="AO35" s="5">
        <v>1101</v>
      </c>
      <c r="AP35" s="5">
        <v>50</v>
      </c>
      <c r="AQ35" s="5">
        <v>6</v>
      </c>
      <c r="AR35" s="5">
        <v>1918</v>
      </c>
      <c r="AS35" s="5">
        <v>1686</v>
      </c>
      <c r="AT35" s="5">
        <v>17</v>
      </c>
      <c r="AU35" s="5">
        <v>0</v>
      </c>
      <c r="AV35" s="5">
        <v>195</v>
      </c>
      <c r="AW35" s="5">
        <v>444</v>
      </c>
      <c r="AX35" s="5">
        <v>0</v>
      </c>
      <c r="AY35" s="5">
        <v>1</v>
      </c>
      <c r="AZ35" s="5">
        <v>0</v>
      </c>
      <c r="BA35" s="5">
        <v>6791</v>
      </c>
    </row>
    <row r="36" spans="1:53">
      <c r="A36" s="10" t="s">
        <v>156</v>
      </c>
      <c r="B36" s="5">
        <v>21</v>
      </c>
      <c r="C36" s="5">
        <v>4</v>
      </c>
      <c r="D36" s="5">
        <v>0</v>
      </c>
      <c r="E36" s="5">
        <v>719</v>
      </c>
      <c r="F36" s="5">
        <v>540</v>
      </c>
      <c r="G36" s="5">
        <v>8</v>
      </c>
      <c r="H36" s="5">
        <v>1999</v>
      </c>
      <c r="I36" s="5">
        <v>122</v>
      </c>
      <c r="J36" s="5">
        <v>33</v>
      </c>
      <c r="K36" s="5">
        <v>608</v>
      </c>
      <c r="L36" s="5">
        <v>279</v>
      </c>
      <c r="M36" s="5">
        <v>36827</v>
      </c>
      <c r="N36" s="5">
        <v>516</v>
      </c>
      <c r="O36" s="5">
        <v>10364</v>
      </c>
      <c r="P36" s="5">
        <v>1306</v>
      </c>
      <c r="Q36" s="5">
        <v>7</v>
      </c>
      <c r="R36" s="5">
        <v>329</v>
      </c>
      <c r="S36" s="5">
        <v>60</v>
      </c>
      <c r="T36" s="5">
        <v>160</v>
      </c>
      <c r="U36" s="5">
        <v>285</v>
      </c>
      <c r="V36" s="5">
        <v>87</v>
      </c>
      <c r="W36" s="5">
        <v>555</v>
      </c>
      <c r="X36" s="5">
        <v>2</v>
      </c>
      <c r="Y36" s="5">
        <v>174</v>
      </c>
      <c r="Z36" s="5">
        <v>1620</v>
      </c>
      <c r="AA36" s="5">
        <v>684</v>
      </c>
      <c r="AB36" s="5">
        <v>121</v>
      </c>
      <c r="AC36" s="5">
        <v>83</v>
      </c>
      <c r="AD36" s="5">
        <v>3306</v>
      </c>
      <c r="AE36" s="5">
        <v>39</v>
      </c>
      <c r="AF36" s="5">
        <v>86</v>
      </c>
      <c r="AG36" s="5">
        <v>236</v>
      </c>
      <c r="AH36" s="5">
        <v>554</v>
      </c>
      <c r="AI36" s="5">
        <v>38</v>
      </c>
      <c r="AJ36" s="5">
        <v>0</v>
      </c>
      <c r="AK36" s="5">
        <v>18223</v>
      </c>
      <c r="AL36" s="5">
        <v>962</v>
      </c>
      <c r="AM36" s="5">
        <v>148</v>
      </c>
      <c r="AN36" s="5">
        <v>260</v>
      </c>
      <c r="AO36" s="5">
        <v>335</v>
      </c>
      <c r="AP36" s="5">
        <v>51</v>
      </c>
      <c r="AQ36" s="5">
        <v>16</v>
      </c>
      <c r="AR36" s="5">
        <v>248</v>
      </c>
      <c r="AS36" s="5">
        <v>575</v>
      </c>
      <c r="AT36" s="5">
        <v>11</v>
      </c>
      <c r="AU36" s="5">
        <v>30</v>
      </c>
      <c r="AV36" s="5">
        <v>456</v>
      </c>
      <c r="AW36" s="5">
        <v>228</v>
      </c>
      <c r="AX36" s="5">
        <v>309</v>
      </c>
      <c r="AY36" s="5">
        <v>5</v>
      </c>
      <c r="AZ36" s="5">
        <v>38</v>
      </c>
      <c r="BA36" s="5">
        <v>385</v>
      </c>
    </row>
    <row r="37" spans="1:53">
      <c r="A37" s="10" t="s">
        <v>157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123</v>
      </c>
      <c r="I37" s="5">
        <v>0</v>
      </c>
      <c r="J37" s="5">
        <v>0</v>
      </c>
      <c r="K37" s="5">
        <v>2201</v>
      </c>
      <c r="L37" s="5">
        <v>0</v>
      </c>
      <c r="M37" s="5">
        <v>820</v>
      </c>
      <c r="N37" s="5">
        <v>4</v>
      </c>
      <c r="O37" s="5">
        <v>2232</v>
      </c>
      <c r="P37" s="5">
        <v>4100</v>
      </c>
      <c r="Q37" s="5">
        <v>0</v>
      </c>
      <c r="R37" s="5">
        <v>0</v>
      </c>
      <c r="S37" s="5">
        <v>77</v>
      </c>
      <c r="T37" s="5">
        <v>0</v>
      </c>
      <c r="U37" s="5">
        <v>42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1</v>
      </c>
      <c r="AB37" s="5">
        <v>0</v>
      </c>
      <c r="AC37" s="5">
        <v>3</v>
      </c>
      <c r="AD37" s="5">
        <v>3492</v>
      </c>
      <c r="AE37" s="5">
        <v>0</v>
      </c>
      <c r="AF37" s="5">
        <v>0</v>
      </c>
      <c r="AG37" s="5">
        <v>94</v>
      </c>
      <c r="AH37" s="5">
        <v>0</v>
      </c>
      <c r="AI37" s="5">
        <v>0</v>
      </c>
      <c r="AJ37" s="5">
        <v>0</v>
      </c>
      <c r="AK37" s="5">
        <v>1103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574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</row>
    <row r="38" spans="1:53">
      <c r="A38" s="10" t="s">
        <v>158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11</v>
      </c>
      <c r="H38" s="5">
        <v>1908</v>
      </c>
      <c r="I38" s="5">
        <v>0</v>
      </c>
      <c r="J38" s="5">
        <v>0</v>
      </c>
      <c r="K38" s="5">
        <v>0</v>
      </c>
      <c r="L38" s="5">
        <v>0</v>
      </c>
      <c r="M38" s="5">
        <v>70738</v>
      </c>
      <c r="N38" s="5">
        <v>-65</v>
      </c>
      <c r="O38" s="5">
        <v>32296</v>
      </c>
      <c r="P38" s="5">
        <v>760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9802</v>
      </c>
      <c r="AA38" s="5">
        <v>203</v>
      </c>
      <c r="AB38" s="5">
        <v>28</v>
      </c>
      <c r="AC38" s="5">
        <v>48</v>
      </c>
      <c r="AD38" s="5">
        <v>34290</v>
      </c>
      <c r="AE38" s="5">
        <v>0</v>
      </c>
      <c r="AF38" s="5">
        <v>0</v>
      </c>
      <c r="AG38" s="5">
        <v>0</v>
      </c>
      <c r="AH38" s="5">
        <v>6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31</v>
      </c>
      <c r="AS38" s="5">
        <v>0</v>
      </c>
      <c r="AT38" s="5">
        <v>0</v>
      </c>
      <c r="AU38" s="5">
        <v>0</v>
      </c>
      <c r="AV38" s="5">
        <v>8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</row>
    <row r="39" spans="1:53">
      <c r="A39" s="12" t="s">
        <v>159</v>
      </c>
      <c r="B39" s="7">
        <v>-3190</v>
      </c>
      <c r="C39" s="7">
        <v>103</v>
      </c>
      <c r="D39" s="7">
        <v>345</v>
      </c>
      <c r="E39" s="7">
        <v>12029</v>
      </c>
      <c r="F39" s="7">
        <v>14245</v>
      </c>
      <c r="G39" s="7">
        <v>1483</v>
      </c>
      <c r="H39" s="7">
        <v>20868</v>
      </c>
      <c r="I39" s="7">
        <v>9052</v>
      </c>
      <c r="J39" s="7">
        <v>3852</v>
      </c>
      <c r="K39" s="7">
        <v>10168</v>
      </c>
      <c r="L39" s="7">
        <v>7536</v>
      </c>
      <c r="M39" s="7">
        <v>272721</v>
      </c>
      <c r="N39" s="7">
        <v>35485</v>
      </c>
      <c r="O39" s="7">
        <v>222461</v>
      </c>
      <c r="P39" s="7">
        <v>2764</v>
      </c>
      <c r="Q39" s="7">
        <v>-10679</v>
      </c>
      <c r="R39" s="7">
        <v>49640</v>
      </c>
      <c r="S39" s="7">
        <v>505</v>
      </c>
      <c r="T39" s="7">
        <v>17776</v>
      </c>
      <c r="U39" s="7">
        <v>25911</v>
      </c>
      <c r="V39" s="7">
        <v>85</v>
      </c>
      <c r="W39" s="7">
        <v>-79375</v>
      </c>
      <c r="X39" s="7">
        <v>89</v>
      </c>
      <c r="Y39" s="7">
        <v>11174</v>
      </c>
      <c r="Z39" s="7">
        <v>140069</v>
      </c>
      <c r="AA39" s="7">
        <v>37831</v>
      </c>
      <c r="AB39" s="7">
        <v>7757</v>
      </c>
      <c r="AC39" s="7">
        <v>38597</v>
      </c>
      <c r="AD39" s="7">
        <v>209560</v>
      </c>
      <c r="AE39" s="7">
        <v>-4072</v>
      </c>
      <c r="AF39" s="7">
        <v>775</v>
      </c>
      <c r="AG39" s="7">
        <v>19144</v>
      </c>
      <c r="AH39" s="7">
        <v>31993</v>
      </c>
      <c r="AI39" s="7">
        <v>-27089</v>
      </c>
      <c r="AJ39" s="7">
        <v>3116</v>
      </c>
      <c r="AK39" s="7">
        <v>665135</v>
      </c>
      <c r="AL39" s="7">
        <v>75247</v>
      </c>
      <c r="AM39" s="7">
        <v>1785</v>
      </c>
      <c r="AN39" s="7">
        <v>1113</v>
      </c>
      <c r="AO39" s="7">
        <v>5158</v>
      </c>
      <c r="AP39" s="7">
        <v>491</v>
      </c>
      <c r="AQ39" s="7">
        <v>1036</v>
      </c>
      <c r="AR39" s="7">
        <v>20943</v>
      </c>
      <c r="AS39" s="7">
        <v>7347</v>
      </c>
      <c r="AT39" s="7">
        <v>-2215</v>
      </c>
      <c r="AU39" s="7">
        <v>5319</v>
      </c>
      <c r="AV39" s="7">
        <v>7791</v>
      </c>
      <c r="AW39" s="7">
        <v>20469</v>
      </c>
      <c r="AX39" s="7">
        <v>52711</v>
      </c>
      <c r="AY39" s="7">
        <v>-494</v>
      </c>
      <c r="AZ39" s="7">
        <v>1819</v>
      </c>
      <c r="BA39" s="7">
        <v>34345</v>
      </c>
    </row>
    <row r="40" spans="1:53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</row>
    <row r="41" spans="1:53">
      <c r="A41" s="16" t="s">
        <v>160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</row>
    <row r="42" spans="1:53">
      <c r="A42" s="11" t="s">
        <v>303</v>
      </c>
      <c r="B42" s="6">
        <v>2006</v>
      </c>
      <c r="C42" s="6">
        <v>5932</v>
      </c>
      <c r="D42" s="6">
        <v>813</v>
      </c>
      <c r="E42" s="6">
        <v>40086</v>
      </c>
      <c r="F42" s="6">
        <v>75773</v>
      </c>
      <c r="G42" s="6">
        <v>1318</v>
      </c>
      <c r="H42" s="6">
        <v>133540</v>
      </c>
      <c r="I42" s="6">
        <v>35333</v>
      </c>
      <c r="J42" s="6">
        <v>4132</v>
      </c>
      <c r="K42" s="6">
        <v>62258</v>
      </c>
      <c r="L42" s="6">
        <v>30900</v>
      </c>
      <c r="M42" s="6">
        <v>1326748</v>
      </c>
      <c r="N42" s="6">
        <v>17192</v>
      </c>
      <c r="O42" s="6">
        <v>808214</v>
      </c>
      <c r="P42" s="6">
        <v>78735</v>
      </c>
      <c r="Q42" s="6">
        <v>895</v>
      </c>
      <c r="R42" s="6">
        <v>157232</v>
      </c>
      <c r="S42" s="6">
        <v>3125</v>
      </c>
      <c r="T42" s="6">
        <v>41109</v>
      </c>
      <c r="U42" s="6">
        <v>79677</v>
      </c>
      <c r="V42" s="6">
        <v>8299</v>
      </c>
      <c r="W42" s="6">
        <v>349</v>
      </c>
      <c r="X42" s="6">
        <v>1715</v>
      </c>
      <c r="Y42" s="6">
        <v>7985</v>
      </c>
      <c r="Z42" s="6">
        <v>477200</v>
      </c>
      <c r="AA42" s="6">
        <v>89251</v>
      </c>
      <c r="AB42" s="6">
        <v>6997</v>
      </c>
      <c r="AC42" s="6">
        <v>5938</v>
      </c>
      <c r="AD42" s="6">
        <v>598117</v>
      </c>
      <c r="AE42" s="6">
        <v>706</v>
      </c>
      <c r="AF42" s="6">
        <v>3567</v>
      </c>
      <c r="AG42" s="6">
        <v>8383</v>
      </c>
      <c r="AH42" s="6">
        <v>305401</v>
      </c>
      <c r="AI42" s="6">
        <v>-180</v>
      </c>
      <c r="AJ42" s="6">
        <v>9721</v>
      </c>
      <c r="AK42" s="6">
        <v>1416060</v>
      </c>
      <c r="AL42" s="6">
        <v>208107</v>
      </c>
      <c r="AM42" s="6">
        <v>32077</v>
      </c>
      <c r="AN42" s="6">
        <v>26938</v>
      </c>
      <c r="AO42" s="6">
        <v>19225</v>
      </c>
      <c r="AP42" s="6">
        <v>3654</v>
      </c>
      <c r="AQ42" s="6">
        <v>2430</v>
      </c>
      <c r="AR42" s="6">
        <v>53001</v>
      </c>
      <c r="AS42" s="6">
        <v>68105</v>
      </c>
      <c r="AT42" s="6">
        <v>5479</v>
      </c>
      <c r="AU42" s="6">
        <v>9257</v>
      </c>
      <c r="AV42" s="6">
        <v>24955</v>
      </c>
      <c r="AW42" s="6">
        <v>27416</v>
      </c>
      <c r="AX42" s="6">
        <v>256090</v>
      </c>
      <c r="AY42" s="6">
        <v>2955</v>
      </c>
      <c r="AZ42" s="6">
        <v>2396</v>
      </c>
      <c r="BA42" s="6">
        <v>100199</v>
      </c>
    </row>
    <row r="43" spans="1:53">
      <c r="A43" s="10" t="s">
        <v>55</v>
      </c>
      <c r="B43" s="5">
        <v>1534</v>
      </c>
      <c r="C43" s="5">
        <v>1405</v>
      </c>
      <c r="D43" s="5">
        <v>484</v>
      </c>
      <c r="E43" s="5">
        <v>6659</v>
      </c>
      <c r="F43" s="5">
        <v>31001</v>
      </c>
      <c r="G43" s="5">
        <v>8411</v>
      </c>
      <c r="H43" s="5">
        <v>66150</v>
      </c>
      <c r="I43" s="5">
        <v>22030</v>
      </c>
      <c r="J43" s="5">
        <v>2132</v>
      </c>
      <c r="K43" s="5">
        <v>47388</v>
      </c>
      <c r="L43" s="5">
        <v>10610</v>
      </c>
      <c r="M43" s="5">
        <v>930296</v>
      </c>
      <c r="N43" s="5">
        <v>67838</v>
      </c>
      <c r="O43" s="5">
        <v>529062</v>
      </c>
      <c r="P43" s="5">
        <v>-25447</v>
      </c>
      <c r="Q43" s="5">
        <v>525</v>
      </c>
      <c r="R43" s="5">
        <v>16593</v>
      </c>
      <c r="S43" s="5">
        <v>7021</v>
      </c>
      <c r="T43" s="5">
        <v>-1735</v>
      </c>
      <c r="U43" s="5">
        <v>20495</v>
      </c>
      <c r="V43" s="5">
        <v>7182</v>
      </c>
      <c r="W43" s="5">
        <v>-123230</v>
      </c>
      <c r="X43" s="5">
        <v>1983</v>
      </c>
      <c r="Y43" s="5">
        <v>44493</v>
      </c>
      <c r="Z43" s="5">
        <v>273811</v>
      </c>
      <c r="AA43" s="5">
        <v>75252</v>
      </c>
      <c r="AB43" s="5">
        <v>15622</v>
      </c>
      <c r="AC43" s="5">
        <v>57804</v>
      </c>
      <c r="AD43" s="5">
        <v>314541</v>
      </c>
      <c r="AE43" s="5">
        <v>242</v>
      </c>
      <c r="AF43" s="5">
        <v>1427</v>
      </c>
      <c r="AG43" s="5">
        <v>29928</v>
      </c>
      <c r="AH43" s="5">
        <v>66817</v>
      </c>
      <c r="AI43" s="5">
        <v>3263</v>
      </c>
      <c r="AJ43" s="5">
        <v>1613</v>
      </c>
      <c r="AK43" s="5">
        <v>515197</v>
      </c>
      <c r="AL43" s="5">
        <v>46244</v>
      </c>
      <c r="AM43" s="5">
        <v>20110</v>
      </c>
      <c r="AN43" s="5">
        <v>3333</v>
      </c>
      <c r="AO43" s="5">
        <v>9842</v>
      </c>
      <c r="AP43" s="5">
        <v>5822</v>
      </c>
      <c r="AQ43" s="5">
        <v>10658</v>
      </c>
      <c r="AR43" s="5">
        <v>24483</v>
      </c>
      <c r="AS43" s="5">
        <v>26266</v>
      </c>
      <c r="AT43" s="5">
        <v>1209</v>
      </c>
      <c r="AU43" s="5">
        <v>-61</v>
      </c>
      <c r="AV43" s="5">
        <v>14654</v>
      </c>
      <c r="AW43" s="5">
        <v>3246</v>
      </c>
      <c r="AX43" s="5">
        <v>55568</v>
      </c>
      <c r="AY43" s="5">
        <v>1194</v>
      </c>
      <c r="AZ43" s="5">
        <v>-11</v>
      </c>
      <c r="BA43" s="5">
        <v>46632</v>
      </c>
    </row>
    <row r="44" spans="1:53">
      <c r="A44" s="10" t="s">
        <v>56</v>
      </c>
      <c r="B44" s="5">
        <v>3540</v>
      </c>
      <c r="C44" s="5">
        <v>7337</v>
      </c>
      <c r="D44" s="5">
        <v>1297</v>
      </c>
      <c r="E44" s="5">
        <v>46745</v>
      </c>
      <c r="F44" s="5">
        <v>106774</v>
      </c>
      <c r="G44" s="5">
        <v>9729</v>
      </c>
      <c r="H44" s="5">
        <v>199690</v>
      </c>
      <c r="I44" s="5">
        <v>57363</v>
      </c>
      <c r="J44" s="5">
        <v>6264</v>
      </c>
      <c r="K44" s="5">
        <v>109646</v>
      </c>
      <c r="L44" s="5">
        <v>41510</v>
      </c>
      <c r="M44" s="5">
        <v>2257044</v>
      </c>
      <c r="N44" s="5">
        <v>85030</v>
      </c>
      <c r="O44" s="5">
        <v>1337276</v>
      </c>
      <c r="P44" s="5">
        <v>53288</v>
      </c>
      <c r="Q44" s="5">
        <v>1420</v>
      </c>
      <c r="R44" s="5">
        <v>173825</v>
      </c>
      <c r="S44" s="5">
        <v>10146</v>
      </c>
      <c r="T44" s="5">
        <v>39374</v>
      </c>
      <c r="U44" s="5">
        <v>100172</v>
      </c>
      <c r="V44" s="5">
        <v>15481</v>
      </c>
      <c r="W44" s="5">
        <v>-122881</v>
      </c>
      <c r="X44" s="5">
        <v>3698</v>
      </c>
      <c r="Y44" s="5">
        <v>52478</v>
      </c>
      <c r="Z44" s="5">
        <v>751011</v>
      </c>
      <c r="AA44" s="5">
        <v>164503</v>
      </c>
      <c r="AB44" s="5">
        <v>22619</v>
      </c>
      <c r="AC44" s="5">
        <v>63742</v>
      </c>
      <c r="AD44" s="5">
        <v>912658</v>
      </c>
      <c r="AE44" s="5">
        <v>948</v>
      </c>
      <c r="AF44" s="5">
        <v>4994</v>
      </c>
      <c r="AG44" s="5">
        <v>38311</v>
      </c>
      <c r="AH44" s="5">
        <v>372218</v>
      </c>
      <c r="AI44" s="5">
        <v>3083</v>
      </c>
      <c r="AJ44" s="5">
        <v>11334</v>
      </c>
      <c r="AK44" s="5">
        <v>1931257</v>
      </c>
      <c r="AL44" s="5">
        <v>254351</v>
      </c>
      <c r="AM44" s="5">
        <v>52187</v>
      </c>
      <c r="AN44" s="5">
        <v>30271</v>
      </c>
      <c r="AO44" s="5">
        <v>29067</v>
      </c>
      <c r="AP44" s="5">
        <v>9476</v>
      </c>
      <c r="AQ44" s="5">
        <v>13088</v>
      </c>
      <c r="AR44" s="5">
        <v>77484</v>
      </c>
      <c r="AS44" s="5">
        <v>94371</v>
      </c>
      <c r="AT44" s="5">
        <v>6688</v>
      </c>
      <c r="AU44" s="5">
        <v>9196</v>
      </c>
      <c r="AV44" s="5">
        <v>39609</v>
      </c>
      <c r="AW44" s="5">
        <v>30662</v>
      </c>
      <c r="AX44" s="5">
        <v>311658</v>
      </c>
      <c r="AY44" s="5">
        <v>4149</v>
      </c>
      <c r="AZ44" s="5">
        <v>2385</v>
      </c>
      <c r="BA44" s="5">
        <v>146831</v>
      </c>
    </row>
    <row r="45" spans="1:53">
      <c r="A45" s="10" t="s">
        <v>57</v>
      </c>
      <c r="B45" s="5">
        <v>6106</v>
      </c>
      <c r="C45" s="5">
        <v>4299</v>
      </c>
      <c r="D45" s="5">
        <v>841</v>
      </c>
      <c r="E45" s="5">
        <v>14469</v>
      </c>
      <c r="F45" s="5">
        <v>59929</v>
      </c>
      <c r="G45" s="5">
        <v>6857</v>
      </c>
      <c r="H45" s="5">
        <v>116365</v>
      </c>
      <c r="I45" s="5">
        <v>37281</v>
      </c>
      <c r="J45" s="5">
        <v>2674</v>
      </c>
      <c r="K45" s="5">
        <v>67313</v>
      </c>
      <c r="L45" s="5">
        <v>22860</v>
      </c>
      <c r="M45" s="5">
        <v>1313747</v>
      </c>
      <c r="N45" s="5">
        <v>37206</v>
      </c>
      <c r="O45" s="5">
        <v>587960</v>
      </c>
      <c r="P45" s="5">
        <v>30062</v>
      </c>
      <c r="Q45" s="5">
        <v>8326</v>
      </c>
      <c r="R45" s="5">
        <v>62195</v>
      </c>
      <c r="S45" s="5">
        <v>8527</v>
      </c>
      <c r="T45" s="5">
        <v>19728</v>
      </c>
      <c r="U45" s="5">
        <v>50750</v>
      </c>
      <c r="V45" s="5">
        <v>12837</v>
      </c>
      <c r="W45" s="5">
        <v>621</v>
      </c>
      <c r="X45" s="5">
        <v>2899</v>
      </c>
      <c r="Y45" s="5">
        <v>42258</v>
      </c>
      <c r="Z45" s="5">
        <v>440651</v>
      </c>
      <c r="AA45" s="5">
        <v>88554</v>
      </c>
      <c r="AB45" s="5">
        <v>11607</v>
      </c>
      <c r="AC45" s="5">
        <v>15168</v>
      </c>
      <c r="AD45" s="5">
        <v>416460</v>
      </c>
      <c r="AE45" s="5">
        <v>2368</v>
      </c>
      <c r="AF45" s="5">
        <v>1967</v>
      </c>
      <c r="AG45" s="5">
        <v>16515</v>
      </c>
      <c r="AH45" s="5">
        <v>172644</v>
      </c>
      <c r="AI45" s="5">
        <v>7977</v>
      </c>
      <c r="AJ45" s="5">
        <v>3520</v>
      </c>
      <c r="AK45" s="5">
        <v>938806</v>
      </c>
      <c r="AL45" s="5">
        <v>100913</v>
      </c>
      <c r="AM45" s="5">
        <v>30124</v>
      </c>
      <c r="AN45" s="5">
        <v>16890</v>
      </c>
      <c r="AO45" s="5">
        <v>18867</v>
      </c>
      <c r="AP45" s="5">
        <v>5931</v>
      </c>
      <c r="AQ45" s="5">
        <v>10485</v>
      </c>
      <c r="AR45" s="5">
        <v>37488</v>
      </c>
      <c r="AS45" s="5">
        <v>50843</v>
      </c>
      <c r="AT45" s="5">
        <v>3758</v>
      </c>
      <c r="AU45" s="5">
        <v>3888</v>
      </c>
      <c r="AV45" s="5">
        <v>24722</v>
      </c>
      <c r="AW45" s="5">
        <v>7337</v>
      </c>
      <c r="AX45" s="5">
        <v>177052</v>
      </c>
      <c r="AY45" s="5">
        <v>2709</v>
      </c>
      <c r="AZ45" s="5">
        <v>474</v>
      </c>
      <c r="BA45" s="5">
        <v>75163</v>
      </c>
    </row>
    <row r="46" spans="1:53">
      <c r="A46" s="10" t="s">
        <v>263</v>
      </c>
      <c r="B46" s="5">
        <v>-2566</v>
      </c>
      <c r="C46" s="5">
        <v>3038</v>
      </c>
      <c r="D46" s="5">
        <v>456</v>
      </c>
      <c r="E46" s="5">
        <v>32276</v>
      </c>
      <c r="F46" s="5">
        <v>46845</v>
      </c>
      <c r="G46" s="5">
        <v>2872</v>
      </c>
      <c r="H46" s="5">
        <v>83325</v>
      </c>
      <c r="I46" s="5">
        <v>20082</v>
      </c>
      <c r="J46" s="5">
        <v>3590</v>
      </c>
      <c r="K46" s="5">
        <v>42333</v>
      </c>
      <c r="L46" s="5">
        <v>18650</v>
      </c>
      <c r="M46" s="5">
        <v>943297</v>
      </c>
      <c r="N46" s="5">
        <v>47824</v>
      </c>
      <c r="O46" s="5">
        <v>749316</v>
      </c>
      <c r="P46" s="5">
        <v>23226</v>
      </c>
      <c r="Q46" s="5">
        <v>-6906</v>
      </c>
      <c r="R46" s="5">
        <v>111630</v>
      </c>
      <c r="S46" s="5">
        <v>1619</v>
      </c>
      <c r="T46" s="5">
        <v>19646</v>
      </c>
      <c r="U46" s="5">
        <v>49422</v>
      </c>
      <c r="V46" s="5">
        <v>2644</v>
      </c>
      <c r="W46" s="5">
        <v>-123502</v>
      </c>
      <c r="X46" s="5">
        <v>799</v>
      </c>
      <c r="Y46" s="5">
        <v>10220</v>
      </c>
      <c r="Z46" s="5">
        <v>310360</v>
      </c>
      <c r="AA46" s="5">
        <v>75949</v>
      </c>
      <c r="AB46" s="5">
        <v>11012</v>
      </c>
      <c r="AC46" s="5">
        <v>48574</v>
      </c>
      <c r="AD46" s="5">
        <v>496198</v>
      </c>
      <c r="AE46" s="5">
        <v>-1420</v>
      </c>
      <c r="AF46" s="5">
        <v>3027</v>
      </c>
      <c r="AG46" s="5">
        <v>21796</v>
      </c>
      <c r="AH46" s="5">
        <v>199574</v>
      </c>
      <c r="AI46" s="5">
        <v>-4894</v>
      </c>
      <c r="AJ46" s="5">
        <v>7814</v>
      </c>
      <c r="AK46" s="5">
        <v>992451</v>
      </c>
      <c r="AL46" s="5">
        <v>153438</v>
      </c>
      <c r="AM46" s="5">
        <v>22063</v>
      </c>
      <c r="AN46" s="5">
        <v>13381</v>
      </c>
      <c r="AO46" s="5">
        <v>10200</v>
      </c>
      <c r="AP46" s="5">
        <v>3545</v>
      </c>
      <c r="AQ46" s="5">
        <v>2603</v>
      </c>
      <c r="AR46" s="5">
        <v>39996</v>
      </c>
      <c r="AS46" s="5">
        <v>43528</v>
      </c>
      <c r="AT46" s="5">
        <v>2930</v>
      </c>
      <c r="AU46" s="5">
        <v>5308</v>
      </c>
      <c r="AV46" s="5">
        <v>14887</v>
      </c>
      <c r="AW46" s="5">
        <v>23325</v>
      </c>
      <c r="AX46" s="5">
        <v>134606</v>
      </c>
      <c r="AY46" s="5">
        <v>1440</v>
      </c>
      <c r="AZ46" s="5">
        <v>1911</v>
      </c>
      <c r="BA46" s="5">
        <v>71668</v>
      </c>
    </row>
    <row r="47" spans="1:53">
      <c r="A47" s="10" t="s">
        <v>264</v>
      </c>
      <c r="B47" s="5">
        <v>1619</v>
      </c>
      <c r="C47" s="5">
        <v>1137</v>
      </c>
      <c r="D47" s="5">
        <v>1359</v>
      </c>
      <c r="E47" s="5">
        <v>6992</v>
      </c>
      <c r="F47" s="5">
        <v>4455</v>
      </c>
      <c r="G47" s="5">
        <v>1700</v>
      </c>
      <c r="H47" s="5">
        <v>12919</v>
      </c>
      <c r="I47" s="5">
        <v>2357</v>
      </c>
      <c r="J47" s="5">
        <v>566</v>
      </c>
      <c r="K47" s="5">
        <v>12334</v>
      </c>
      <c r="L47" s="5">
        <v>3940</v>
      </c>
      <c r="M47" s="5">
        <v>241414</v>
      </c>
      <c r="N47" s="5">
        <v>11295</v>
      </c>
      <c r="O47" s="5">
        <v>172744</v>
      </c>
      <c r="P47" s="5">
        <v>9050</v>
      </c>
      <c r="Q47" s="5">
        <v>11</v>
      </c>
      <c r="R47" s="5">
        <v>16857</v>
      </c>
      <c r="S47" s="5">
        <v>1310</v>
      </c>
      <c r="T47" s="5">
        <v>8090</v>
      </c>
      <c r="U47" s="5">
        <v>7697</v>
      </c>
      <c r="V47" s="5">
        <v>151</v>
      </c>
      <c r="W47" s="5">
        <v>313154</v>
      </c>
      <c r="X47" s="5">
        <v>2613</v>
      </c>
      <c r="Y47" s="5">
        <v>8785</v>
      </c>
      <c r="Z47" s="5">
        <v>57293</v>
      </c>
      <c r="AA47" s="5">
        <v>19719</v>
      </c>
      <c r="AB47" s="5">
        <v>1934</v>
      </c>
      <c r="AC47" s="5">
        <v>4272</v>
      </c>
      <c r="AD47" s="5">
        <v>123962</v>
      </c>
      <c r="AE47" s="5">
        <v>0</v>
      </c>
      <c r="AF47" s="5">
        <v>-375</v>
      </c>
      <c r="AG47" s="5">
        <v>14350</v>
      </c>
      <c r="AH47" s="5">
        <v>154241</v>
      </c>
      <c r="AI47" s="5">
        <v>8546</v>
      </c>
      <c r="AJ47" s="5">
        <v>173</v>
      </c>
      <c r="AK47" s="5">
        <v>243795</v>
      </c>
      <c r="AL47" s="5">
        <v>42853</v>
      </c>
      <c r="AM47" s="5">
        <v>1382</v>
      </c>
      <c r="AN47" s="5">
        <v>3907</v>
      </c>
      <c r="AO47" s="5">
        <v>7570</v>
      </c>
      <c r="AP47" s="5">
        <v>1268</v>
      </c>
      <c r="AQ47" s="5">
        <v>1475</v>
      </c>
      <c r="AR47" s="5">
        <v>12086</v>
      </c>
      <c r="AS47" s="5">
        <v>18000</v>
      </c>
      <c r="AT47" s="5">
        <v>71</v>
      </c>
      <c r="AU47" s="5">
        <v>14</v>
      </c>
      <c r="AV47" s="5">
        <v>30079</v>
      </c>
      <c r="AW47" s="5">
        <v>3623</v>
      </c>
      <c r="AX47" s="5">
        <v>58738</v>
      </c>
      <c r="AY47" s="5">
        <v>393</v>
      </c>
      <c r="AZ47" s="5">
        <v>351</v>
      </c>
      <c r="BA47" s="5">
        <v>14405</v>
      </c>
    </row>
    <row r="48" spans="1:53">
      <c r="A48" s="10" t="s">
        <v>58</v>
      </c>
      <c r="B48" s="5">
        <v>-947</v>
      </c>
      <c r="C48" s="5">
        <v>4175</v>
      </c>
      <c r="D48" s="5">
        <v>1815</v>
      </c>
      <c r="E48" s="5">
        <v>39268</v>
      </c>
      <c r="F48" s="5">
        <v>51300</v>
      </c>
      <c r="G48" s="5">
        <v>4572</v>
      </c>
      <c r="H48" s="5">
        <v>96244</v>
      </c>
      <c r="I48" s="5">
        <v>22439</v>
      </c>
      <c r="J48" s="5">
        <v>4156</v>
      </c>
      <c r="K48" s="5">
        <v>54667</v>
      </c>
      <c r="L48" s="5">
        <v>22590</v>
      </c>
      <c r="M48" s="5">
        <v>1184711</v>
      </c>
      <c r="N48" s="5">
        <v>59119</v>
      </c>
      <c r="O48" s="5">
        <v>922060</v>
      </c>
      <c r="P48" s="5">
        <v>32276</v>
      </c>
      <c r="Q48" s="5">
        <v>-6895</v>
      </c>
      <c r="R48" s="5">
        <v>128487</v>
      </c>
      <c r="S48" s="5">
        <v>2929</v>
      </c>
      <c r="T48" s="5">
        <v>27736</v>
      </c>
      <c r="U48" s="5">
        <v>57119</v>
      </c>
      <c r="V48" s="5">
        <v>2795</v>
      </c>
      <c r="W48" s="5">
        <v>189652</v>
      </c>
      <c r="X48" s="5">
        <v>3412</v>
      </c>
      <c r="Y48" s="5">
        <v>19005</v>
      </c>
      <c r="Z48" s="5">
        <v>367653</v>
      </c>
      <c r="AA48" s="5">
        <v>95668</v>
      </c>
      <c r="AB48" s="5">
        <v>12946</v>
      </c>
      <c r="AC48" s="5">
        <v>52846</v>
      </c>
      <c r="AD48" s="5">
        <v>620160</v>
      </c>
      <c r="AE48" s="5">
        <v>-1420</v>
      </c>
      <c r="AF48" s="5">
        <v>2652</v>
      </c>
      <c r="AG48" s="5">
        <v>36146</v>
      </c>
      <c r="AH48" s="5">
        <v>353815</v>
      </c>
      <c r="AI48" s="5">
        <v>3652</v>
      </c>
      <c r="AJ48" s="5">
        <v>7987</v>
      </c>
      <c r="AK48" s="5">
        <v>1236246</v>
      </c>
      <c r="AL48" s="5">
        <v>196291</v>
      </c>
      <c r="AM48" s="5">
        <v>23445</v>
      </c>
      <c r="AN48" s="5">
        <v>17288</v>
      </c>
      <c r="AO48" s="5">
        <v>17770</v>
      </c>
      <c r="AP48" s="5">
        <v>4813</v>
      </c>
      <c r="AQ48" s="5">
        <v>4078</v>
      </c>
      <c r="AR48" s="5">
        <v>52082</v>
      </c>
      <c r="AS48" s="5">
        <v>61528</v>
      </c>
      <c r="AT48" s="5">
        <v>3001</v>
      </c>
      <c r="AU48" s="5">
        <v>5322</v>
      </c>
      <c r="AV48" s="5">
        <v>44966</v>
      </c>
      <c r="AW48" s="5">
        <v>26948</v>
      </c>
      <c r="AX48" s="5">
        <v>193344</v>
      </c>
      <c r="AY48" s="5">
        <v>1833</v>
      </c>
      <c r="AZ48" s="5">
        <v>2262</v>
      </c>
      <c r="BA48" s="5">
        <v>86073</v>
      </c>
    </row>
    <row r="49" spans="1:53">
      <c r="A49" s="10" t="s">
        <v>265</v>
      </c>
      <c r="B49" s="5">
        <v>0</v>
      </c>
      <c r="C49" s="5">
        <v>0</v>
      </c>
      <c r="D49" s="5">
        <v>0</v>
      </c>
      <c r="E49" s="5">
        <v>32</v>
      </c>
      <c r="F49" s="5">
        <v>0</v>
      </c>
      <c r="G49" s="5">
        <v>-1</v>
      </c>
      <c r="H49" s="5">
        <v>3072</v>
      </c>
      <c r="I49" s="5">
        <v>0</v>
      </c>
      <c r="J49" s="5">
        <v>0</v>
      </c>
      <c r="K49" s="5">
        <v>2310</v>
      </c>
      <c r="L49" s="5">
        <v>53</v>
      </c>
      <c r="M49" s="5">
        <v>25242</v>
      </c>
      <c r="N49" s="5">
        <v>445</v>
      </c>
      <c r="O49" s="5">
        <v>-32219</v>
      </c>
      <c r="P49" s="5">
        <v>-4813</v>
      </c>
      <c r="Q49" s="5">
        <v>0</v>
      </c>
      <c r="R49" s="5">
        <v>0</v>
      </c>
      <c r="S49" s="5">
        <v>-77</v>
      </c>
      <c r="T49" s="5">
        <v>408</v>
      </c>
      <c r="U49" s="5">
        <v>-42</v>
      </c>
      <c r="V49" s="5">
        <v>0</v>
      </c>
      <c r="W49" s="5">
        <v>0</v>
      </c>
      <c r="X49" s="5">
        <v>0</v>
      </c>
      <c r="Y49" s="5">
        <v>0</v>
      </c>
      <c r="Z49" s="5">
        <v>-1917</v>
      </c>
      <c r="AA49" s="5">
        <v>5086</v>
      </c>
      <c r="AB49" s="5">
        <v>-28</v>
      </c>
      <c r="AC49" s="5">
        <v>4461</v>
      </c>
      <c r="AD49" s="5">
        <v>-36285</v>
      </c>
      <c r="AE49" s="5">
        <v>0</v>
      </c>
      <c r="AF49" s="5">
        <v>0</v>
      </c>
      <c r="AG49" s="5">
        <v>-94</v>
      </c>
      <c r="AH49" s="5">
        <v>-6</v>
      </c>
      <c r="AI49" s="5">
        <v>0</v>
      </c>
      <c r="AJ49" s="5">
        <v>0</v>
      </c>
      <c r="AK49" s="5">
        <v>40443</v>
      </c>
      <c r="AL49" s="5">
        <v>0</v>
      </c>
      <c r="AM49" s="5">
        <v>102</v>
      </c>
      <c r="AN49" s="5">
        <v>0</v>
      </c>
      <c r="AO49" s="5">
        <v>0</v>
      </c>
      <c r="AP49" s="5">
        <v>0</v>
      </c>
      <c r="AQ49" s="5">
        <v>0</v>
      </c>
      <c r="AR49" s="5">
        <v>10</v>
      </c>
      <c r="AS49" s="5">
        <v>-499</v>
      </c>
      <c r="AT49" s="5">
        <v>0</v>
      </c>
      <c r="AU49" s="5">
        <v>0</v>
      </c>
      <c r="AV49" s="5">
        <v>2531</v>
      </c>
      <c r="AW49" s="5">
        <v>0</v>
      </c>
      <c r="AX49" s="5">
        <v>0</v>
      </c>
      <c r="AY49" s="5">
        <v>0</v>
      </c>
      <c r="AZ49" s="5">
        <v>0</v>
      </c>
      <c r="BA49" s="5">
        <v>1303</v>
      </c>
    </row>
    <row r="50" spans="1:53">
      <c r="A50" s="10" t="s">
        <v>304</v>
      </c>
      <c r="B50" s="5">
        <v>2238</v>
      </c>
      <c r="C50" s="5">
        <v>4011</v>
      </c>
      <c r="D50" s="5">
        <v>1292</v>
      </c>
      <c r="E50" s="5">
        <v>24999</v>
      </c>
      <c r="F50" s="5">
        <v>32027</v>
      </c>
      <c r="G50" s="5">
        <v>2382</v>
      </c>
      <c r="H50" s="5">
        <v>69235</v>
      </c>
      <c r="I50" s="5">
        <v>8677</v>
      </c>
      <c r="J50" s="5">
        <v>302</v>
      </c>
      <c r="K50" s="5">
        <v>45712</v>
      </c>
      <c r="L50" s="5">
        <v>12281</v>
      </c>
      <c r="M50" s="5">
        <v>881853</v>
      </c>
      <c r="N50" s="5">
        <v>12158</v>
      </c>
      <c r="O50" s="5">
        <v>628904</v>
      </c>
      <c r="P50" s="5">
        <v>19888</v>
      </c>
      <c r="Q50" s="5">
        <v>3775</v>
      </c>
      <c r="R50" s="5">
        <v>67213</v>
      </c>
      <c r="S50" s="5">
        <v>2318</v>
      </c>
      <c r="T50" s="5">
        <v>10348</v>
      </c>
      <c r="U50" s="5">
        <v>22073</v>
      </c>
      <c r="V50" s="5">
        <v>2693</v>
      </c>
      <c r="W50" s="5">
        <v>259751</v>
      </c>
      <c r="X50" s="5">
        <v>3246</v>
      </c>
      <c r="Y50" s="5">
        <v>7721</v>
      </c>
      <c r="Z50" s="5">
        <v>180924</v>
      </c>
      <c r="AA50" s="5">
        <v>57408</v>
      </c>
      <c r="AB50" s="5">
        <v>5161</v>
      </c>
      <c r="AC50" s="5">
        <v>12308</v>
      </c>
      <c r="AD50" s="5">
        <v>331104</v>
      </c>
      <c r="AE50" s="5">
        <v>2647</v>
      </c>
      <c r="AF50" s="5">
        <v>1291</v>
      </c>
      <c r="AG50" s="5">
        <v>16530</v>
      </c>
      <c r="AH50" s="5">
        <v>299701</v>
      </c>
      <c r="AI50" s="5">
        <v>30715</v>
      </c>
      <c r="AJ50" s="5">
        <v>3212</v>
      </c>
      <c r="AK50" s="5">
        <v>495530</v>
      </c>
      <c r="AL50" s="5">
        <v>104418</v>
      </c>
      <c r="AM50" s="5">
        <v>21696</v>
      </c>
      <c r="AN50" s="5">
        <v>14822</v>
      </c>
      <c r="AO50" s="5">
        <v>11511</v>
      </c>
      <c r="AP50" s="5">
        <v>4272</v>
      </c>
      <c r="AQ50" s="5">
        <v>3036</v>
      </c>
      <c r="AR50" s="5">
        <v>29231</v>
      </c>
      <c r="AS50" s="5">
        <v>51996</v>
      </c>
      <c r="AT50" s="5">
        <v>5199</v>
      </c>
      <c r="AU50" s="5">
        <v>3</v>
      </c>
      <c r="AV50" s="5">
        <v>39511</v>
      </c>
      <c r="AW50" s="5">
        <v>6035</v>
      </c>
      <c r="AX50" s="5">
        <v>140633</v>
      </c>
      <c r="AY50" s="5">
        <v>2326</v>
      </c>
      <c r="AZ50" s="5">
        <v>443</v>
      </c>
      <c r="BA50" s="5">
        <v>46240</v>
      </c>
    </row>
    <row r="51" spans="1:53">
      <c r="A51" s="10" t="s">
        <v>305</v>
      </c>
      <c r="B51" s="5">
        <v>5</v>
      </c>
      <c r="C51" s="5">
        <v>61</v>
      </c>
      <c r="D51" s="5">
        <v>178</v>
      </c>
      <c r="E51" s="5">
        <v>2272</v>
      </c>
      <c r="F51" s="5">
        <v>5028</v>
      </c>
      <c r="G51" s="5">
        <v>706</v>
      </c>
      <c r="H51" s="5">
        <v>9213</v>
      </c>
      <c r="I51" s="5">
        <v>4710</v>
      </c>
      <c r="J51" s="5">
        <v>2</v>
      </c>
      <c r="K51" s="5">
        <v>1097</v>
      </c>
      <c r="L51" s="5">
        <v>2826</v>
      </c>
      <c r="M51" s="5">
        <v>55379</v>
      </c>
      <c r="N51" s="5">
        <v>11921</v>
      </c>
      <c r="O51" s="5">
        <v>38476</v>
      </c>
      <c r="P51" s="5">
        <v>4811</v>
      </c>
      <c r="Q51" s="5">
        <v>9</v>
      </c>
      <c r="R51" s="5">
        <v>11634</v>
      </c>
      <c r="S51" s="5">
        <v>29</v>
      </c>
      <c r="T51" s="5">
        <v>20</v>
      </c>
      <c r="U51" s="5">
        <v>9093</v>
      </c>
      <c r="V51" s="5">
        <v>17</v>
      </c>
      <c r="W51" s="5">
        <v>9276</v>
      </c>
      <c r="X51" s="5">
        <v>77</v>
      </c>
      <c r="Y51" s="5">
        <v>110</v>
      </c>
      <c r="Z51" s="5">
        <v>44743</v>
      </c>
      <c r="AA51" s="5">
        <v>5515</v>
      </c>
      <c r="AB51" s="5">
        <v>0</v>
      </c>
      <c r="AC51" s="5">
        <v>6402</v>
      </c>
      <c r="AD51" s="5">
        <v>43211</v>
      </c>
      <c r="AE51" s="5">
        <v>5</v>
      </c>
      <c r="AF51" s="5">
        <v>586</v>
      </c>
      <c r="AG51" s="5">
        <v>378</v>
      </c>
      <c r="AH51" s="5">
        <v>22115</v>
      </c>
      <c r="AI51" s="5">
        <v>26</v>
      </c>
      <c r="AJ51" s="5">
        <v>1659</v>
      </c>
      <c r="AK51" s="5">
        <v>116024</v>
      </c>
      <c r="AL51" s="5">
        <v>16626</v>
      </c>
      <c r="AM51" s="5">
        <v>66</v>
      </c>
      <c r="AN51" s="5">
        <v>1353</v>
      </c>
      <c r="AO51" s="5">
        <v>1101</v>
      </c>
      <c r="AP51" s="5">
        <v>50</v>
      </c>
      <c r="AQ51" s="5">
        <v>6</v>
      </c>
      <c r="AR51" s="5">
        <v>1918</v>
      </c>
      <c r="AS51" s="5">
        <v>1686</v>
      </c>
      <c r="AT51" s="5">
        <v>17</v>
      </c>
      <c r="AU51" s="5">
        <v>0</v>
      </c>
      <c r="AV51" s="5">
        <v>195</v>
      </c>
      <c r="AW51" s="5">
        <v>444</v>
      </c>
      <c r="AX51" s="5">
        <v>0</v>
      </c>
      <c r="AY51" s="5">
        <v>1</v>
      </c>
      <c r="AZ51" s="5">
        <v>0</v>
      </c>
      <c r="BA51" s="5">
        <v>6791</v>
      </c>
    </row>
    <row r="52" spans="1:53">
      <c r="A52" s="12" t="s">
        <v>267</v>
      </c>
      <c r="B52" s="7">
        <v>-3190</v>
      </c>
      <c r="C52" s="7">
        <v>103</v>
      </c>
      <c r="D52" s="7">
        <v>345</v>
      </c>
      <c r="E52" s="7">
        <v>12029</v>
      </c>
      <c r="F52" s="7">
        <v>14245</v>
      </c>
      <c r="G52" s="7">
        <v>1483</v>
      </c>
      <c r="H52" s="7">
        <v>20868</v>
      </c>
      <c r="I52" s="7">
        <v>9052</v>
      </c>
      <c r="J52" s="7">
        <v>3852</v>
      </c>
      <c r="K52" s="7">
        <v>10168</v>
      </c>
      <c r="L52" s="7">
        <v>7536</v>
      </c>
      <c r="M52" s="7">
        <v>272721</v>
      </c>
      <c r="N52" s="7">
        <v>35485</v>
      </c>
      <c r="O52" s="7">
        <v>222461</v>
      </c>
      <c r="P52" s="7">
        <v>2764</v>
      </c>
      <c r="Q52" s="7">
        <v>-10679</v>
      </c>
      <c r="R52" s="7">
        <v>49640</v>
      </c>
      <c r="S52" s="7">
        <v>505</v>
      </c>
      <c r="T52" s="7">
        <v>17776</v>
      </c>
      <c r="U52" s="7">
        <v>25911</v>
      </c>
      <c r="V52" s="7">
        <v>85</v>
      </c>
      <c r="W52" s="7">
        <v>-79375</v>
      </c>
      <c r="X52" s="7">
        <v>89</v>
      </c>
      <c r="Y52" s="7">
        <v>11174</v>
      </c>
      <c r="Z52" s="7">
        <v>140069</v>
      </c>
      <c r="AA52" s="7">
        <v>37831</v>
      </c>
      <c r="AB52" s="7">
        <v>7757</v>
      </c>
      <c r="AC52" s="7">
        <v>38597</v>
      </c>
      <c r="AD52" s="7">
        <v>209560</v>
      </c>
      <c r="AE52" s="7">
        <v>-4072</v>
      </c>
      <c r="AF52" s="7">
        <v>775</v>
      </c>
      <c r="AG52" s="7">
        <v>19144</v>
      </c>
      <c r="AH52" s="7">
        <v>31993</v>
      </c>
      <c r="AI52" s="7">
        <v>-27089</v>
      </c>
      <c r="AJ52" s="7">
        <v>3116</v>
      </c>
      <c r="AK52" s="7">
        <v>665135</v>
      </c>
      <c r="AL52" s="7">
        <v>75247</v>
      </c>
      <c r="AM52" s="7">
        <v>1785</v>
      </c>
      <c r="AN52" s="7">
        <v>1113</v>
      </c>
      <c r="AO52" s="7">
        <v>5158</v>
      </c>
      <c r="AP52" s="7">
        <v>491</v>
      </c>
      <c r="AQ52" s="7">
        <v>1036</v>
      </c>
      <c r="AR52" s="7">
        <v>20943</v>
      </c>
      <c r="AS52" s="7">
        <v>7347</v>
      </c>
      <c r="AT52" s="7">
        <v>-2215</v>
      </c>
      <c r="AU52" s="7">
        <v>5319</v>
      </c>
      <c r="AV52" s="7">
        <v>7791</v>
      </c>
      <c r="AW52" s="7">
        <v>20469</v>
      </c>
      <c r="AX52" s="7">
        <v>52711</v>
      </c>
      <c r="AY52" s="7">
        <v>-494</v>
      </c>
      <c r="AZ52" s="7">
        <v>1819</v>
      </c>
      <c r="BA52" s="7">
        <v>34345</v>
      </c>
    </row>
    <row r="54" spans="1:53">
      <c r="A54" s="2" t="s">
        <v>238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</row>
    <row r="56" spans="1:53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</row>
  </sheetData>
  <printOptions horizontalCentered="1" verticalCentered="1"/>
  <pageMargins left="0.74803149606299213" right="0.35433070866141736" top="0.31496062992125984" bottom="0.78740157480314965" header="0.31496062992125984" footer="0.19685039370078741"/>
  <pageSetup paperSize="9" scale="67" firstPageNumber="33" fitToWidth="6" fitToHeight="6" orientation="portrait" useFirstPageNumber="1" horizontalDpi="4294967294" verticalDpi="0" r:id="rId1"/>
  <headerFooter alignWithMargins="0">
    <oddFooter>&amp;C&amp;"Times New Roman,Normal"&amp;12&amp;P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lha17">
    <pageSetUpPr fitToPage="1"/>
  </sheetPr>
  <dimension ref="A1:AZ56"/>
  <sheetViews>
    <sheetView showGridLines="0" topLeftCell="A19" workbookViewId="0">
      <selection activeCell="B54" sqref="B54:AZ54"/>
    </sheetView>
  </sheetViews>
  <sheetFormatPr defaultRowHeight="12.75"/>
  <cols>
    <col min="1" max="1" width="29.140625" style="2" bestFit="1" customWidth="1"/>
    <col min="2" max="52" width="10.7109375" style="2" customWidth="1"/>
    <col min="53" max="243" width="9.140625" style="2"/>
    <col min="244" max="244" width="29.7109375" style="2" customWidth="1"/>
    <col min="245" max="245" width="3.28515625" style="2" customWidth="1"/>
    <col min="246" max="285" width="9.7109375" style="2" customWidth="1"/>
    <col min="286" max="299" width="10.85546875" style="2" customWidth="1"/>
    <col min="300" max="300" width="9.7109375" style="2" customWidth="1"/>
    <col min="301" max="499" width="9.140625" style="2"/>
    <col min="500" max="500" width="29.7109375" style="2" customWidth="1"/>
    <col min="501" max="501" width="3.28515625" style="2" customWidth="1"/>
    <col min="502" max="541" width="9.7109375" style="2" customWidth="1"/>
    <col min="542" max="555" width="10.85546875" style="2" customWidth="1"/>
    <col min="556" max="556" width="9.7109375" style="2" customWidth="1"/>
    <col min="557" max="755" width="9.140625" style="2"/>
    <col min="756" max="756" width="29.7109375" style="2" customWidth="1"/>
    <col min="757" max="757" width="3.28515625" style="2" customWidth="1"/>
    <col min="758" max="797" width="9.7109375" style="2" customWidth="1"/>
    <col min="798" max="811" width="10.85546875" style="2" customWidth="1"/>
    <col min="812" max="812" width="9.7109375" style="2" customWidth="1"/>
    <col min="813" max="1011" width="9.140625" style="2"/>
    <col min="1012" max="1012" width="29.7109375" style="2" customWidth="1"/>
    <col min="1013" max="1013" width="3.28515625" style="2" customWidth="1"/>
    <col min="1014" max="1053" width="9.7109375" style="2" customWidth="1"/>
    <col min="1054" max="1067" width="10.85546875" style="2" customWidth="1"/>
    <col min="1068" max="1068" width="9.7109375" style="2" customWidth="1"/>
    <col min="1069" max="1267" width="9.140625" style="2"/>
    <col min="1268" max="1268" width="29.7109375" style="2" customWidth="1"/>
    <col min="1269" max="1269" width="3.28515625" style="2" customWidth="1"/>
    <col min="1270" max="1309" width="9.7109375" style="2" customWidth="1"/>
    <col min="1310" max="1323" width="10.85546875" style="2" customWidth="1"/>
    <col min="1324" max="1324" width="9.7109375" style="2" customWidth="1"/>
    <col min="1325" max="1523" width="9.140625" style="2"/>
    <col min="1524" max="1524" width="29.7109375" style="2" customWidth="1"/>
    <col min="1525" max="1525" width="3.28515625" style="2" customWidth="1"/>
    <col min="1526" max="1565" width="9.7109375" style="2" customWidth="1"/>
    <col min="1566" max="1579" width="10.85546875" style="2" customWidth="1"/>
    <col min="1580" max="1580" width="9.7109375" style="2" customWidth="1"/>
    <col min="1581" max="1779" width="9.140625" style="2"/>
    <col min="1780" max="1780" width="29.7109375" style="2" customWidth="1"/>
    <col min="1781" max="1781" width="3.28515625" style="2" customWidth="1"/>
    <col min="1782" max="1821" width="9.7109375" style="2" customWidth="1"/>
    <col min="1822" max="1835" width="10.85546875" style="2" customWidth="1"/>
    <col min="1836" max="1836" width="9.7109375" style="2" customWidth="1"/>
    <col min="1837" max="2035" width="9.140625" style="2"/>
    <col min="2036" max="2036" width="29.7109375" style="2" customWidth="1"/>
    <col min="2037" max="2037" width="3.28515625" style="2" customWidth="1"/>
    <col min="2038" max="2077" width="9.7109375" style="2" customWidth="1"/>
    <col min="2078" max="2091" width="10.85546875" style="2" customWidth="1"/>
    <col min="2092" max="2092" width="9.7109375" style="2" customWidth="1"/>
    <col min="2093" max="2291" width="9.140625" style="2"/>
    <col min="2292" max="2292" width="29.7109375" style="2" customWidth="1"/>
    <col min="2293" max="2293" width="3.28515625" style="2" customWidth="1"/>
    <col min="2294" max="2333" width="9.7109375" style="2" customWidth="1"/>
    <col min="2334" max="2347" width="10.85546875" style="2" customWidth="1"/>
    <col min="2348" max="2348" width="9.7109375" style="2" customWidth="1"/>
    <col min="2349" max="2547" width="9.140625" style="2"/>
    <col min="2548" max="2548" width="29.7109375" style="2" customWidth="1"/>
    <col min="2549" max="2549" width="3.28515625" style="2" customWidth="1"/>
    <col min="2550" max="2589" width="9.7109375" style="2" customWidth="1"/>
    <col min="2590" max="2603" width="10.85546875" style="2" customWidth="1"/>
    <col min="2604" max="2604" width="9.7109375" style="2" customWidth="1"/>
    <col min="2605" max="2803" width="9.140625" style="2"/>
    <col min="2804" max="2804" width="29.7109375" style="2" customWidth="1"/>
    <col min="2805" max="2805" width="3.28515625" style="2" customWidth="1"/>
    <col min="2806" max="2845" width="9.7109375" style="2" customWidth="1"/>
    <col min="2846" max="2859" width="10.85546875" style="2" customWidth="1"/>
    <col min="2860" max="2860" width="9.7109375" style="2" customWidth="1"/>
    <col min="2861" max="3059" width="9.140625" style="2"/>
    <col min="3060" max="3060" width="29.7109375" style="2" customWidth="1"/>
    <col min="3061" max="3061" width="3.28515625" style="2" customWidth="1"/>
    <col min="3062" max="3101" width="9.7109375" style="2" customWidth="1"/>
    <col min="3102" max="3115" width="10.85546875" style="2" customWidth="1"/>
    <col min="3116" max="3116" width="9.7109375" style="2" customWidth="1"/>
    <col min="3117" max="3315" width="9.140625" style="2"/>
    <col min="3316" max="3316" width="29.7109375" style="2" customWidth="1"/>
    <col min="3317" max="3317" width="3.28515625" style="2" customWidth="1"/>
    <col min="3318" max="3357" width="9.7109375" style="2" customWidth="1"/>
    <col min="3358" max="3371" width="10.85546875" style="2" customWidth="1"/>
    <col min="3372" max="3372" width="9.7109375" style="2" customWidth="1"/>
    <col min="3373" max="3571" width="9.140625" style="2"/>
    <col min="3572" max="3572" width="29.7109375" style="2" customWidth="1"/>
    <col min="3573" max="3573" width="3.28515625" style="2" customWidth="1"/>
    <col min="3574" max="3613" width="9.7109375" style="2" customWidth="1"/>
    <col min="3614" max="3627" width="10.85546875" style="2" customWidth="1"/>
    <col min="3628" max="3628" width="9.7109375" style="2" customWidth="1"/>
    <col min="3629" max="3827" width="9.140625" style="2"/>
    <col min="3828" max="3828" width="29.7109375" style="2" customWidth="1"/>
    <col min="3829" max="3829" width="3.28515625" style="2" customWidth="1"/>
    <col min="3830" max="3869" width="9.7109375" style="2" customWidth="1"/>
    <col min="3870" max="3883" width="10.85546875" style="2" customWidth="1"/>
    <col min="3884" max="3884" width="9.7109375" style="2" customWidth="1"/>
    <col min="3885" max="4083" width="9.140625" style="2"/>
    <col min="4084" max="4084" width="29.7109375" style="2" customWidth="1"/>
    <col min="4085" max="4085" width="3.28515625" style="2" customWidth="1"/>
    <col min="4086" max="4125" width="9.7109375" style="2" customWidth="1"/>
    <col min="4126" max="4139" width="10.85546875" style="2" customWidth="1"/>
    <col min="4140" max="4140" width="9.7109375" style="2" customWidth="1"/>
    <col min="4141" max="4339" width="9.140625" style="2"/>
    <col min="4340" max="4340" width="29.7109375" style="2" customWidth="1"/>
    <col min="4341" max="4341" width="3.28515625" style="2" customWidth="1"/>
    <col min="4342" max="4381" width="9.7109375" style="2" customWidth="1"/>
    <col min="4382" max="4395" width="10.85546875" style="2" customWidth="1"/>
    <col min="4396" max="4396" width="9.7109375" style="2" customWidth="1"/>
    <col min="4397" max="4595" width="9.140625" style="2"/>
    <col min="4596" max="4596" width="29.7109375" style="2" customWidth="1"/>
    <col min="4597" max="4597" width="3.28515625" style="2" customWidth="1"/>
    <col min="4598" max="4637" width="9.7109375" style="2" customWidth="1"/>
    <col min="4638" max="4651" width="10.85546875" style="2" customWidth="1"/>
    <col min="4652" max="4652" width="9.7109375" style="2" customWidth="1"/>
    <col min="4653" max="4851" width="9.140625" style="2"/>
    <col min="4852" max="4852" width="29.7109375" style="2" customWidth="1"/>
    <col min="4853" max="4853" width="3.28515625" style="2" customWidth="1"/>
    <col min="4854" max="4893" width="9.7109375" style="2" customWidth="1"/>
    <col min="4894" max="4907" width="10.85546875" style="2" customWidth="1"/>
    <col min="4908" max="4908" width="9.7109375" style="2" customWidth="1"/>
    <col min="4909" max="5107" width="9.140625" style="2"/>
    <col min="5108" max="5108" width="29.7109375" style="2" customWidth="1"/>
    <col min="5109" max="5109" width="3.28515625" style="2" customWidth="1"/>
    <col min="5110" max="5149" width="9.7109375" style="2" customWidth="1"/>
    <col min="5150" max="5163" width="10.85546875" style="2" customWidth="1"/>
    <col min="5164" max="5164" width="9.7109375" style="2" customWidth="1"/>
    <col min="5165" max="5363" width="9.140625" style="2"/>
    <col min="5364" max="5364" width="29.7109375" style="2" customWidth="1"/>
    <col min="5365" max="5365" width="3.28515625" style="2" customWidth="1"/>
    <col min="5366" max="5405" width="9.7109375" style="2" customWidth="1"/>
    <col min="5406" max="5419" width="10.85546875" style="2" customWidth="1"/>
    <col min="5420" max="5420" width="9.7109375" style="2" customWidth="1"/>
    <col min="5421" max="5619" width="9.140625" style="2"/>
    <col min="5620" max="5620" width="29.7109375" style="2" customWidth="1"/>
    <col min="5621" max="5621" width="3.28515625" style="2" customWidth="1"/>
    <col min="5622" max="5661" width="9.7109375" style="2" customWidth="1"/>
    <col min="5662" max="5675" width="10.85546875" style="2" customWidth="1"/>
    <col min="5676" max="5676" width="9.7109375" style="2" customWidth="1"/>
    <col min="5677" max="5875" width="9.140625" style="2"/>
    <col min="5876" max="5876" width="29.7109375" style="2" customWidth="1"/>
    <col min="5877" max="5877" width="3.28515625" style="2" customWidth="1"/>
    <col min="5878" max="5917" width="9.7109375" style="2" customWidth="1"/>
    <col min="5918" max="5931" width="10.85546875" style="2" customWidth="1"/>
    <col min="5932" max="5932" width="9.7109375" style="2" customWidth="1"/>
    <col min="5933" max="6131" width="9.140625" style="2"/>
    <col min="6132" max="6132" width="29.7109375" style="2" customWidth="1"/>
    <col min="6133" max="6133" width="3.28515625" style="2" customWidth="1"/>
    <col min="6134" max="6173" width="9.7109375" style="2" customWidth="1"/>
    <col min="6174" max="6187" width="10.85546875" style="2" customWidth="1"/>
    <col min="6188" max="6188" width="9.7109375" style="2" customWidth="1"/>
    <col min="6189" max="6387" width="9.140625" style="2"/>
    <col min="6388" max="6388" width="29.7109375" style="2" customWidth="1"/>
    <col min="6389" max="6389" width="3.28515625" style="2" customWidth="1"/>
    <col min="6390" max="6429" width="9.7109375" style="2" customWidth="1"/>
    <col min="6430" max="6443" width="10.85546875" style="2" customWidth="1"/>
    <col min="6444" max="6444" width="9.7109375" style="2" customWidth="1"/>
    <col min="6445" max="6643" width="9.140625" style="2"/>
    <col min="6644" max="6644" width="29.7109375" style="2" customWidth="1"/>
    <col min="6645" max="6645" width="3.28515625" style="2" customWidth="1"/>
    <col min="6646" max="6685" width="9.7109375" style="2" customWidth="1"/>
    <col min="6686" max="6699" width="10.85546875" style="2" customWidth="1"/>
    <col min="6700" max="6700" width="9.7109375" style="2" customWidth="1"/>
    <col min="6701" max="6899" width="9.140625" style="2"/>
    <col min="6900" max="6900" width="29.7109375" style="2" customWidth="1"/>
    <col min="6901" max="6901" width="3.28515625" style="2" customWidth="1"/>
    <col min="6902" max="6941" width="9.7109375" style="2" customWidth="1"/>
    <col min="6942" max="6955" width="10.85546875" style="2" customWidth="1"/>
    <col min="6956" max="6956" width="9.7109375" style="2" customWidth="1"/>
    <col min="6957" max="7155" width="9.140625" style="2"/>
    <col min="7156" max="7156" width="29.7109375" style="2" customWidth="1"/>
    <col min="7157" max="7157" width="3.28515625" style="2" customWidth="1"/>
    <col min="7158" max="7197" width="9.7109375" style="2" customWidth="1"/>
    <col min="7198" max="7211" width="10.85546875" style="2" customWidth="1"/>
    <col min="7212" max="7212" width="9.7109375" style="2" customWidth="1"/>
    <col min="7213" max="7411" width="9.140625" style="2"/>
    <col min="7412" max="7412" width="29.7109375" style="2" customWidth="1"/>
    <col min="7413" max="7413" width="3.28515625" style="2" customWidth="1"/>
    <col min="7414" max="7453" width="9.7109375" style="2" customWidth="1"/>
    <col min="7454" max="7467" width="10.85546875" style="2" customWidth="1"/>
    <col min="7468" max="7468" width="9.7109375" style="2" customWidth="1"/>
    <col min="7469" max="7667" width="9.140625" style="2"/>
    <col min="7668" max="7668" width="29.7109375" style="2" customWidth="1"/>
    <col min="7669" max="7669" width="3.28515625" style="2" customWidth="1"/>
    <col min="7670" max="7709" width="9.7109375" style="2" customWidth="1"/>
    <col min="7710" max="7723" width="10.85546875" style="2" customWidth="1"/>
    <col min="7724" max="7724" width="9.7109375" style="2" customWidth="1"/>
    <col min="7725" max="7923" width="9.140625" style="2"/>
    <col min="7924" max="7924" width="29.7109375" style="2" customWidth="1"/>
    <col min="7925" max="7925" width="3.28515625" style="2" customWidth="1"/>
    <col min="7926" max="7965" width="9.7109375" style="2" customWidth="1"/>
    <col min="7966" max="7979" width="10.85546875" style="2" customWidth="1"/>
    <col min="7980" max="7980" width="9.7109375" style="2" customWidth="1"/>
    <col min="7981" max="8179" width="9.140625" style="2"/>
    <col min="8180" max="8180" width="29.7109375" style="2" customWidth="1"/>
    <col min="8181" max="8181" width="3.28515625" style="2" customWidth="1"/>
    <col min="8182" max="8221" width="9.7109375" style="2" customWidth="1"/>
    <col min="8222" max="8235" width="10.85546875" style="2" customWidth="1"/>
    <col min="8236" max="8236" width="9.7109375" style="2" customWidth="1"/>
    <col min="8237" max="8435" width="9.140625" style="2"/>
    <col min="8436" max="8436" width="29.7109375" style="2" customWidth="1"/>
    <col min="8437" max="8437" width="3.28515625" style="2" customWidth="1"/>
    <col min="8438" max="8477" width="9.7109375" style="2" customWidth="1"/>
    <col min="8478" max="8491" width="10.85546875" style="2" customWidth="1"/>
    <col min="8492" max="8492" width="9.7109375" style="2" customWidth="1"/>
    <col min="8493" max="8691" width="9.140625" style="2"/>
    <col min="8692" max="8692" width="29.7109375" style="2" customWidth="1"/>
    <col min="8693" max="8693" width="3.28515625" style="2" customWidth="1"/>
    <col min="8694" max="8733" width="9.7109375" style="2" customWidth="1"/>
    <col min="8734" max="8747" width="10.85546875" style="2" customWidth="1"/>
    <col min="8748" max="8748" width="9.7109375" style="2" customWidth="1"/>
    <col min="8749" max="8947" width="9.140625" style="2"/>
    <col min="8948" max="8948" width="29.7109375" style="2" customWidth="1"/>
    <col min="8949" max="8949" width="3.28515625" style="2" customWidth="1"/>
    <col min="8950" max="8989" width="9.7109375" style="2" customWidth="1"/>
    <col min="8990" max="9003" width="10.85546875" style="2" customWidth="1"/>
    <col min="9004" max="9004" width="9.7109375" style="2" customWidth="1"/>
    <col min="9005" max="9203" width="9.140625" style="2"/>
    <col min="9204" max="9204" width="29.7109375" style="2" customWidth="1"/>
    <col min="9205" max="9205" width="3.28515625" style="2" customWidth="1"/>
    <col min="9206" max="9245" width="9.7109375" style="2" customWidth="1"/>
    <col min="9246" max="9259" width="10.85546875" style="2" customWidth="1"/>
    <col min="9260" max="9260" width="9.7109375" style="2" customWidth="1"/>
    <col min="9261" max="9459" width="9.140625" style="2"/>
    <col min="9460" max="9460" width="29.7109375" style="2" customWidth="1"/>
    <col min="9461" max="9461" width="3.28515625" style="2" customWidth="1"/>
    <col min="9462" max="9501" width="9.7109375" style="2" customWidth="1"/>
    <col min="9502" max="9515" width="10.85546875" style="2" customWidth="1"/>
    <col min="9516" max="9516" width="9.7109375" style="2" customWidth="1"/>
    <col min="9517" max="9715" width="9.140625" style="2"/>
    <col min="9716" max="9716" width="29.7109375" style="2" customWidth="1"/>
    <col min="9717" max="9717" width="3.28515625" style="2" customWidth="1"/>
    <col min="9718" max="9757" width="9.7109375" style="2" customWidth="1"/>
    <col min="9758" max="9771" width="10.85546875" style="2" customWidth="1"/>
    <col min="9772" max="9772" width="9.7109375" style="2" customWidth="1"/>
    <col min="9773" max="9971" width="9.140625" style="2"/>
    <col min="9972" max="9972" width="29.7109375" style="2" customWidth="1"/>
    <col min="9973" max="9973" width="3.28515625" style="2" customWidth="1"/>
    <col min="9974" max="10013" width="9.7109375" style="2" customWidth="1"/>
    <col min="10014" max="10027" width="10.85546875" style="2" customWidth="1"/>
    <col min="10028" max="10028" width="9.7109375" style="2" customWidth="1"/>
    <col min="10029" max="10227" width="9.140625" style="2"/>
    <col min="10228" max="10228" width="29.7109375" style="2" customWidth="1"/>
    <col min="10229" max="10229" width="3.28515625" style="2" customWidth="1"/>
    <col min="10230" max="10269" width="9.7109375" style="2" customWidth="1"/>
    <col min="10270" max="10283" width="10.85546875" style="2" customWidth="1"/>
    <col min="10284" max="10284" width="9.7109375" style="2" customWidth="1"/>
    <col min="10285" max="10483" width="9.140625" style="2"/>
    <col min="10484" max="10484" width="29.7109375" style="2" customWidth="1"/>
    <col min="10485" max="10485" width="3.28515625" style="2" customWidth="1"/>
    <col min="10486" max="10525" width="9.7109375" style="2" customWidth="1"/>
    <col min="10526" max="10539" width="10.85546875" style="2" customWidth="1"/>
    <col min="10540" max="10540" width="9.7109375" style="2" customWidth="1"/>
    <col min="10541" max="10739" width="9.140625" style="2"/>
    <col min="10740" max="10740" width="29.7109375" style="2" customWidth="1"/>
    <col min="10741" max="10741" width="3.28515625" style="2" customWidth="1"/>
    <col min="10742" max="10781" width="9.7109375" style="2" customWidth="1"/>
    <col min="10782" max="10795" width="10.85546875" style="2" customWidth="1"/>
    <col min="10796" max="10796" width="9.7109375" style="2" customWidth="1"/>
    <col min="10797" max="10995" width="9.140625" style="2"/>
    <col min="10996" max="10996" width="29.7109375" style="2" customWidth="1"/>
    <col min="10997" max="10997" width="3.28515625" style="2" customWidth="1"/>
    <col min="10998" max="11037" width="9.7109375" style="2" customWidth="1"/>
    <col min="11038" max="11051" width="10.85546875" style="2" customWidth="1"/>
    <col min="11052" max="11052" width="9.7109375" style="2" customWidth="1"/>
    <col min="11053" max="11251" width="9.140625" style="2"/>
    <col min="11252" max="11252" width="29.7109375" style="2" customWidth="1"/>
    <col min="11253" max="11253" width="3.28515625" style="2" customWidth="1"/>
    <col min="11254" max="11293" width="9.7109375" style="2" customWidth="1"/>
    <col min="11294" max="11307" width="10.85546875" style="2" customWidth="1"/>
    <col min="11308" max="11308" width="9.7109375" style="2" customWidth="1"/>
    <col min="11309" max="11507" width="9.140625" style="2"/>
    <col min="11508" max="11508" width="29.7109375" style="2" customWidth="1"/>
    <col min="11509" max="11509" width="3.28515625" style="2" customWidth="1"/>
    <col min="11510" max="11549" width="9.7109375" style="2" customWidth="1"/>
    <col min="11550" max="11563" width="10.85546875" style="2" customWidth="1"/>
    <col min="11564" max="11564" width="9.7109375" style="2" customWidth="1"/>
    <col min="11565" max="11763" width="9.140625" style="2"/>
    <col min="11764" max="11764" width="29.7109375" style="2" customWidth="1"/>
    <col min="11765" max="11765" width="3.28515625" style="2" customWidth="1"/>
    <col min="11766" max="11805" width="9.7109375" style="2" customWidth="1"/>
    <col min="11806" max="11819" width="10.85546875" style="2" customWidth="1"/>
    <col min="11820" max="11820" width="9.7109375" style="2" customWidth="1"/>
    <col min="11821" max="12019" width="9.140625" style="2"/>
    <col min="12020" max="12020" width="29.7109375" style="2" customWidth="1"/>
    <col min="12021" max="12021" width="3.28515625" style="2" customWidth="1"/>
    <col min="12022" max="12061" width="9.7109375" style="2" customWidth="1"/>
    <col min="12062" max="12075" width="10.85546875" style="2" customWidth="1"/>
    <col min="12076" max="12076" width="9.7109375" style="2" customWidth="1"/>
    <col min="12077" max="12275" width="9.140625" style="2"/>
    <col min="12276" max="12276" width="29.7109375" style="2" customWidth="1"/>
    <col min="12277" max="12277" width="3.28515625" style="2" customWidth="1"/>
    <col min="12278" max="12317" width="9.7109375" style="2" customWidth="1"/>
    <col min="12318" max="12331" width="10.85546875" style="2" customWidth="1"/>
    <col min="12332" max="12332" width="9.7109375" style="2" customWidth="1"/>
    <col min="12333" max="12531" width="9.140625" style="2"/>
    <col min="12532" max="12532" width="29.7109375" style="2" customWidth="1"/>
    <col min="12533" max="12533" width="3.28515625" style="2" customWidth="1"/>
    <col min="12534" max="12573" width="9.7109375" style="2" customWidth="1"/>
    <col min="12574" max="12587" width="10.85546875" style="2" customWidth="1"/>
    <col min="12588" max="12588" width="9.7109375" style="2" customWidth="1"/>
    <col min="12589" max="12787" width="9.140625" style="2"/>
    <col min="12788" max="12788" width="29.7109375" style="2" customWidth="1"/>
    <col min="12789" max="12789" width="3.28515625" style="2" customWidth="1"/>
    <col min="12790" max="12829" width="9.7109375" style="2" customWidth="1"/>
    <col min="12830" max="12843" width="10.85546875" style="2" customWidth="1"/>
    <col min="12844" max="12844" width="9.7109375" style="2" customWidth="1"/>
    <col min="12845" max="13043" width="9.140625" style="2"/>
    <col min="13044" max="13044" width="29.7109375" style="2" customWidth="1"/>
    <col min="13045" max="13045" width="3.28515625" style="2" customWidth="1"/>
    <col min="13046" max="13085" width="9.7109375" style="2" customWidth="1"/>
    <col min="13086" max="13099" width="10.85546875" style="2" customWidth="1"/>
    <col min="13100" max="13100" width="9.7109375" style="2" customWidth="1"/>
    <col min="13101" max="13299" width="9.140625" style="2"/>
    <col min="13300" max="13300" width="29.7109375" style="2" customWidth="1"/>
    <col min="13301" max="13301" width="3.28515625" style="2" customWidth="1"/>
    <col min="13302" max="13341" width="9.7109375" style="2" customWidth="1"/>
    <col min="13342" max="13355" width="10.85546875" style="2" customWidth="1"/>
    <col min="13356" max="13356" width="9.7109375" style="2" customWidth="1"/>
    <col min="13357" max="13555" width="9.140625" style="2"/>
    <col min="13556" max="13556" width="29.7109375" style="2" customWidth="1"/>
    <col min="13557" max="13557" width="3.28515625" style="2" customWidth="1"/>
    <col min="13558" max="13597" width="9.7109375" style="2" customWidth="1"/>
    <col min="13598" max="13611" width="10.85546875" style="2" customWidth="1"/>
    <col min="13612" max="13612" width="9.7109375" style="2" customWidth="1"/>
    <col min="13613" max="13811" width="9.140625" style="2"/>
    <col min="13812" max="13812" width="29.7109375" style="2" customWidth="1"/>
    <col min="13813" max="13813" width="3.28515625" style="2" customWidth="1"/>
    <col min="13814" max="13853" width="9.7109375" style="2" customWidth="1"/>
    <col min="13854" max="13867" width="10.85546875" style="2" customWidth="1"/>
    <col min="13868" max="13868" width="9.7109375" style="2" customWidth="1"/>
    <col min="13869" max="14067" width="9.140625" style="2"/>
    <col min="14068" max="14068" width="29.7109375" style="2" customWidth="1"/>
    <col min="14069" max="14069" width="3.28515625" style="2" customWidth="1"/>
    <col min="14070" max="14109" width="9.7109375" style="2" customWidth="1"/>
    <col min="14110" max="14123" width="10.85546875" style="2" customWidth="1"/>
    <col min="14124" max="14124" width="9.7109375" style="2" customWidth="1"/>
    <col min="14125" max="14323" width="9.140625" style="2"/>
    <col min="14324" max="14324" width="29.7109375" style="2" customWidth="1"/>
    <col min="14325" max="14325" width="3.28515625" style="2" customWidth="1"/>
    <col min="14326" max="14365" width="9.7109375" style="2" customWidth="1"/>
    <col min="14366" max="14379" width="10.85546875" style="2" customWidth="1"/>
    <col min="14380" max="14380" width="9.7109375" style="2" customWidth="1"/>
    <col min="14381" max="14579" width="9.140625" style="2"/>
    <col min="14580" max="14580" width="29.7109375" style="2" customWidth="1"/>
    <col min="14581" max="14581" width="3.28515625" style="2" customWidth="1"/>
    <col min="14582" max="14621" width="9.7109375" style="2" customWidth="1"/>
    <col min="14622" max="14635" width="10.85546875" style="2" customWidth="1"/>
    <col min="14636" max="14636" width="9.7109375" style="2" customWidth="1"/>
    <col min="14637" max="14835" width="9.140625" style="2"/>
    <col min="14836" max="14836" width="29.7109375" style="2" customWidth="1"/>
    <col min="14837" max="14837" width="3.28515625" style="2" customWidth="1"/>
    <col min="14838" max="14877" width="9.7109375" style="2" customWidth="1"/>
    <col min="14878" max="14891" width="10.85546875" style="2" customWidth="1"/>
    <col min="14892" max="14892" width="9.7109375" style="2" customWidth="1"/>
    <col min="14893" max="15091" width="9.140625" style="2"/>
    <col min="15092" max="15092" width="29.7109375" style="2" customWidth="1"/>
    <col min="15093" max="15093" width="3.28515625" style="2" customWidth="1"/>
    <col min="15094" max="15133" width="9.7109375" style="2" customWidth="1"/>
    <col min="15134" max="15147" width="10.85546875" style="2" customWidth="1"/>
    <col min="15148" max="15148" width="9.7109375" style="2" customWidth="1"/>
    <col min="15149" max="15347" width="9.140625" style="2"/>
    <col min="15348" max="15348" width="29.7109375" style="2" customWidth="1"/>
    <col min="15349" max="15349" width="3.28515625" style="2" customWidth="1"/>
    <col min="15350" max="15389" width="9.7109375" style="2" customWidth="1"/>
    <col min="15390" max="15403" width="10.85546875" style="2" customWidth="1"/>
    <col min="15404" max="15404" width="9.7109375" style="2" customWidth="1"/>
    <col min="15405" max="15603" width="9.140625" style="2"/>
    <col min="15604" max="15604" width="29.7109375" style="2" customWidth="1"/>
    <col min="15605" max="15605" width="3.28515625" style="2" customWidth="1"/>
    <col min="15606" max="15645" width="9.7109375" style="2" customWidth="1"/>
    <col min="15646" max="15659" width="10.85546875" style="2" customWidth="1"/>
    <col min="15660" max="15660" width="9.7109375" style="2" customWidth="1"/>
    <col min="15661" max="15859" width="9.140625" style="2"/>
    <col min="15860" max="15860" width="29.7109375" style="2" customWidth="1"/>
    <col min="15861" max="15861" width="3.28515625" style="2" customWidth="1"/>
    <col min="15862" max="15901" width="9.7109375" style="2" customWidth="1"/>
    <col min="15902" max="15915" width="10.85546875" style="2" customWidth="1"/>
    <col min="15916" max="15916" width="9.7109375" style="2" customWidth="1"/>
    <col min="15917" max="16115" width="9.140625" style="2"/>
    <col min="16116" max="16116" width="29.7109375" style="2" customWidth="1"/>
    <col min="16117" max="16117" width="3.28515625" style="2" customWidth="1"/>
    <col min="16118" max="16157" width="9.7109375" style="2" customWidth="1"/>
    <col min="16158" max="16171" width="10.85546875" style="2" customWidth="1"/>
    <col min="16172" max="16172" width="9.7109375" style="2" customWidth="1"/>
    <col min="16173" max="16384" width="9.140625" style="2"/>
  </cols>
  <sheetData>
    <row r="1" spans="1:52">
      <c r="A1" s="8" t="s">
        <v>177</v>
      </c>
    </row>
    <row r="2" spans="1:52">
      <c r="A2" s="8" t="s">
        <v>311</v>
      </c>
    </row>
    <row r="4" spans="1:52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</row>
    <row r="5" spans="1:52">
      <c r="A5" s="2" t="s">
        <v>324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</row>
    <row r="6" spans="1:52">
      <c r="A6" s="18"/>
    </row>
    <row r="7" spans="1:52" ht="25.5">
      <c r="A7" s="2" t="s">
        <v>132</v>
      </c>
      <c r="B7" s="23" t="s">
        <v>280</v>
      </c>
      <c r="C7" s="23" t="s">
        <v>179</v>
      </c>
      <c r="D7" s="23" t="s">
        <v>175</v>
      </c>
      <c r="E7" s="23" t="s">
        <v>286</v>
      </c>
      <c r="F7" s="23" t="s">
        <v>19</v>
      </c>
      <c r="G7" s="23" t="s">
        <v>124</v>
      </c>
      <c r="H7" s="23" t="s">
        <v>22</v>
      </c>
      <c r="I7" s="23" t="s">
        <v>268</v>
      </c>
      <c r="J7" s="23" t="s">
        <v>10</v>
      </c>
      <c r="K7" s="23" t="s">
        <v>17</v>
      </c>
      <c r="L7" s="23" t="s">
        <v>269</v>
      </c>
      <c r="M7" s="23" t="s">
        <v>170</v>
      </c>
      <c r="N7" s="23" t="s">
        <v>171</v>
      </c>
      <c r="O7" s="23" t="s">
        <v>275</v>
      </c>
      <c r="P7" s="23" t="s">
        <v>15</v>
      </c>
      <c r="Q7" s="23" t="s">
        <v>234</v>
      </c>
      <c r="R7" s="23" t="s">
        <v>120</v>
      </c>
      <c r="S7" s="23" t="s">
        <v>36</v>
      </c>
      <c r="T7" s="23" t="s">
        <v>299</v>
      </c>
      <c r="U7" s="23" t="s">
        <v>166</v>
      </c>
      <c r="V7" s="23" t="s">
        <v>276</v>
      </c>
      <c r="W7" s="23" t="s">
        <v>18</v>
      </c>
      <c r="X7" s="23" t="s">
        <v>172</v>
      </c>
      <c r="Y7" s="23" t="s">
        <v>181</v>
      </c>
      <c r="Z7" s="23" t="s">
        <v>115</v>
      </c>
      <c r="AA7" s="23" t="s">
        <v>167</v>
      </c>
      <c r="AB7" s="23" t="s">
        <v>121</v>
      </c>
      <c r="AC7" s="23" t="s">
        <v>8</v>
      </c>
      <c r="AD7" s="23" t="s">
        <v>301</v>
      </c>
      <c r="AE7" s="23" t="s">
        <v>302</v>
      </c>
      <c r="AF7" s="23" t="s">
        <v>270</v>
      </c>
      <c r="AG7" s="23" t="s">
        <v>129</v>
      </c>
      <c r="AH7" s="23" t="s">
        <v>169</v>
      </c>
      <c r="AI7" s="23" t="s">
        <v>168</v>
      </c>
      <c r="AJ7" s="23" t="s">
        <v>11</v>
      </c>
      <c r="AK7" s="23" t="s">
        <v>12</v>
      </c>
      <c r="AL7" s="23" t="s">
        <v>128</v>
      </c>
      <c r="AM7" s="23" t="s">
        <v>273</v>
      </c>
      <c r="AN7" s="23" t="s">
        <v>284</v>
      </c>
      <c r="AO7" s="23" t="s">
        <v>161</v>
      </c>
      <c r="AP7" s="23" t="s">
        <v>182</v>
      </c>
      <c r="AQ7" s="23" t="s">
        <v>118</v>
      </c>
      <c r="AR7" s="23" t="s">
        <v>117</v>
      </c>
      <c r="AS7" s="23" t="s">
        <v>295</v>
      </c>
      <c r="AT7" s="23" t="s">
        <v>296</v>
      </c>
      <c r="AU7" s="23" t="s">
        <v>183</v>
      </c>
      <c r="AV7" s="23" t="s">
        <v>133</v>
      </c>
      <c r="AW7" s="23" t="s">
        <v>126</v>
      </c>
      <c r="AX7" s="23" t="s">
        <v>274</v>
      </c>
      <c r="AY7" s="23" t="s">
        <v>277</v>
      </c>
      <c r="AZ7" s="23" t="s">
        <v>186</v>
      </c>
    </row>
    <row r="8" spans="1:52" s="19" customFormat="1">
      <c r="A8" s="2"/>
      <c r="B8" s="22" t="s">
        <v>127</v>
      </c>
      <c r="C8" s="22"/>
      <c r="D8" s="22" t="s">
        <v>127</v>
      </c>
      <c r="E8" s="22"/>
      <c r="F8" s="22"/>
      <c r="G8" s="22"/>
      <c r="H8" s="22" t="s">
        <v>127</v>
      </c>
      <c r="I8" s="22"/>
      <c r="J8" s="22" t="s">
        <v>127</v>
      </c>
      <c r="K8" s="22"/>
      <c r="L8" s="22"/>
      <c r="M8" s="22"/>
      <c r="N8" s="22"/>
      <c r="O8" s="22" t="s">
        <v>127</v>
      </c>
      <c r="P8" s="22"/>
      <c r="Q8" s="22"/>
      <c r="R8" s="22"/>
      <c r="S8" s="22"/>
      <c r="T8" s="22" t="s">
        <v>127</v>
      </c>
      <c r="U8" s="22" t="s">
        <v>127</v>
      </c>
      <c r="V8" s="22" t="s">
        <v>127</v>
      </c>
      <c r="W8" s="22" t="s">
        <v>127</v>
      </c>
      <c r="X8" s="22"/>
      <c r="Y8" s="22"/>
      <c r="Z8" s="22"/>
      <c r="AA8" s="22"/>
      <c r="AB8" s="22"/>
      <c r="AC8" s="22"/>
      <c r="AD8" s="22" t="s">
        <v>127</v>
      </c>
      <c r="AE8" s="22" t="s">
        <v>127</v>
      </c>
      <c r="AF8" s="22"/>
      <c r="AG8" s="22"/>
      <c r="AH8" s="22"/>
      <c r="AI8" s="22" t="s">
        <v>127</v>
      </c>
      <c r="AJ8" s="22"/>
      <c r="AK8" s="22" t="s">
        <v>127</v>
      </c>
      <c r="AL8" s="22"/>
      <c r="AM8" s="22" t="s">
        <v>127</v>
      </c>
      <c r="AN8" s="22" t="s">
        <v>127</v>
      </c>
      <c r="AO8" s="22" t="s">
        <v>127</v>
      </c>
      <c r="AP8" s="22" t="s">
        <v>127</v>
      </c>
      <c r="AQ8" s="22"/>
      <c r="AR8" s="22"/>
      <c r="AS8" s="22" t="s">
        <v>127</v>
      </c>
      <c r="AT8" s="22" t="s">
        <v>127</v>
      </c>
      <c r="AU8" s="22"/>
      <c r="AV8" s="22"/>
      <c r="AW8" s="22" t="s">
        <v>127</v>
      </c>
      <c r="AX8" s="22" t="s">
        <v>127</v>
      </c>
      <c r="AY8" s="22" t="s">
        <v>127</v>
      </c>
      <c r="AZ8" s="22" t="s">
        <v>127</v>
      </c>
    </row>
    <row r="9" spans="1:52">
      <c r="A9" s="9" t="s">
        <v>37</v>
      </c>
      <c r="B9" s="4">
        <v>5692</v>
      </c>
      <c r="C9" s="4">
        <v>18123</v>
      </c>
      <c r="D9" s="4">
        <v>13851</v>
      </c>
      <c r="E9" s="4">
        <v>49795</v>
      </c>
      <c r="F9" s="4">
        <v>307526</v>
      </c>
      <c r="G9" s="4">
        <v>81302</v>
      </c>
      <c r="H9" s="4">
        <v>12845</v>
      </c>
      <c r="I9" s="4">
        <v>125984</v>
      </c>
      <c r="J9" s="4">
        <v>57053</v>
      </c>
      <c r="K9" s="4">
        <v>2403184</v>
      </c>
      <c r="L9" s="4">
        <v>169491</v>
      </c>
      <c r="M9" s="4">
        <v>3007404</v>
      </c>
      <c r="N9" s="4">
        <v>225806</v>
      </c>
      <c r="O9" s="4">
        <v>2749</v>
      </c>
      <c r="P9" s="4">
        <v>325391</v>
      </c>
      <c r="Q9" s="4">
        <v>40238</v>
      </c>
      <c r="R9" s="4">
        <v>114172</v>
      </c>
      <c r="S9" s="4">
        <v>115643</v>
      </c>
      <c r="T9" s="4">
        <v>23454</v>
      </c>
      <c r="U9" s="4">
        <v>506159</v>
      </c>
      <c r="V9" s="4">
        <v>2624</v>
      </c>
      <c r="W9" s="4">
        <v>664165</v>
      </c>
      <c r="X9" s="4">
        <v>1493796</v>
      </c>
      <c r="Y9" s="4">
        <v>939907</v>
      </c>
      <c r="Z9" s="4">
        <v>158388</v>
      </c>
      <c r="AA9" s="4">
        <v>83794</v>
      </c>
      <c r="AB9" s="4">
        <v>711478</v>
      </c>
      <c r="AC9" s="4">
        <v>1665858</v>
      </c>
      <c r="AD9" s="4">
        <v>5264</v>
      </c>
      <c r="AE9" s="4">
        <v>7067</v>
      </c>
      <c r="AF9" s="4">
        <v>78315</v>
      </c>
      <c r="AG9" s="4">
        <v>362322</v>
      </c>
      <c r="AH9" s="4">
        <v>17345</v>
      </c>
      <c r="AI9" s="4">
        <v>7118</v>
      </c>
      <c r="AJ9" s="4">
        <v>4125019</v>
      </c>
      <c r="AK9" s="4">
        <v>365498</v>
      </c>
      <c r="AL9" s="4">
        <v>34077</v>
      </c>
      <c r="AM9" s="4">
        <v>25966</v>
      </c>
      <c r="AN9" s="4">
        <v>200200</v>
      </c>
      <c r="AO9" s="4">
        <v>7772</v>
      </c>
      <c r="AP9" s="4">
        <v>8507</v>
      </c>
      <c r="AQ9" s="4">
        <v>121198</v>
      </c>
      <c r="AR9" s="4">
        <v>107411</v>
      </c>
      <c r="AS9" s="4">
        <v>11821</v>
      </c>
      <c r="AT9" s="4">
        <v>137621</v>
      </c>
      <c r="AU9" s="4">
        <v>67235</v>
      </c>
      <c r="AV9" s="4">
        <v>64425</v>
      </c>
      <c r="AW9" s="4">
        <v>350832</v>
      </c>
      <c r="AX9" s="4">
        <v>5089</v>
      </c>
      <c r="AY9" s="4">
        <v>15193</v>
      </c>
      <c r="AZ9" s="4">
        <v>191752</v>
      </c>
    </row>
    <row r="10" spans="1:52">
      <c r="A10" s="10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52">
      <c r="A11" s="10" t="s">
        <v>134</v>
      </c>
      <c r="B11" s="5">
        <v>3256</v>
      </c>
      <c r="C11" s="5">
        <v>5614</v>
      </c>
      <c r="D11" s="5">
        <v>2108</v>
      </c>
      <c r="E11" s="5">
        <v>36723</v>
      </c>
      <c r="F11" s="5">
        <v>171885</v>
      </c>
      <c r="G11" s="5">
        <v>45115</v>
      </c>
      <c r="H11" s="5">
        <v>8401</v>
      </c>
      <c r="I11" s="5">
        <v>70204</v>
      </c>
      <c r="J11" s="5">
        <v>47866</v>
      </c>
      <c r="K11" s="5">
        <v>1492564</v>
      </c>
      <c r="L11" s="5">
        <v>68735</v>
      </c>
      <c r="M11" s="5">
        <v>1069912</v>
      </c>
      <c r="N11" s="5">
        <v>34352</v>
      </c>
      <c r="O11" s="5">
        <v>2505</v>
      </c>
      <c r="P11" s="5">
        <v>273156</v>
      </c>
      <c r="Q11" s="5">
        <v>2404</v>
      </c>
      <c r="R11" s="5">
        <v>106045</v>
      </c>
      <c r="S11" s="5">
        <v>89473</v>
      </c>
      <c r="T11" s="5">
        <v>17582</v>
      </c>
      <c r="U11" s="5">
        <v>154320</v>
      </c>
      <c r="V11" s="5">
        <v>941</v>
      </c>
      <c r="W11" s="5">
        <v>268208</v>
      </c>
      <c r="X11" s="5">
        <v>770643</v>
      </c>
      <c r="Y11" s="5">
        <v>634919</v>
      </c>
      <c r="Z11" s="5">
        <v>87235</v>
      </c>
      <c r="AA11" s="5">
        <v>11209</v>
      </c>
      <c r="AB11" s="5">
        <v>181438</v>
      </c>
      <c r="AC11" s="5">
        <v>798439</v>
      </c>
      <c r="AD11" s="5">
        <v>2962</v>
      </c>
      <c r="AE11" s="5">
        <v>6256</v>
      </c>
      <c r="AF11" s="5">
        <v>14384</v>
      </c>
      <c r="AG11" s="5">
        <v>234390</v>
      </c>
      <c r="AH11" s="5">
        <v>974</v>
      </c>
      <c r="AI11" s="5">
        <v>6146</v>
      </c>
      <c r="AJ11" s="5">
        <v>1546582</v>
      </c>
      <c r="AK11" s="5">
        <v>238189</v>
      </c>
      <c r="AL11" s="5">
        <v>21916</v>
      </c>
      <c r="AM11" s="5">
        <v>18877</v>
      </c>
      <c r="AN11" s="5">
        <v>185488</v>
      </c>
      <c r="AO11" s="5">
        <v>3406</v>
      </c>
      <c r="AP11" s="5">
        <v>2952</v>
      </c>
      <c r="AQ11" s="5">
        <v>55027</v>
      </c>
      <c r="AR11" s="5">
        <v>56269</v>
      </c>
      <c r="AS11" s="5">
        <v>10857</v>
      </c>
      <c r="AT11" s="5">
        <v>137619</v>
      </c>
      <c r="AU11" s="5">
        <v>34657</v>
      </c>
      <c r="AV11" s="5">
        <v>42820</v>
      </c>
      <c r="AW11" s="5">
        <v>289530</v>
      </c>
      <c r="AX11" s="5">
        <v>4001</v>
      </c>
      <c r="AY11" s="5">
        <v>1182</v>
      </c>
      <c r="AZ11" s="5">
        <v>114893</v>
      </c>
    </row>
    <row r="12" spans="1:52">
      <c r="A12" s="10" t="s">
        <v>135</v>
      </c>
      <c r="B12" s="5">
        <v>0</v>
      </c>
      <c r="C12" s="5">
        <v>2072</v>
      </c>
      <c r="D12" s="5">
        <v>0</v>
      </c>
      <c r="E12" s="5">
        <v>0</v>
      </c>
      <c r="F12" s="5">
        <v>2959</v>
      </c>
      <c r="G12" s="5">
        <v>9500</v>
      </c>
      <c r="H12" s="5">
        <v>0</v>
      </c>
      <c r="I12" s="5">
        <v>162</v>
      </c>
      <c r="J12" s="5">
        <v>348</v>
      </c>
      <c r="K12" s="5">
        <v>39666</v>
      </c>
      <c r="L12" s="5">
        <v>1330</v>
      </c>
      <c r="M12" s="5">
        <v>8669</v>
      </c>
      <c r="N12" s="5">
        <v>1386</v>
      </c>
      <c r="O12" s="5">
        <v>0</v>
      </c>
      <c r="P12" s="5">
        <v>234</v>
      </c>
      <c r="Q12" s="5">
        <v>0</v>
      </c>
      <c r="R12" s="5">
        <v>0</v>
      </c>
      <c r="S12" s="5">
        <v>79</v>
      </c>
      <c r="T12" s="5">
        <v>1258</v>
      </c>
      <c r="U12" s="5">
        <v>0</v>
      </c>
      <c r="V12" s="5">
        <v>0</v>
      </c>
      <c r="W12" s="5">
        <v>3843</v>
      </c>
      <c r="X12" s="5">
        <v>9990</v>
      </c>
      <c r="Y12" s="5">
        <v>1015</v>
      </c>
      <c r="Z12" s="5">
        <v>5797</v>
      </c>
      <c r="AA12" s="5">
        <v>65</v>
      </c>
      <c r="AB12" s="5">
        <v>720</v>
      </c>
      <c r="AC12" s="5">
        <v>22848</v>
      </c>
      <c r="AD12" s="5">
        <v>0</v>
      </c>
      <c r="AE12" s="5">
        <v>15</v>
      </c>
      <c r="AF12" s="5">
        <v>284</v>
      </c>
      <c r="AG12" s="5">
        <v>0</v>
      </c>
      <c r="AH12" s="5">
        <v>284</v>
      </c>
      <c r="AI12" s="5">
        <v>0</v>
      </c>
      <c r="AJ12" s="5">
        <v>55811</v>
      </c>
      <c r="AK12" s="5">
        <v>17641</v>
      </c>
      <c r="AL12" s="5">
        <v>0</v>
      </c>
      <c r="AM12" s="5">
        <v>0</v>
      </c>
      <c r="AN12" s="5">
        <v>0</v>
      </c>
      <c r="AO12" s="5">
        <v>5</v>
      </c>
      <c r="AP12" s="5">
        <v>0</v>
      </c>
      <c r="AQ12" s="5">
        <v>28</v>
      </c>
      <c r="AR12" s="5">
        <v>37</v>
      </c>
      <c r="AS12" s="5">
        <v>0</v>
      </c>
      <c r="AT12" s="5">
        <v>0</v>
      </c>
      <c r="AU12" s="5">
        <v>3523</v>
      </c>
      <c r="AV12" s="5">
        <v>224</v>
      </c>
      <c r="AW12" s="5">
        <v>700</v>
      </c>
      <c r="AX12" s="5">
        <v>0</v>
      </c>
      <c r="AY12" s="5">
        <v>0</v>
      </c>
      <c r="AZ12" s="5">
        <v>8094</v>
      </c>
    </row>
    <row r="13" spans="1:52">
      <c r="A13" s="10" t="s">
        <v>136</v>
      </c>
      <c r="B13" s="5">
        <v>891</v>
      </c>
      <c r="C13" s="5">
        <v>713</v>
      </c>
      <c r="D13" s="5">
        <v>595</v>
      </c>
      <c r="E13" s="5">
        <v>2916</v>
      </c>
      <c r="F13" s="5">
        <v>16886</v>
      </c>
      <c r="G13" s="5">
        <v>8889</v>
      </c>
      <c r="H13" s="5">
        <v>15</v>
      </c>
      <c r="I13" s="5">
        <v>14130</v>
      </c>
      <c r="J13" s="5">
        <v>2243</v>
      </c>
      <c r="K13" s="5">
        <v>288791</v>
      </c>
      <c r="L13" s="5">
        <v>20774</v>
      </c>
      <c r="M13" s="5">
        <v>170634</v>
      </c>
      <c r="N13" s="5">
        <v>7537</v>
      </c>
      <c r="O13" s="5">
        <v>148</v>
      </c>
      <c r="P13" s="5">
        <v>10008</v>
      </c>
      <c r="Q13" s="5">
        <v>1442</v>
      </c>
      <c r="R13" s="5">
        <v>1176</v>
      </c>
      <c r="S13" s="5">
        <v>10249</v>
      </c>
      <c r="T13" s="5">
        <v>2542</v>
      </c>
      <c r="U13" s="5">
        <v>3</v>
      </c>
      <c r="V13" s="5">
        <v>43</v>
      </c>
      <c r="W13" s="5">
        <v>10174</v>
      </c>
      <c r="X13" s="5">
        <v>101512</v>
      </c>
      <c r="Y13" s="5">
        <v>76470</v>
      </c>
      <c r="Z13" s="5">
        <v>16534</v>
      </c>
      <c r="AA13" s="5">
        <v>504</v>
      </c>
      <c r="AB13" s="5">
        <v>35611</v>
      </c>
      <c r="AC13" s="5">
        <v>112399</v>
      </c>
      <c r="AD13" s="5">
        <v>112</v>
      </c>
      <c r="AE13" s="5">
        <v>554</v>
      </c>
      <c r="AF13" s="5">
        <v>11567</v>
      </c>
      <c r="AG13" s="5">
        <v>24138</v>
      </c>
      <c r="AH13" s="5">
        <v>4621</v>
      </c>
      <c r="AI13" s="5">
        <v>363</v>
      </c>
      <c r="AJ13" s="5">
        <v>175601</v>
      </c>
      <c r="AK13" s="5">
        <v>23771</v>
      </c>
      <c r="AL13" s="5">
        <v>5162</v>
      </c>
      <c r="AM13" s="5">
        <v>346</v>
      </c>
      <c r="AN13" s="5">
        <v>3208</v>
      </c>
      <c r="AO13" s="5">
        <v>742</v>
      </c>
      <c r="AP13" s="5">
        <v>4499</v>
      </c>
      <c r="AQ13" s="5">
        <v>6703</v>
      </c>
      <c r="AR13" s="5">
        <v>9197</v>
      </c>
      <c r="AS13" s="5">
        <v>259</v>
      </c>
      <c r="AT13" s="5">
        <v>1</v>
      </c>
      <c r="AU13" s="5">
        <v>3941</v>
      </c>
      <c r="AV13" s="5">
        <v>829</v>
      </c>
      <c r="AW13" s="5">
        <v>16625</v>
      </c>
      <c r="AX13" s="5">
        <v>541</v>
      </c>
      <c r="AY13" s="5">
        <v>24</v>
      </c>
      <c r="AZ13" s="5">
        <v>18300</v>
      </c>
    </row>
    <row r="14" spans="1:52">
      <c r="A14" s="10" t="s">
        <v>137</v>
      </c>
      <c r="B14" s="5">
        <v>32</v>
      </c>
      <c r="C14" s="5">
        <v>9582</v>
      </c>
      <c r="D14" s="5">
        <v>10529</v>
      </c>
      <c r="E14" s="5">
        <v>7301</v>
      </c>
      <c r="F14" s="5">
        <v>90435</v>
      </c>
      <c r="G14" s="5">
        <v>12803</v>
      </c>
      <c r="H14" s="5">
        <v>3797</v>
      </c>
      <c r="I14" s="5">
        <v>22966</v>
      </c>
      <c r="J14" s="5">
        <v>1970</v>
      </c>
      <c r="K14" s="5">
        <v>175989</v>
      </c>
      <c r="L14" s="5">
        <v>68955</v>
      </c>
      <c r="M14" s="5">
        <v>1602056</v>
      </c>
      <c r="N14" s="5">
        <v>173490</v>
      </c>
      <c r="O14" s="5">
        <v>87</v>
      </c>
      <c r="P14" s="5">
        <v>24339</v>
      </c>
      <c r="Q14" s="5">
        <v>34608</v>
      </c>
      <c r="R14" s="5">
        <v>13</v>
      </c>
      <c r="S14" s="5">
        <v>9219</v>
      </c>
      <c r="T14" s="5">
        <v>459</v>
      </c>
      <c r="U14" s="5">
        <v>76750</v>
      </c>
      <c r="V14" s="5">
        <v>714</v>
      </c>
      <c r="W14" s="5">
        <v>377458</v>
      </c>
      <c r="X14" s="5">
        <v>524015</v>
      </c>
      <c r="Y14" s="5">
        <v>170369</v>
      </c>
      <c r="Z14" s="5">
        <v>25720</v>
      </c>
      <c r="AA14" s="5">
        <v>71166</v>
      </c>
      <c r="AB14" s="5">
        <v>491357</v>
      </c>
      <c r="AC14" s="5">
        <v>598102</v>
      </c>
      <c r="AD14" s="5">
        <v>2168</v>
      </c>
      <c r="AE14" s="5">
        <v>126</v>
      </c>
      <c r="AF14" s="5">
        <v>33504</v>
      </c>
      <c r="AG14" s="5">
        <v>10143</v>
      </c>
      <c r="AH14" s="5">
        <v>8787</v>
      </c>
      <c r="AI14" s="5">
        <v>0</v>
      </c>
      <c r="AJ14" s="5">
        <v>2102774</v>
      </c>
      <c r="AK14" s="5">
        <v>53506</v>
      </c>
      <c r="AL14" s="5">
        <v>0</v>
      </c>
      <c r="AM14" s="5">
        <v>0</v>
      </c>
      <c r="AN14" s="5">
        <v>8340</v>
      </c>
      <c r="AO14" s="5">
        <v>1085</v>
      </c>
      <c r="AP14" s="5">
        <v>68</v>
      </c>
      <c r="AQ14" s="5">
        <v>46322</v>
      </c>
      <c r="AR14" s="5">
        <v>25743</v>
      </c>
      <c r="AS14" s="5">
        <v>164</v>
      </c>
      <c r="AT14" s="5">
        <v>0</v>
      </c>
      <c r="AU14" s="5">
        <v>1781</v>
      </c>
      <c r="AV14" s="5">
        <v>18073</v>
      </c>
      <c r="AW14" s="5">
        <v>6225</v>
      </c>
      <c r="AX14" s="5">
        <v>6</v>
      </c>
      <c r="AY14" s="5">
        <v>13856</v>
      </c>
      <c r="AZ14" s="5">
        <v>33721</v>
      </c>
    </row>
    <row r="15" spans="1:52">
      <c r="A15" s="10" t="s">
        <v>138</v>
      </c>
      <c r="B15" s="5">
        <v>82</v>
      </c>
      <c r="C15" s="5">
        <v>85</v>
      </c>
      <c r="D15" s="5">
        <v>582</v>
      </c>
      <c r="E15" s="5">
        <v>67</v>
      </c>
      <c r="F15" s="5">
        <v>7350</v>
      </c>
      <c r="G15" s="5">
        <v>2267</v>
      </c>
      <c r="H15" s="5">
        <v>239</v>
      </c>
      <c r="I15" s="5">
        <v>7466</v>
      </c>
      <c r="J15" s="5">
        <v>2378</v>
      </c>
      <c r="K15" s="5">
        <v>52031</v>
      </c>
      <c r="L15" s="5">
        <v>913</v>
      </c>
      <c r="M15" s="5">
        <v>87759</v>
      </c>
      <c r="N15" s="5">
        <v>2558</v>
      </c>
      <c r="O15" s="5">
        <v>0</v>
      </c>
      <c r="P15" s="5">
        <v>11858</v>
      </c>
      <c r="Q15" s="5">
        <v>13</v>
      </c>
      <c r="R15" s="5">
        <v>3144</v>
      </c>
      <c r="S15" s="5">
        <v>435</v>
      </c>
      <c r="T15" s="5">
        <v>897</v>
      </c>
      <c r="U15" s="5">
        <v>275086</v>
      </c>
      <c r="V15" s="5">
        <v>127</v>
      </c>
      <c r="W15" s="5">
        <v>898</v>
      </c>
      <c r="X15" s="5">
        <v>13885</v>
      </c>
      <c r="Y15" s="5">
        <v>11008</v>
      </c>
      <c r="Z15" s="5">
        <v>3485</v>
      </c>
      <c r="AA15" s="5">
        <v>835</v>
      </c>
      <c r="AB15" s="5">
        <v>1795</v>
      </c>
      <c r="AC15" s="5">
        <v>79506</v>
      </c>
      <c r="AD15" s="5">
        <v>0</v>
      </c>
      <c r="AE15" s="5">
        <v>0</v>
      </c>
      <c r="AF15" s="5">
        <v>1114</v>
      </c>
      <c r="AG15" s="5">
        <v>71692</v>
      </c>
      <c r="AH15" s="5">
        <v>411</v>
      </c>
      <c r="AI15" s="5">
        <v>84</v>
      </c>
      <c r="AJ15" s="5">
        <v>43238</v>
      </c>
      <c r="AK15" s="5">
        <v>18028</v>
      </c>
      <c r="AL15" s="5">
        <v>0</v>
      </c>
      <c r="AM15" s="5">
        <v>2092</v>
      </c>
      <c r="AN15" s="5">
        <v>644</v>
      </c>
      <c r="AO15" s="5">
        <v>514</v>
      </c>
      <c r="AP15" s="5">
        <v>122</v>
      </c>
      <c r="AQ15" s="5">
        <v>2375</v>
      </c>
      <c r="AR15" s="5">
        <v>4971</v>
      </c>
      <c r="AS15" s="5">
        <v>59</v>
      </c>
      <c r="AT15" s="5">
        <v>0</v>
      </c>
      <c r="AU15" s="5">
        <v>17191</v>
      </c>
      <c r="AV15" s="5">
        <v>2285</v>
      </c>
      <c r="AW15" s="5">
        <v>22309</v>
      </c>
      <c r="AX15" s="5">
        <v>482</v>
      </c>
      <c r="AY15" s="5">
        <v>131</v>
      </c>
      <c r="AZ15" s="5">
        <v>9412</v>
      </c>
    </row>
    <row r="16" spans="1:52">
      <c r="A16" s="10" t="s">
        <v>139</v>
      </c>
      <c r="B16" s="5">
        <v>0</v>
      </c>
      <c r="C16" s="5">
        <v>0</v>
      </c>
      <c r="D16" s="5">
        <v>0</v>
      </c>
      <c r="E16" s="5">
        <v>24</v>
      </c>
      <c r="F16" s="5">
        <v>2458</v>
      </c>
      <c r="G16" s="5">
        <v>0</v>
      </c>
      <c r="H16" s="5">
        <v>0</v>
      </c>
      <c r="I16" s="5">
        <v>514</v>
      </c>
      <c r="J16" s="5">
        <v>5</v>
      </c>
      <c r="K16" s="5">
        <v>74113</v>
      </c>
      <c r="L16" s="5">
        <v>518</v>
      </c>
      <c r="M16" s="5">
        <v>2940</v>
      </c>
      <c r="N16" s="5">
        <v>38</v>
      </c>
      <c r="O16" s="5">
        <v>0</v>
      </c>
      <c r="P16" s="5">
        <v>0</v>
      </c>
      <c r="Q16" s="5">
        <v>0</v>
      </c>
      <c r="R16" s="5">
        <v>408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5398</v>
      </c>
      <c r="Y16" s="5">
        <v>3404</v>
      </c>
      <c r="Z16" s="5">
        <v>2468</v>
      </c>
      <c r="AA16" s="5">
        <v>0</v>
      </c>
      <c r="AB16" s="5">
        <v>0</v>
      </c>
      <c r="AC16" s="5">
        <v>971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31098</v>
      </c>
      <c r="AK16" s="5">
        <v>0</v>
      </c>
      <c r="AL16" s="5">
        <v>173</v>
      </c>
      <c r="AM16" s="5">
        <v>0</v>
      </c>
      <c r="AN16" s="5">
        <v>0</v>
      </c>
      <c r="AO16" s="5">
        <v>0</v>
      </c>
      <c r="AP16" s="5">
        <v>0</v>
      </c>
      <c r="AQ16" s="5">
        <v>65</v>
      </c>
      <c r="AR16" s="5">
        <v>304</v>
      </c>
      <c r="AS16" s="5">
        <v>0</v>
      </c>
      <c r="AT16" s="5">
        <v>0</v>
      </c>
      <c r="AU16" s="5">
        <v>1305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</row>
    <row r="17" spans="1:52">
      <c r="A17" s="10" t="s">
        <v>140</v>
      </c>
      <c r="B17" s="5">
        <v>110</v>
      </c>
      <c r="C17" s="5">
        <v>42</v>
      </c>
      <c r="D17" s="5">
        <v>14</v>
      </c>
      <c r="E17" s="5">
        <v>0</v>
      </c>
      <c r="F17" s="5">
        <v>14288</v>
      </c>
      <c r="G17" s="5">
        <v>2238</v>
      </c>
      <c r="H17" s="5">
        <v>305</v>
      </c>
      <c r="I17" s="5">
        <v>8403</v>
      </c>
      <c r="J17" s="5">
        <v>1743</v>
      </c>
      <c r="K17" s="5">
        <v>161504</v>
      </c>
      <c r="L17" s="5">
        <v>6505</v>
      </c>
      <c r="M17" s="5">
        <v>49213</v>
      </c>
      <c r="N17" s="5">
        <v>6388</v>
      </c>
      <c r="O17" s="5">
        <v>9</v>
      </c>
      <c r="P17" s="5">
        <v>3968</v>
      </c>
      <c r="Q17" s="5">
        <v>547</v>
      </c>
      <c r="R17" s="5">
        <v>1339</v>
      </c>
      <c r="S17" s="5">
        <v>455</v>
      </c>
      <c r="T17" s="5">
        <v>707</v>
      </c>
      <c r="U17" s="5">
        <v>0</v>
      </c>
      <c r="V17" s="5">
        <v>780</v>
      </c>
      <c r="W17" s="5">
        <v>448</v>
      </c>
      <c r="X17" s="5">
        <v>34737</v>
      </c>
      <c r="Y17" s="5">
        <v>33110</v>
      </c>
      <c r="Z17" s="5">
        <v>12371</v>
      </c>
      <c r="AA17" s="5">
        <v>0</v>
      </c>
      <c r="AB17" s="5">
        <v>64</v>
      </c>
      <c r="AC17" s="5">
        <v>29540</v>
      </c>
      <c r="AD17" s="5">
        <v>22</v>
      </c>
      <c r="AE17" s="5">
        <v>48</v>
      </c>
      <c r="AF17" s="5">
        <v>987</v>
      </c>
      <c r="AG17" s="5">
        <v>13887</v>
      </c>
      <c r="AH17" s="5">
        <v>8</v>
      </c>
      <c r="AI17" s="5">
        <v>512</v>
      </c>
      <c r="AJ17" s="5">
        <v>85021</v>
      </c>
      <c r="AK17" s="5">
        <v>6421</v>
      </c>
      <c r="AL17" s="5">
        <v>6661</v>
      </c>
      <c r="AM17" s="5">
        <v>4509</v>
      </c>
      <c r="AN17" s="5">
        <v>956</v>
      </c>
      <c r="AO17" s="5">
        <v>1945</v>
      </c>
      <c r="AP17" s="5">
        <v>857</v>
      </c>
      <c r="AQ17" s="5">
        <v>6918</v>
      </c>
      <c r="AR17" s="5">
        <v>3878</v>
      </c>
      <c r="AS17" s="5">
        <v>468</v>
      </c>
      <c r="AT17" s="5">
        <v>0</v>
      </c>
      <c r="AU17" s="5">
        <v>4351</v>
      </c>
      <c r="AV17" s="5">
        <v>110</v>
      </c>
      <c r="AW17" s="5">
        <v>13011</v>
      </c>
      <c r="AX17" s="5">
        <v>37</v>
      </c>
      <c r="AY17" s="5">
        <v>0</v>
      </c>
      <c r="AZ17" s="5">
        <v>2396</v>
      </c>
    </row>
    <row r="18" spans="1:52">
      <c r="A18" s="10" t="s">
        <v>141</v>
      </c>
      <c r="B18" s="5">
        <v>1321</v>
      </c>
      <c r="C18" s="5">
        <v>15</v>
      </c>
      <c r="D18" s="5">
        <v>23</v>
      </c>
      <c r="E18" s="5">
        <v>2764</v>
      </c>
      <c r="F18" s="5">
        <v>1265</v>
      </c>
      <c r="G18" s="5">
        <v>490</v>
      </c>
      <c r="H18" s="5">
        <v>88</v>
      </c>
      <c r="I18" s="5">
        <v>2139</v>
      </c>
      <c r="J18" s="5">
        <v>500</v>
      </c>
      <c r="K18" s="5">
        <v>118526</v>
      </c>
      <c r="L18" s="5">
        <v>1761</v>
      </c>
      <c r="M18" s="5">
        <v>13894</v>
      </c>
      <c r="N18" s="5">
        <v>57</v>
      </c>
      <c r="O18" s="5">
        <v>0</v>
      </c>
      <c r="P18" s="5">
        <v>1828</v>
      </c>
      <c r="Q18" s="5">
        <v>1224</v>
      </c>
      <c r="R18" s="5">
        <v>2047</v>
      </c>
      <c r="S18" s="5">
        <v>5733</v>
      </c>
      <c r="T18" s="5">
        <v>9</v>
      </c>
      <c r="U18" s="5">
        <v>0</v>
      </c>
      <c r="V18" s="5">
        <v>19</v>
      </c>
      <c r="W18" s="5">
        <v>3136</v>
      </c>
      <c r="X18" s="5">
        <v>33616</v>
      </c>
      <c r="Y18" s="5">
        <v>9516</v>
      </c>
      <c r="Z18" s="5">
        <v>4778</v>
      </c>
      <c r="AA18" s="5">
        <v>15</v>
      </c>
      <c r="AB18" s="5">
        <v>493</v>
      </c>
      <c r="AC18" s="5">
        <v>24053</v>
      </c>
      <c r="AD18" s="5">
        <v>0</v>
      </c>
      <c r="AE18" s="5">
        <v>68</v>
      </c>
      <c r="AF18" s="5">
        <v>16475</v>
      </c>
      <c r="AG18" s="5">
        <v>8072</v>
      </c>
      <c r="AH18" s="5">
        <v>2260</v>
      </c>
      <c r="AI18" s="5">
        <v>13</v>
      </c>
      <c r="AJ18" s="5">
        <v>77994</v>
      </c>
      <c r="AK18" s="5">
        <v>7942</v>
      </c>
      <c r="AL18" s="5">
        <v>165</v>
      </c>
      <c r="AM18" s="5">
        <v>142</v>
      </c>
      <c r="AN18" s="5">
        <v>1564</v>
      </c>
      <c r="AO18" s="5">
        <v>75</v>
      </c>
      <c r="AP18" s="5">
        <v>9</v>
      </c>
      <c r="AQ18" s="5">
        <v>3760</v>
      </c>
      <c r="AR18" s="5">
        <v>7012</v>
      </c>
      <c r="AS18" s="5">
        <v>14</v>
      </c>
      <c r="AT18" s="5">
        <v>1</v>
      </c>
      <c r="AU18" s="5">
        <v>486</v>
      </c>
      <c r="AV18" s="5">
        <v>84</v>
      </c>
      <c r="AW18" s="5">
        <v>2432</v>
      </c>
      <c r="AX18" s="5">
        <v>22</v>
      </c>
      <c r="AY18" s="5">
        <v>0</v>
      </c>
      <c r="AZ18" s="5">
        <v>4936</v>
      </c>
    </row>
    <row r="19" spans="1:52">
      <c r="A19" s="10" t="s">
        <v>142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2327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96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6900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</row>
    <row r="20" spans="1:52">
      <c r="A20" s="1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>
      <c r="A21" s="9" t="s">
        <v>41</v>
      </c>
      <c r="B21" s="4">
        <v>5070</v>
      </c>
      <c r="C21" s="4">
        <v>20013</v>
      </c>
      <c r="D21" s="4">
        <v>13803</v>
      </c>
      <c r="E21" s="4">
        <v>42586</v>
      </c>
      <c r="F21" s="4">
        <v>297971</v>
      </c>
      <c r="G21" s="4">
        <v>77355</v>
      </c>
      <c r="H21" s="4">
        <v>10817</v>
      </c>
      <c r="I21" s="4">
        <v>117591</v>
      </c>
      <c r="J21" s="4">
        <v>53325</v>
      </c>
      <c r="K21" s="4">
        <v>2082311</v>
      </c>
      <c r="L21" s="4">
        <v>154957</v>
      </c>
      <c r="M21" s="4">
        <v>2905214</v>
      </c>
      <c r="N21" s="4">
        <v>220680</v>
      </c>
      <c r="O21" s="4">
        <v>7454</v>
      </c>
      <c r="P21" s="4">
        <v>294586</v>
      </c>
      <c r="Q21" s="4">
        <v>42297</v>
      </c>
      <c r="R21" s="4">
        <v>105300</v>
      </c>
      <c r="S21" s="4">
        <v>100752</v>
      </c>
      <c r="T21" s="4">
        <v>22246</v>
      </c>
      <c r="U21" s="4">
        <v>575882</v>
      </c>
      <c r="V21" s="4">
        <v>2843</v>
      </c>
      <c r="W21" s="4">
        <v>663936</v>
      </c>
      <c r="X21" s="4">
        <v>1423011</v>
      </c>
      <c r="Y21" s="4">
        <v>895593</v>
      </c>
      <c r="Z21" s="4">
        <v>143323</v>
      </c>
      <c r="AA21" s="4">
        <v>83911</v>
      </c>
      <c r="AB21" s="4">
        <v>692799</v>
      </c>
      <c r="AC21" s="4">
        <v>1554833</v>
      </c>
      <c r="AD21" s="4">
        <v>6713</v>
      </c>
      <c r="AE21" s="4">
        <v>6496</v>
      </c>
      <c r="AF21" s="4">
        <v>62329</v>
      </c>
      <c r="AG21" s="4">
        <v>327991</v>
      </c>
      <c r="AH21" s="4">
        <v>19126</v>
      </c>
      <c r="AI21" s="4">
        <v>5273</v>
      </c>
      <c r="AJ21" s="4">
        <v>3744742</v>
      </c>
      <c r="AK21" s="4">
        <v>332879</v>
      </c>
      <c r="AL21" s="4">
        <v>33393</v>
      </c>
      <c r="AM21" s="4">
        <v>25617</v>
      </c>
      <c r="AN21" s="4">
        <v>199374</v>
      </c>
      <c r="AO21" s="4">
        <v>7753</v>
      </c>
      <c r="AP21" s="4">
        <v>7916</v>
      </c>
      <c r="AQ21" s="4">
        <v>112012</v>
      </c>
      <c r="AR21" s="4">
        <v>101263</v>
      </c>
      <c r="AS21" s="4">
        <v>11859</v>
      </c>
      <c r="AT21" s="4">
        <v>135121</v>
      </c>
      <c r="AU21" s="4">
        <v>62200</v>
      </c>
      <c r="AV21" s="4">
        <v>54601</v>
      </c>
      <c r="AW21" s="4">
        <v>331210</v>
      </c>
      <c r="AX21" s="4">
        <v>5281</v>
      </c>
      <c r="AY21" s="4">
        <v>14604</v>
      </c>
      <c r="AZ21" s="4">
        <v>173219</v>
      </c>
    </row>
    <row r="22" spans="1:52">
      <c r="A22" s="1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>
      <c r="A23" s="10" t="s">
        <v>143</v>
      </c>
      <c r="B23" s="5">
        <v>2154</v>
      </c>
      <c r="C23" s="5">
        <v>2726</v>
      </c>
      <c r="D23" s="5">
        <v>1136</v>
      </c>
      <c r="E23" s="5">
        <v>17912</v>
      </c>
      <c r="F23" s="5">
        <v>103215</v>
      </c>
      <c r="G23" s="5">
        <v>27350</v>
      </c>
      <c r="H23" s="5">
        <v>6241</v>
      </c>
      <c r="I23" s="5">
        <v>39578</v>
      </c>
      <c r="J23" s="5">
        <v>32490</v>
      </c>
      <c r="K23" s="5">
        <v>828530</v>
      </c>
      <c r="L23" s="5">
        <v>61669</v>
      </c>
      <c r="M23" s="5">
        <v>690139</v>
      </c>
      <c r="N23" s="5">
        <v>17980</v>
      </c>
      <c r="O23" s="5">
        <v>2368</v>
      </c>
      <c r="P23" s="5">
        <v>189082</v>
      </c>
      <c r="Q23" s="5">
        <v>1087</v>
      </c>
      <c r="R23" s="5">
        <v>85998</v>
      </c>
      <c r="S23" s="5">
        <v>49774</v>
      </c>
      <c r="T23" s="5">
        <v>13216</v>
      </c>
      <c r="U23" s="5">
        <v>74489</v>
      </c>
      <c r="V23" s="5">
        <v>93</v>
      </c>
      <c r="W23" s="5">
        <v>264848</v>
      </c>
      <c r="X23" s="5">
        <v>531717</v>
      </c>
      <c r="Y23" s="5">
        <v>401386</v>
      </c>
      <c r="Z23" s="5">
        <v>44076</v>
      </c>
      <c r="AA23" s="5">
        <v>7946</v>
      </c>
      <c r="AB23" s="5">
        <v>178547</v>
      </c>
      <c r="AC23" s="5">
        <v>493651</v>
      </c>
      <c r="AD23" s="5">
        <v>2663</v>
      </c>
      <c r="AE23" s="5">
        <v>4488</v>
      </c>
      <c r="AF23" s="5">
        <v>10636</v>
      </c>
      <c r="AG23" s="5">
        <v>85504</v>
      </c>
      <c r="AH23" s="5">
        <v>1176</v>
      </c>
      <c r="AI23" s="5">
        <v>1814</v>
      </c>
      <c r="AJ23" s="5">
        <v>874632</v>
      </c>
      <c r="AK23" s="5">
        <v>149754</v>
      </c>
      <c r="AL23" s="5">
        <v>6072</v>
      </c>
      <c r="AM23" s="5">
        <v>6046</v>
      </c>
      <c r="AN23" s="5">
        <v>177607</v>
      </c>
      <c r="AO23" s="5">
        <v>1982</v>
      </c>
      <c r="AP23" s="5">
        <v>1557</v>
      </c>
      <c r="AQ23" s="5">
        <v>27565</v>
      </c>
      <c r="AR23" s="5">
        <v>22788</v>
      </c>
      <c r="AS23" s="5">
        <v>8181</v>
      </c>
      <c r="AT23" s="5">
        <v>132901</v>
      </c>
      <c r="AU23" s="5">
        <v>21386</v>
      </c>
      <c r="AV23" s="5">
        <v>30680</v>
      </c>
      <c r="AW23" s="5">
        <v>159252</v>
      </c>
      <c r="AX23" s="5">
        <v>2765</v>
      </c>
      <c r="AY23" s="5">
        <v>119</v>
      </c>
      <c r="AZ23" s="5">
        <v>65510</v>
      </c>
    </row>
    <row r="24" spans="1:52">
      <c r="A24" s="10" t="s">
        <v>144</v>
      </c>
      <c r="B24" s="5">
        <v>94</v>
      </c>
      <c r="C24" s="5">
        <v>248</v>
      </c>
      <c r="D24" s="5">
        <v>3</v>
      </c>
      <c r="E24" s="5">
        <v>8668</v>
      </c>
      <c r="F24" s="5">
        <v>2450</v>
      </c>
      <c r="G24" s="5">
        <v>532</v>
      </c>
      <c r="H24" s="5">
        <v>10</v>
      </c>
      <c r="I24" s="5">
        <v>1238</v>
      </c>
      <c r="J24" s="5">
        <v>311</v>
      </c>
      <c r="K24" s="5">
        <v>43536</v>
      </c>
      <c r="L24" s="5">
        <v>1488</v>
      </c>
      <c r="M24" s="5">
        <v>26878</v>
      </c>
      <c r="N24" s="5">
        <v>1062</v>
      </c>
      <c r="O24" s="5">
        <v>25</v>
      </c>
      <c r="P24" s="5">
        <v>8679</v>
      </c>
      <c r="Q24" s="5">
        <v>490</v>
      </c>
      <c r="R24" s="5">
        <v>3183</v>
      </c>
      <c r="S24" s="5">
        <v>1222</v>
      </c>
      <c r="T24" s="5">
        <v>937</v>
      </c>
      <c r="U24" s="5">
        <v>3776</v>
      </c>
      <c r="V24" s="5">
        <v>31</v>
      </c>
      <c r="W24" s="5">
        <v>1494</v>
      </c>
      <c r="X24" s="5">
        <v>9654</v>
      </c>
      <c r="Y24" s="5">
        <v>7998</v>
      </c>
      <c r="Z24" s="5">
        <v>2655</v>
      </c>
      <c r="AA24" s="5">
        <v>161</v>
      </c>
      <c r="AB24" s="5">
        <v>18377</v>
      </c>
      <c r="AC24" s="5">
        <v>21715</v>
      </c>
      <c r="AD24" s="5">
        <v>2</v>
      </c>
      <c r="AE24" s="5">
        <v>4</v>
      </c>
      <c r="AF24" s="5">
        <v>260</v>
      </c>
      <c r="AG24" s="5">
        <v>2584</v>
      </c>
      <c r="AH24" s="5">
        <v>636</v>
      </c>
      <c r="AI24" s="5">
        <v>57</v>
      </c>
      <c r="AJ24" s="5">
        <v>28169</v>
      </c>
      <c r="AK24" s="5">
        <v>13068</v>
      </c>
      <c r="AL24" s="5">
        <v>1442</v>
      </c>
      <c r="AM24" s="5">
        <v>2223</v>
      </c>
      <c r="AN24" s="5">
        <v>868</v>
      </c>
      <c r="AO24" s="5">
        <v>167</v>
      </c>
      <c r="AP24" s="5">
        <v>22</v>
      </c>
      <c r="AQ24" s="5">
        <v>947</v>
      </c>
      <c r="AR24" s="5">
        <v>1933</v>
      </c>
      <c r="AS24" s="5">
        <v>63</v>
      </c>
      <c r="AT24" s="5">
        <v>19</v>
      </c>
      <c r="AU24" s="5">
        <v>4231</v>
      </c>
      <c r="AV24" s="5">
        <v>309</v>
      </c>
      <c r="AW24" s="5">
        <v>1009</v>
      </c>
      <c r="AX24" s="5">
        <v>58</v>
      </c>
      <c r="AY24" s="5">
        <v>66</v>
      </c>
      <c r="AZ24" s="5">
        <v>3817</v>
      </c>
    </row>
    <row r="25" spans="1:52">
      <c r="A25" s="10" t="s">
        <v>145</v>
      </c>
      <c r="B25" s="5">
        <v>6</v>
      </c>
      <c r="C25" s="5">
        <v>13461</v>
      </c>
      <c r="D25" s="5">
        <v>10437</v>
      </c>
      <c r="E25" s="5">
        <v>0</v>
      </c>
      <c r="F25" s="5">
        <v>88409</v>
      </c>
      <c r="G25" s="5">
        <v>19667</v>
      </c>
      <c r="H25" s="5">
        <v>3080</v>
      </c>
      <c r="I25" s="5">
        <v>15718</v>
      </c>
      <c r="J25" s="5">
        <v>624</v>
      </c>
      <c r="K25" s="5">
        <v>101799</v>
      </c>
      <c r="L25" s="5">
        <v>57072</v>
      </c>
      <c r="M25" s="5">
        <v>1547464</v>
      </c>
      <c r="N25" s="5">
        <v>178225</v>
      </c>
      <c r="O25" s="5">
        <v>67</v>
      </c>
      <c r="P25" s="5">
        <v>22764</v>
      </c>
      <c r="Q25" s="5">
        <v>36386</v>
      </c>
      <c r="R25" s="5">
        <v>12</v>
      </c>
      <c r="S25" s="5">
        <v>9006</v>
      </c>
      <c r="T25" s="5">
        <v>272</v>
      </c>
      <c r="U25" s="5">
        <v>232690</v>
      </c>
      <c r="V25" s="5">
        <v>794</v>
      </c>
      <c r="W25" s="5">
        <v>373624</v>
      </c>
      <c r="X25" s="5">
        <v>517455</v>
      </c>
      <c r="Y25" s="5">
        <v>165491</v>
      </c>
      <c r="Z25" s="5">
        <v>19814</v>
      </c>
      <c r="AA25" s="5">
        <v>68604</v>
      </c>
      <c r="AB25" s="5">
        <v>478520</v>
      </c>
      <c r="AC25" s="5">
        <v>577477</v>
      </c>
      <c r="AD25" s="5">
        <v>2194</v>
      </c>
      <c r="AE25" s="5">
        <v>121</v>
      </c>
      <c r="AF25" s="5">
        <v>34303</v>
      </c>
      <c r="AG25" s="5">
        <v>10040</v>
      </c>
      <c r="AH25" s="5">
        <v>10102</v>
      </c>
      <c r="AI25" s="5">
        <v>0</v>
      </c>
      <c r="AJ25" s="5">
        <v>2000319</v>
      </c>
      <c r="AK25" s="5">
        <v>58486</v>
      </c>
      <c r="AL25" s="5">
        <v>0</v>
      </c>
      <c r="AM25" s="5">
        <v>4</v>
      </c>
      <c r="AN25" s="5">
        <v>8429</v>
      </c>
      <c r="AO25" s="5">
        <v>1457</v>
      </c>
      <c r="AP25" s="5">
        <v>75</v>
      </c>
      <c r="AQ25" s="5">
        <v>54786</v>
      </c>
      <c r="AR25" s="5">
        <v>24729</v>
      </c>
      <c r="AS25" s="5">
        <v>221</v>
      </c>
      <c r="AT25" s="5">
        <v>12</v>
      </c>
      <c r="AU25" s="5">
        <v>1510</v>
      </c>
      <c r="AV25" s="5">
        <v>16335</v>
      </c>
      <c r="AW25" s="5">
        <v>6816</v>
      </c>
      <c r="AX25" s="5">
        <v>7</v>
      </c>
      <c r="AY25" s="5">
        <v>13969</v>
      </c>
      <c r="AZ25" s="5">
        <v>33603</v>
      </c>
    </row>
    <row r="26" spans="1:52">
      <c r="A26" s="10" t="s">
        <v>146</v>
      </c>
      <c r="B26" s="5">
        <v>2606</v>
      </c>
      <c r="C26" s="5">
        <v>2122</v>
      </c>
      <c r="D26" s="5">
        <v>957</v>
      </c>
      <c r="E26" s="5">
        <v>6452</v>
      </c>
      <c r="F26" s="5">
        <v>59017</v>
      </c>
      <c r="G26" s="5">
        <v>22888</v>
      </c>
      <c r="H26" s="5">
        <v>1389</v>
      </c>
      <c r="I26" s="5">
        <v>33044</v>
      </c>
      <c r="J26" s="5">
        <v>11438</v>
      </c>
      <c r="K26" s="5">
        <v>642015</v>
      </c>
      <c r="L26" s="5">
        <v>18374</v>
      </c>
      <c r="M26" s="5">
        <v>289295</v>
      </c>
      <c r="N26" s="5">
        <v>12646</v>
      </c>
      <c r="O26" s="5">
        <v>3310</v>
      </c>
      <c r="P26" s="5">
        <v>28744</v>
      </c>
      <c r="Q26" s="5">
        <v>3614</v>
      </c>
      <c r="R26" s="5">
        <v>9097</v>
      </c>
      <c r="S26" s="5">
        <v>24608</v>
      </c>
      <c r="T26" s="5">
        <v>6204</v>
      </c>
      <c r="U26" s="5">
        <v>468</v>
      </c>
      <c r="V26" s="5">
        <v>1332</v>
      </c>
      <c r="W26" s="5">
        <v>19565</v>
      </c>
      <c r="X26" s="5">
        <v>222259</v>
      </c>
      <c r="Y26" s="5">
        <v>196105</v>
      </c>
      <c r="Z26" s="5">
        <v>40779</v>
      </c>
      <c r="AA26" s="5">
        <v>5663</v>
      </c>
      <c r="AB26" s="5">
        <v>8076</v>
      </c>
      <c r="AC26" s="5">
        <v>208185</v>
      </c>
      <c r="AD26" s="5">
        <v>1047</v>
      </c>
      <c r="AE26" s="5">
        <v>1032</v>
      </c>
      <c r="AF26" s="5">
        <v>7727</v>
      </c>
      <c r="AG26" s="5">
        <v>80681</v>
      </c>
      <c r="AH26" s="5">
        <v>4247</v>
      </c>
      <c r="AI26" s="5">
        <v>1032</v>
      </c>
      <c r="AJ26" s="5">
        <v>439833</v>
      </c>
      <c r="AK26" s="5">
        <v>49327</v>
      </c>
      <c r="AL26" s="5">
        <v>15377</v>
      </c>
      <c r="AM26" s="5">
        <v>8462</v>
      </c>
      <c r="AN26" s="5">
        <v>7497</v>
      </c>
      <c r="AO26" s="5">
        <v>2826</v>
      </c>
      <c r="AP26" s="5">
        <v>4721</v>
      </c>
      <c r="AQ26" s="5">
        <v>17614</v>
      </c>
      <c r="AR26" s="5">
        <v>24327</v>
      </c>
      <c r="AS26" s="5">
        <v>1667</v>
      </c>
      <c r="AT26" s="5">
        <v>2158</v>
      </c>
      <c r="AU26" s="5">
        <v>10556</v>
      </c>
      <c r="AV26" s="5">
        <v>3428</v>
      </c>
      <c r="AW26" s="5">
        <v>88415</v>
      </c>
      <c r="AX26" s="5">
        <v>1127</v>
      </c>
      <c r="AY26" s="5">
        <v>218</v>
      </c>
      <c r="AZ26" s="5">
        <v>37216</v>
      </c>
    </row>
    <row r="27" spans="1:52">
      <c r="A27" s="10" t="s">
        <v>147</v>
      </c>
      <c r="B27" s="5">
        <v>956</v>
      </c>
      <c r="C27" s="5">
        <v>1302</v>
      </c>
      <c r="D27" s="5">
        <v>478</v>
      </c>
      <c r="E27" s="5">
        <v>2476</v>
      </c>
      <c r="F27" s="5">
        <v>36305</v>
      </c>
      <c r="G27" s="5">
        <v>10854</v>
      </c>
      <c r="H27" s="5">
        <v>833</v>
      </c>
      <c r="I27" s="5">
        <v>19315</v>
      </c>
      <c r="J27" s="5">
        <v>7177</v>
      </c>
      <c r="K27" s="5">
        <v>379136</v>
      </c>
      <c r="L27" s="5">
        <v>9880</v>
      </c>
      <c r="M27" s="5">
        <v>160983</v>
      </c>
      <c r="N27" s="5">
        <v>5916</v>
      </c>
      <c r="O27" s="5">
        <v>403</v>
      </c>
      <c r="P27" s="5">
        <v>16235</v>
      </c>
      <c r="Q27" s="5">
        <v>2081</v>
      </c>
      <c r="R27" s="5">
        <v>3040</v>
      </c>
      <c r="S27" s="5">
        <v>15056</v>
      </c>
      <c r="T27" s="5">
        <v>4123</v>
      </c>
      <c r="U27" s="5">
        <v>167</v>
      </c>
      <c r="V27" s="5">
        <v>979</v>
      </c>
      <c r="W27" s="5">
        <v>12813</v>
      </c>
      <c r="X27" s="5">
        <v>144500</v>
      </c>
      <c r="Y27" s="5">
        <v>128316</v>
      </c>
      <c r="Z27" s="5">
        <v>22428</v>
      </c>
      <c r="AA27" s="5">
        <v>2753</v>
      </c>
      <c r="AB27" s="5">
        <v>5477</v>
      </c>
      <c r="AC27" s="5">
        <v>133040</v>
      </c>
      <c r="AD27" s="5">
        <v>620</v>
      </c>
      <c r="AE27" s="5">
        <v>650</v>
      </c>
      <c r="AF27" s="5">
        <v>4466</v>
      </c>
      <c r="AG27" s="5">
        <v>50900</v>
      </c>
      <c r="AH27" s="5">
        <v>2145</v>
      </c>
      <c r="AI27" s="5">
        <v>292</v>
      </c>
      <c r="AJ27" s="5">
        <v>271716</v>
      </c>
      <c r="AK27" s="5">
        <v>31647</v>
      </c>
      <c r="AL27" s="5">
        <v>5708</v>
      </c>
      <c r="AM27" s="5">
        <v>3133</v>
      </c>
      <c r="AN27" s="5">
        <v>3727</v>
      </c>
      <c r="AO27" s="5">
        <v>1700</v>
      </c>
      <c r="AP27" s="5">
        <v>2800</v>
      </c>
      <c r="AQ27" s="5">
        <v>6126</v>
      </c>
      <c r="AR27" s="5">
        <v>13535</v>
      </c>
      <c r="AS27" s="5">
        <v>960</v>
      </c>
      <c r="AT27" s="5">
        <v>15</v>
      </c>
      <c r="AU27" s="5">
        <v>3239</v>
      </c>
      <c r="AV27" s="5">
        <v>2247</v>
      </c>
      <c r="AW27" s="5">
        <v>57202</v>
      </c>
      <c r="AX27" s="5">
        <v>465</v>
      </c>
      <c r="AY27" s="5">
        <v>105</v>
      </c>
      <c r="AZ27" s="5">
        <v>25005</v>
      </c>
    </row>
    <row r="28" spans="1:52">
      <c r="A28" s="10" t="s">
        <v>148</v>
      </c>
      <c r="B28" s="5">
        <v>1650</v>
      </c>
      <c r="C28" s="5">
        <v>820</v>
      </c>
      <c r="D28" s="5">
        <v>479</v>
      </c>
      <c r="E28" s="5">
        <v>3976</v>
      </c>
      <c r="F28" s="5">
        <v>22712</v>
      </c>
      <c r="G28" s="5">
        <v>12034</v>
      </c>
      <c r="H28" s="5">
        <v>556</v>
      </c>
      <c r="I28" s="5">
        <v>13729</v>
      </c>
      <c r="J28" s="5">
        <v>4261</v>
      </c>
      <c r="K28" s="5">
        <v>262879</v>
      </c>
      <c r="L28" s="5">
        <v>8494</v>
      </c>
      <c r="M28" s="5">
        <v>128312</v>
      </c>
      <c r="N28" s="5">
        <v>6730</v>
      </c>
      <c r="O28" s="5">
        <v>2907</v>
      </c>
      <c r="P28" s="5">
        <v>12509</v>
      </c>
      <c r="Q28" s="5">
        <v>1533</v>
      </c>
      <c r="R28" s="5">
        <v>6057</v>
      </c>
      <c r="S28" s="5">
        <v>9552</v>
      </c>
      <c r="T28" s="5">
        <v>2081</v>
      </c>
      <c r="U28" s="5">
        <v>301</v>
      </c>
      <c r="V28" s="5">
        <v>353</v>
      </c>
      <c r="W28" s="5">
        <v>6752</v>
      </c>
      <c r="X28" s="5">
        <v>77759</v>
      </c>
      <c r="Y28" s="5">
        <v>67789</v>
      </c>
      <c r="Z28" s="5">
        <v>18351</v>
      </c>
      <c r="AA28" s="5">
        <v>2910</v>
      </c>
      <c r="AB28" s="5">
        <v>2599</v>
      </c>
      <c r="AC28" s="5">
        <v>75145</v>
      </c>
      <c r="AD28" s="5">
        <v>427</v>
      </c>
      <c r="AE28" s="5">
        <v>382</v>
      </c>
      <c r="AF28" s="5">
        <v>3261</v>
      </c>
      <c r="AG28" s="5">
        <v>29781</v>
      </c>
      <c r="AH28" s="5">
        <v>2102</v>
      </c>
      <c r="AI28" s="5">
        <v>740</v>
      </c>
      <c r="AJ28" s="5">
        <v>168117</v>
      </c>
      <c r="AK28" s="5">
        <v>17680</v>
      </c>
      <c r="AL28" s="5">
        <v>9669</v>
      </c>
      <c r="AM28" s="5">
        <v>5329</v>
      </c>
      <c r="AN28" s="5">
        <v>3770</v>
      </c>
      <c r="AO28" s="5">
        <v>1126</v>
      </c>
      <c r="AP28" s="5">
        <v>1921</v>
      </c>
      <c r="AQ28" s="5">
        <v>11488</v>
      </c>
      <c r="AR28" s="5">
        <v>10792</v>
      </c>
      <c r="AS28" s="5">
        <v>707</v>
      </c>
      <c r="AT28" s="5">
        <v>2143</v>
      </c>
      <c r="AU28" s="5">
        <v>7317</v>
      </c>
      <c r="AV28" s="5">
        <v>1181</v>
      </c>
      <c r="AW28" s="5">
        <v>31213</v>
      </c>
      <c r="AX28" s="5">
        <v>662</v>
      </c>
      <c r="AY28" s="5">
        <v>113</v>
      </c>
      <c r="AZ28" s="5">
        <v>12211</v>
      </c>
    </row>
    <row r="29" spans="1:52">
      <c r="A29" s="10" t="s">
        <v>149</v>
      </c>
      <c r="B29" s="5">
        <v>98</v>
      </c>
      <c r="C29" s="5">
        <v>361</v>
      </c>
      <c r="D29" s="5">
        <v>54</v>
      </c>
      <c r="E29" s="5">
        <v>614</v>
      </c>
      <c r="F29" s="5">
        <v>9476</v>
      </c>
      <c r="G29" s="5">
        <v>1231</v>
      </c>
      <c r="H29" s="5">
        <v>66</v>
      </c>
      <c r="I29" s="5">
        <v>4419</v>
      </c>
      <c r="J29" s="5">
        <v>1311</v>
      </c>
      <c r="K29" s="5">
        <v>81403</v>
      </c>
      <c r="L29" s="5">
        <v>1074</v>
      </c>
      <c r="M29" s="5">
        <v>62737</v>
      </c>
      <c r="N29" s="5">
        <v>1080</v>
      </c>
      <c r="O29" s="5">
        <v>1681</v>
      </c>
      <c r="P29" s="5">
        <v>4005</v>
      </c>
      <c r="Q29" s="5">
        <v>626</v>
      </c>
      <c r="R29" s="5">
        <v>396</v>
      </c>
      <c r="S29" s="5">
        <v>2620</v>
      </c>
      <c r="T29" s="5">
        <v>368</v>
      </c>
      <c r="U29" s="5">
        <v>11</v>
      </c>
      <c r="V29" s="5">
        <v>194</v>
      </c>
      <c r="W29" s="5">
        <v>1833</v>
      </c>
      <c r="X29" s="5">
        <v>25789</v>
      </c>
      <c r="Y29" s="5">
        <v>23192</v>
      </c>
      <c r="Z29" s="5">
        <v>6216</v>
      </c>
      <c r="AA29" s="5">
        <v>745</v>
      </c>
      <c r="AB29" s="5">
        <v>652</v>
      </c>
      <c r="AC29" s="5">
        <v>26312</v>
      </c>
      <c r="AD29" s="5">
        <v>82</v>
      </c>
      <c r="AE29" s="5">
        <v>63</v>
      </c>
      <c r="AF29" s="5">
        <v>610</v>
      </c>
      <c r="AG29" s="5">
        <v>13801</v>
      </c>
      <c r="AH29" s="5">
        <v>1666</v>
      </c>
      <c r="AI29" s="5">
        <v>0</v>
      </c>
      <c r="AJ29" s="5">
        <v>39293</v>
      </c>
      <c r="AK29" s="5">
        <v>6874</v>
      </c>
      <c r="AL29" s="5">
        <v>557</v>
      </c>
      <c r="AM29" s="5">
        <v>887</v>
      </c>
      <c r="AN29" s="5">
        <v>1130</v>
      </c>
      <c r="AO29" s="5">
        <v>326</v>
      </c>
      <c r="AP29" s="5">
        <v>482</v>
      </c>
      <c r="AQ29" s="5">
        <v>1496</v>
      </c>
      <c r="AR29" s="5">
        <v>3075</v>
      </c>
      <c r="AS29" s="5">
        <v>131</v>
      </c>
      <c r="AT29" s="5">
        <v>1</v>
      </c>
      <c r="AU29" s="5">
        <v>499</v>
      </c>
      <c r="AV29" s="5">
        <v>198</v>
      </c>
      <c r="AW29" s="5">
        <v>8294</v>
      </c>
      <c r="AX29" s="5">
        <v>225</v>
      </c>
      <c r="AY29" s="5">
        <v>14</v>
      </c>
      <c r="AZ29" s="5">
        <v>3664</v>
      </c>
    </row>
    <row r="30" spans="1:52">
      <c r="A30" s="10" t="s">
        <v>150</v>
      </c>
      <c r="B30" s="5">
        <v>1</v>
      </c>
      <c r="C30" s="5">
        <v>32</v>
      </c>
      <c r="D30" s="5">
        <v>2</v>
      </c>
      <c r="E30" s="5">
        <v>110</v>
      </c>
      <c r="F30" s="5">
        <v>1975</v>
      </c>
      <c r="G30" s="5">
        <v>185</v>
      </c>
      <c r="H30" s="5">
        <v>11</v>
      </c>
      <c r="I30" s="5">
        <v>519</v>
      </c>
      <c r="J30" s="5">
        <v>16</v>
      </c>
      <c r="K30" s="5">
        <v>4418</v>
      </c>
      <c r="L30" s="5">
        <v>29</v>
      </c>
      <c r="M30" s="5">
        <v>4457</v>
      </c>
      <c r="N30" s="5">
        <v>124</v>
      </c>
      <c r="O30" s="5">
        <v>1</v>
      </c>
      <c r="P30" s="5">
        <v>62</v>
      </c>
      <c r="Q30" s="5">
        <v>9</v>
      </c>
      <c r="R30" s="5">
        <v>14</v>
      </c>
      <c r="S30" s="5">
        <v>46</v>
      </c>
      <c r="T30" s="5">
        <v>13</v>
      </c>
      <c r="U30" s="5">
        <v>0</v>
      </c>
      <c r="V30" s="5">
        <v>6</v>
      </c>
      <c r="W30" s="5">
        <v>511</v>
      </c>
      <c r="X30" s="5">
        <v>3441</v>
      </c>
      <c r="Y30" s="5">
        <v>2922</v>
      </c>
      <c r="Z30" s="5">
        <v>1703</v>
      </c>
      <c r="AA30" s="5">
        <v>25</v>
      </c>
      <c r="AB30" s="5">
        <v>24</v>
      </c>
      <c r="AC30" s="5">
        <v>2508</v>
      </c>
      <c r="AD30" s="5">
        <v>1</v>
      </c>
      <c r="AE30" s="5">
        <v>7</v>
      </c>
      <c r="AF30" s="5">
        <v>49</v>
      </c>
      <c r="AG30" s="5">
        <v>5745</v>
      </c>
      <c r="AH30" s="5">
        <v>63</v>
      </c>
      <c r="AI30" s="5">
        <v>0</v>
      </c>
      <c r="AJ30" s="5">
        <v>31821</v>
      </c>
      <c r="AK30" s="5">
        <v>389</v>
      </c>
      <c r="AL30" s="5">
        <v>87</v>
      </c>
      <c r="AM30" s="5">
        <v>266</v>
      </c>
      <c r="AN30" s="5">
        <v>277</v>
      </c>
      <c r="AO30" s="5">
        <v>17</v>
      </c>
      <c r="AP30" s="5">
        <v>10</v>
      </c>
      <c r="AQ30" s="5">
        <v>2418</v>
      </c>
      <c r="AR30" s="5">
        <v>294</v>
      </c>
      <c r="AS30" s="5">
        <v>1</v>
      </c>
      <c r="AT30" s="5">
        <v>0</v>
      </c>
      <c r="AU30" s="5">
        <v>70</v>
      </c>
      <c r="AV30" s="5">
        <v>32</v>
      </c>
      <c r="AW30" s="5">
        <v>3160</v>
      </c>
      <c r="AX30" s="5">
        <v>2</v>
      </c>
      <c r="AY30" s="5">
        <v>2</v>
      </c>
      <c r="AZ30" s="5">
        <v>1051</v>
      </c>
    </row>
    <row r="31" spans="1:52">
      <c r="A31" s="10" t="s">
        <v>151</v>
      </c>
      <c r="B31" s="5">
        <v>0</v>
      </c>
      <c r="C31" s="5">
        <v>1035</v>
      </c>
      <c r="D31" s="5">
        <v>940</v>
      </c>
      <c r="E31" s="5">
        <v>7184</v>
      </c>
      <c r="F31" s="5">
        <v>24600</v>
      </c>
      <c r="G31" s="5">
        <v>3051</v>
      </c>
      <c r="H31" s="5">
        <v>1</v>
      </c>
      <c r="I31" s="5">
        <v>16103</v>
      </c>
      <c r="J31" s="5">
        <v>4632</v>
      </c>
      <c r="K31" s="5">
        <v>269736</v>
      </c>
      <c r="L31" s="5">
        <v>8467</v>
      </c>
      <c r="M31" s="5">
        <v>209350</v>
      </c>
      <c r="N31" s="5">
        <v>6136</v>
      </c>
      <c r="O31" s="5">
        <v>1</v>
      </c>
      <c r="P31" s="5">
        <v>25699</v>
      </c>
      <c r="Q31" s="5">
        <v>13</v>
      </c>
      <c r="R31" s="5">
        <v>3708</v>
      </c>
      <c r="S31" s="5">
        <v>7941</v>
      </c>
      <c r="T31" s="5">
        <v>898</v>
      </c>
      <c r="U31" s="5">
        <v>264195</v>
      </c>
      <c r="V31" s="5">
        <v>282</v>
      </c>
      <c r="W31" s="5">
        <v>697</v>
      </c>
      <c r="X31" s="5">
        <v>59779</v>
      </c>
      <c r="Y31" s="5">
        <v>53041</v>
      </c>
      <c r="Z31" s="5">
        <v>22148</v>
      </c>
      <c r="AA31" s="5">
        <v>695</v>
      </c>
      <c r="AB31" s="5">
        <v>1318</v>
      </c>
      <c r="AC31" s="5">
        <v>149218</v>
      </c>
      <c r="AD31" s="5">
        <v>696</v>
      </c>
      <c r="AE31" s="5">
        <v>298</v>
      </c>
      <c r="AF31" s="5">
        <v>4037</v>
      </c>
      <c r="AG31" s="5">
        <v>108459</v>
      </c>
      <c r="AH31" s="5">
        <v>319</v>
      </c>
      <c r="AI31" s="5">
        <v>1403</v>
      </c>
      <c r="AJ31" s="5">
        <v>154753</v>
      </c>
      <c r="AK31" s="5">
        <v>37035</v>
      </c>
      <c r="AL31" s="5">
        <v>9619</v>
      </c>
      <c r="AM31" s="5">
        <v>6451</v>
      </c>
      <c r="AN31" s="5">
        <v>3219</v>
      </c>
      <c r="AO31" s="5">
        <v>701</v>
      </c>
      <c r="AP31" s="5">
        <v>1014</v>
      </c>
      <c r="AQ31" s="5">
        <v>5852</v>
      </c>
      <c r="AR31" s="5">
        <v>21822</v>
      </c>
      <c r="AS31" s="5">
        <v>1590</v>
      </c>
      <c r="AT31" s="5">
        <v>0</v>
      </c>
      <c r="AU31" s="5">
        <v>21955</v>
      </c>
      <c r="AV31" s="5">
        <v>2288</v>
      </c>
      <c r="AW31" s="5">
        <v>61800</v>
      </c>
      <c r="AX31" s="5">
        <v>832</v>
      </c>
      <c r="AY31" s="5">
        <v>198</v>
      </c>
      <c r="AZ31" s="5">
        <v>20603</v>
      </c>
    </row>
    <row r="32" spans="1:52">
      <c r="A32" s="10" t="s">
        <v>152</v>
      </c>
      <c r="B32" s="5">
        <v>0</v>
      </c>
      <c r="C32" s="5">
        <v>1035</v>
      </c>
      <c r="D32" s="5">
        <v>940</v>
      </c>
      <c r="E32" s="5">
        <v>7184</v>
      </c>
      <c r="F32" s="5">
        <v>24592</v>
      </c>
      <c r="G32" s="5">
        <v>3051</v>
      </c>
      <c r="H32" s="5">
        <v>1</v>
      </c>
      <c r="I32" s="5">
        <v>16068</v>
      </c>
      <c r="J32" s="5">
        <v>4628</v>
      </c>
      <c r="K32" s="5">
        <v>269736</v>
      </c>
      <c r="L32" s="5">
        <v>8467</v>
      </c>
      <c r="M32" s="5">
        <v>209113</v>
      </c>
      <c r="N32" s="5">
        <v>6018</v>
      </c>
      <c r="O32" s="5">
        <v>1</v>
      </c>
      <c r="P32" s="5">
        <v>25699</v>
      </c>
      <c r="Q32" s="5">
        <v>13</v>
      </c>
      <c r="R32" s="5">
        <v>3708</v>
      </c>
      <c r="S32" s="5">
        <v>7932</v>
      </c>
      <c r="T32" s="5">
        <v>898</v>
      </c>
      <c r="U32" s="5">
        <v>264195</v>
      </c>
      <c r="V32" s="5">
        <v>282</v>
      </c>
      <c r="W32" s="5">
        <v>697</v>
      </c>
      <c r="X32" s="5">
        <v>59747</v>
      </c>
      <c r="Y32" s="5">
        <v>53030</v>
      </c>
      <c r="Z32" s="5">
        <v>22148</v>
      </c>
      <c r="AA32" s="5">
        <v>695</v>
      </c>
      <c r="AB32" s="5">
        <v>1318</v>
      </c>
      <c r="AC32" s="5">
        <v>138565</v>
      </c>
      <c r="AD32" s="5">
        <v>696</v>
      </c>
      <c r="AE32" s="5">
        <v>298</v>
      </c>
      <c r="AF32" s="5">
        <v>3733</v>
      </c>
      <c r="AG32" s="5">
        <v>107483</v>
      </c>
      <c r="AH32" s="5">
        <v>319</v>
      </c>
      <c r="AI32" s="5">
        <v>1403</v>
      </c>
      <c r="AJ32" s="5">
        <v>154444</v>
      </c>
      <c r="AK32" s="5">
        <v>36672</v>
      </c>
      <c r="AL32" s="5">
        <v>9619</v>
      </c>
      <c r="AM32" s="5">
        <v>6451</v>
      </c>
      <c r="AN32" s="5">
        <v>3219</v>
      </c>
      <c r="AO32" s="5">
        <v>701</v>
      </c>
      <c r="AP32" s="5">
        <v>1014</v>
      </c>
      <c r="AQ32" s="5">
        <v>5852</v>
      </c>
      <c r="AR32" s="5">
        <v>20451</v>
      </c>
      <c r="AS32" s="5">
        <v>1590</v>
      </c>
      <c r="AT32" s="5">
        <v>0</v>
      </c>
      <c r="AU32" s="5">
        <v>21955</v>
      </c>
      <c r="AV32" s="5">
        <v>2288</v>
      </c>
      <c r="AW32" s="5">
        <v>61779</v>
      </c>
      <c r="AX32" s="5">
        <v>832</v>
      </c>
      <c r="AY32" s="5">
        <v>198</v>
      </c>
      <c r="AZ32" s="5">
        <v>20603</v>
      </c>
    </row>
    <row r="33" spans="1:52">
      <c r="A33" s="10" t="s">
        <v>153</v>
      </c>
      <c r="B33" s="5">
        <v>0</v>
      </c>
      <c r="C33" s="5">
        <v>0</v>
      </c>
      <c r="D33" s="5">
        <v>0</v>
      </c>
      <c r="E33" s="5">
        <v>0</v>
      </c>
      <c r="F33" s="5">
        <v>8</v>
      </c>
      <c r="G33" s="5">
        <v>0</v>
      </c>
      <c r="H33" s="5">
        <v>0</v>
      </c>
      <c r="I33" s="5">
        <v>35</v>
      </c>
      <c r="J33" s="5">
        <v>4</v>
      </c>
      <c r="K33" s="5">
        <v>0</v>
      </c>
      <c r="L33" s="5">
        <v>0</v>
      </c>
      <c r="M33" s="5">
        <v>237</v>
      </c>
      <c r="N33" s="5">
        <v>118</v>
      </c>
      <c r="O33" s="5">
        <v>0</v>
      </c>
      <c r="P33" s="5">
        <v>0</v>
      </c>
      <c r="Q33" s="5">
        <v>0</v>
      </c>
      <c r="R33" s="5">
        <v>0</v>
      </c>
      <c r="S33" s="5">
        <v>9</v>
      </c>
      <c r="T33" s="5">
        <v>0</v>
      </c>
      <c r="U33" s="5">
        <v>0</v>
      </c>
      <c r="V33" s="5">
        <v>0</v>
      </c>
      <c r="W33" s="5">
        <v>0</v>
      </c>
      <c r="X33" s="5">
        <v>32</v>
      </c>
      <c r="Y33" s="5">
        <v>11</v>
      </c>
      <c r="Z33" s="5">
        <v>0</v>
      </c>
      <c r="AA33" s="5">
        <v>0</v>
      </c>
      <c r="AB33" s="5">
        <v>0</v>
      </c>
      <c r="AC33" s="5">
        <v>10653</v>
      </c>
      <c r="AD33" s="5">
        <v>0</v>
      </c>
      <c r="AE33" s="5">
        <v>0</v>
      </c>
      <c r="AF33" s="5">
        <v>304</v>
      </c>
      <c r="AG33" s="5">
        <v>976</v>
      </c>
      <c r="AH33" s="5">
        <v>0</v>
      </c>
      <c r="AI33" s="5">
        <v>0</v>
      </c>
      <c r="AJ33" s="5">
        <v>309</v>
      </c>
      <c r="AK33" s="5">
        <v>363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1371</v>
      </c>
      <c r="AS33" s="5">
        <v>0</v>
      </c>
      <c r="AT33" s="5">
        <v>0</v>
      </c>
      <c r="AU33" s="5">
        <v>0</v>
      </c>
      <c r="AV33" s="5">
        <v>0</v>
      </c>
      <c r="AW33" s="5">
        <v>21</v>
      </c>
      <c r="AX33" s="5">
        <v>0</v>
      </c>
      <c r="AY33" s="5">
        <v>0</v>
      </c>
      <c r="AZ33" s="5">
        <v>0</v>
      </c>
    </row>
    <row r="34" spans="1:52">
      <c r="A34" s="10" t="s">
        <v>154</v>
      </c>
      <c r="B34" s="5">
        <v>99</v>
      </c>
      <c r="C34" s="5">
        <v>25</v>
      </c>
      <c r="D34" s="5">
        <v>274</v>
      </c>
      <c r="E34" s="5">
        <v>0</v>
      </c>
      <c r="F34" s="5">
        <v>2662</v>
      </c>
      <c r="G34" s="5">
        <v>48</v>
      </c>
      <c r="H34" s="5">
        <v>0</v>
      </c>
      <c r="I34" s="5">
        <v>3448</v>
      </c>
      <c r="J34" s="5">
        <v>1344</v>
      </c>
      <c r="K34" s="5">
        <v>10947</v>
      </c>
      <c r="L34" s="5">
        <v>274</v>
      </c>
      <c r="M34" s="5">
        <v>27226</v>
      </c>
      <c r="N34" s="5">
        <v>0</v>
      </c>
      <c r="O34" s="5">
        <v>0</v>
      </c>
      <c r="P34" s="5">
        <v>5404</v>
      </c>
      <c r="Q34" s="5">
        <v>38</v>
      </c>
      <c r="R34" s="5">
        <v>318</v>
      </c>
      <c r="S34" s="5">
        <v>534</v>
      </c>
      <c r="T34" s="5">
        <v>256</v>
      </c>
      <c r="U34" s="5">
        <v>0</v>
      </c>
      <c r="V34" s="5">
        <v>108</v>
      </c>
      <c r="W34" s="5">
        <v>1135</v>
      </c>
      <c r="X34" s="5">
        <v>24888</v>
      </c>
      <c r="Y34" s="5">
        <v>28077</v>
      </c>
      <c r="Z34" s="5">
        <v>2172</v>
      </c>
      <c r="AA34" s="5">
        <v>25</v>
      </c>
      <c r="AB34" s="5">
        <v>1748</v>
      </c>
      <c r="AC34" s="5">
        <v>25571</v>
      </c>
      <c r="AD34" s="5">
        <v>0</v>
      </c>
      <c r="AE34" s="5">
        <v>175</v>
      </c>
      <c r="AF34" s="5">
        <v>404</v>
      </c>
      <c r="AG34" s="5">
        <v>11950</v>
      </c>
      <c r="AH34" s="5">
        <v>906</v>
      </c>
      <c r="AI34" s="5">
        <v>8</v>
      </c>
      <c r="AJ34" s="5">
        <v>75906</v>
      </c>
      <c r="AK34" s="5">
        <v>6440</v>
      </c>
      <c r="AL34" s="5">
        <v>139</v>
      </c>
      <c r="AM34" s="5">
        <v>831</v>
      </c>
      <c r="AN34" s="5">
        <v>180</v>
      </c>
      <c r="AO34" s="5">
        <v>251</v>
      </c>
      <c r="AP34" s="5">
        <v>35</v>
      </c>
      <c r="AQ34" s="5">
        <v>1046</v>
      </c>
      <c r="AR34" s="5">
        <v>684</v>
      </c>
      <c r="AS34" s="5">
        <v>0</v>
      </c>
      <c r="AT34" s="5">
        <v>0</v>
      </c>
      <c r="AU34" s="5">
        <v>1618</v>
      </c>
      <c r="AV34" s="5">
        <v>45</v>
      </c>
      <c r="AW34" s="5">
        <v>2336</v>
      </c>
      <c r="AX34" s="5">
        <v>261</v>
      </c>
      <c r="AY34" s="5">
        <v>0</v>
      </c>
      <c r="AZ34" s="5">
        <v>2617</v>
      </c>
    </row>
    <row r="35" spans="1:52">
      <c r="A35" s="10" t="s">
        <v>155</v>
      </c>
      <c r="B35" s="5">
        <v>1</v>
      </c>
      <c r="C35" s="5">
        <v>0</v>
      </c>
      <c r="D35" s="5">
        <v>0</v>
      </c>
      <c r="E35" s="5">
        <v>1375</v>
      </c>
      <c r="F35" s="5">
        <v>3873</v>
      </c>
      <c r="G35" s="5">
        <v>2335</v>
      </c>
      <c r="H35" s="5">
        <v>0</v>
      </c>
      <c r="I35" s="5">
        <v>845</v>
      </c>
      <c r="J35" s="5">
        <v>1015</v>
      </c>
      <c r="K35" s="5">
        <v>41928</v>
      </c>
      <c r="L35" s="5">
        <v>6301</v>
      </c>
      <c r="M35" s="5">
        <v>23303</v>
      </c>
      <c r="N35" s="5">
        <v>403</v>
      </c>
      <c r="O35" s="5">
        <v>0</v>
      </c>
      <c r="P35" s="5">
        <v>9996</v>
      </c>
      <c r="Q35" s="5">
        <v>9</v>
      </c>
      <c r="R35" s="5">
        <v>2462</v>
      </c>
      <c r="S35" s="5">
        <v>4639</v>
      </c>
      <c r="T35" s="5">
        <v>8</v>
      </c>
      <c r="U35" s="5">
        <v>0</v>
      </c>
      <c r="V35" s="5">
        <v>0</v>
      </c>
      <c r="W35" s="5">
        <v>48</v>
      </c>
      <c r="X35" s="5">
        <v>21656</v>
      </c>
      <c r="Y35" s="5">
        <v>16227</v>
      </c>
      <c r="Z35" s="5">
        <v>3355</v>
      </c>
      <c r="AA35" s="5">
        <v>0</v>
      </c>
      <c r="AB35" s="5">
        <v>5462</v>
      </c>
      <c r="AC35" s="5">
        <v>32320</v>
      </c>
      <c r="AD35" s="5">
        <v>3</v>
      </c>
      <c r="AE35" s="5">
        <v>268</v>
      </c>
      <c r="AF35" s="5">
        <v>3509</v>
      </c>
      <c r="AG35" s="5">
        <v>8951</v>
      </c>
      <c r="AH35" s="5">
        <v>0</v>
      </c>
      <c r="AI35" s="5">
        <v>928</v>
      </c>
      <c r="AJ35" s="5">
        <v>84087</v>
      </c>
      <c r="AK35" s="5">
        <v>10866</v>
      </c>
      <c r="AL35" s="5">
        <v>40</v>
      </c>
      <c r="AM35" s="5">
        <v>325</v>
      </c>
      <c r="AN35" s="5">
        <v>167</v>
      </c>
      <c r="AO35" s="5">
        <v>0</v>
      </c>
      <c r="AP35" s="5">
        <v>0</v>
      </c>
      <c r="AQ35" s="5">
        <v>135</v>
      </c>
      <c r="AR35" s="5">
        <v>1384</v>
      </c>
      <c r="AS35" s="5">
        <v>0</v>
      </c>
      <c r="AT35" s="5">
        <v>0</v>
      </c>
      <c r="AU35" s="5">
        <v>187</v>
      </c>
      <c r="AV35" s="5">
        <v>1226</v>
      </c>
      <c r="AW35" s="5">
        <v>0</v>
      </c>
      <c r="AX35" s="5">
        <v>1</v>
      </c>
      <c r="AY35" s="5">
        <v>0</v>
      </c>
      <c r="AZ35" s="5">
        <v>4880</v>
      </c>
    </row>
    <row r="36" spans="1:52">
      <c r="A36" s="10" t="s">
        <v>156</v>
      </c>
      <c r="B36" s="5">
        <v>11</v>
      </c>
      <c r="C36" s="5">
        <v>3</v>
      </c>
      <c r="D36" s="5">
        <v>0</v>
      </c>
      <c r="E36" s="5">
        <v>271</v>
      </c>
      <c r="F36" s="5">
        <v>948</v>
      </c>
      <c r="G36" s="5">
        <v>68</v>
      </c>
      <c r="H36" s="5">
        <v>19</v>
      </c>
      <c r="I36" s="5">
        <v>325</v>
      </c>
      <c r="J36" s="5">
        <v>144</v>
      </c>
      <c r="K36" s="5">
        <v>19681</v>
      </c>
      <c r="L36" s="5">
        <v>158</v>
      </c>
      <c r="M36" s="5">
        <v>4010</v>
      </c>
      <c r="N36" s="5">
        <v>296</v>
      </c>
      <c r="O36" s="5">
        <v>1</v>
      </c>
      <c r="P36" s="5">
        <v>151</v>
      </c>
      <c r="Q36" s="5">
        <v>7</v>
      </c>
      <c r="R36" s="5">
        <v>112</v>
      </c>
      <c r="S36" s="5">
        <v>158</v>
      </c>
      <c r="T36" s="5">
        <v>74</v>
      </c>
      <c r="U36" s="5">
        <v>253</v>
      </c>
      <c r="V36" s="5">
        <v>3</v>
      </c>
      <c r="W36" s="5">
        <v>181</v>
      </c>
      <c r="X36" s="5">
        <v>1037</v>
      </c>
      <c r="Y36" s="5">
        <v>830</v>
      </c>
      <c r="Z36" s="5">
        <v>371</v>
      </c>
      <c r="AA36" s="5">
        <v>32</v>
      </c>
      <c r="AB36" s="5">
        <v>75</v>
      </c>
      <c r="AC36" s="5">
        <v>1555</v>
      </c>
      <c r="AD36" s="5">
        <v>25</v>
      </c>
      <c r="AE36" s="5">
        <v>40</v>
      </c>
      <c r="AF36" s="5">
        <v>106</v>
      </c>
      <c r="AG36" s="5">
        <v>269</v>
      </c>
      <c r="AH36" s="5">
        <v>11</v>
      </c>
      <c r="AI36" s="5">
        <v>31</v>
      </c>
      <c r="AJ36" s="5">
        <v>10601</v>
      </c>
      <c r="AK36" s="5">
        <v>640</v>
      </c>
      <c r="AL36" s="5">
        <v>60</v>
      </c>
      <c r="AM36" s="5">
        <v>122</v>
      </c>
      <c r="AN36" s="5">
        <v>0</v>
      </c>
      <c r="AO36" s="5">
        <v>26</v>
      </c>
      <c r="AP36" s="5">
        <v>0</v>
      </c>
      <c r="AQ36" s="5">
        <v>128</v>
      </c>
      <c r="AR36" s="5">
        <v>227</v>
      </c>
      <c r="AS36" s="5">
        <v>5</v>
      </c>
      <c r="AT36" s="5">
        <v>30</v>
      </c>
      <c r="AU36" s="5">
        <v>188</v>
      </c>
      <c r="AV36" s="5">
        <v>60</v>
      </c>
      <c r="AW36" s="5">
        <v>128</v>
      </c>
      <c r="AX36" s="5">
        <v>3</v>
      </c>
      <c r="AY36" s="5">
        <v>18</v>
      </c>
      <c r="AZ36" s="5">
        <v>258</v>
      </c>
    </row>
    <row r="37" spans="1:52">
      <c r="A37" s="10" t="s">
        <v>157</v>
      </c>
      <c r="B37" s="5">
        <v>0</v>
      </c>
      <c r="C37" s="5">
        <v>0</v>
      </c>
      <c r="D37" s="5">
        <v>0</v>
      </c>
      <c r="E37" s="5">
        <v>0</v>
      </c>
      <c r="F37" s="5">
        <v>60</v>
      </c>
      <c r="G37" s="5">
        <v>0</v>
      </c>
      <c r="H37" s="5">
        <v>0</v>
      </c>
      <c r="I37" s="5">
        <v>0</v>
      </c>
      <c r="J37" s="5">
        <v>0</v>
      </c>
      <c r="K37" s="5">
        <v>610</v>
      </c>
      <c r="L37" s="5">
        <v>51</v>
      </c>
      <c r="M37" s="5">
        <v>0</v>
      </c>
      <c r="N37" s="5">
        <v>2132</v>
      </c>
      <c r="O37" s="5">
        <v>0</v>
      </c>
      <c r="P37" s="5">
        <v>0</v>
      </c>
      <c r="Q37" s="5">
        <v>18</v>
      </c>
      <c r="R37" s="5">
        <v>0</v>
      </c>
      <c r="S37" s="5">
        <v>204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308</v>
      </c>
      <c r="Z37" s="5">
        <v>24</v>
      </c>
      <c r="AA37" s="5">
        <v>0</v>
      </c>
      <c r="AB37" s="5">
        <v>0</v>
      </c>
      <c r="AC37" s="5">
        <v>14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5328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</row>
    <row r="38" spans="1:52">
      <c r="A38" s="10" t="s">
        <v>158</v>
      </c>
      <c r="B38" s="5">
        <v>0</v>
      </c>
      <c r="C38" s="5">
        <v>0</v>
      </c>
      <c r="D38" s="5">
        <v>0</v>
      </c>
      <c r="E38" s="5">
        <v>0</v>
      </c>
      <c r="F38" s="5">
        <v>1286</v>
      </c>
      <c r="G38" s="5">
        <v>0</v>
      </c>
      <c r="H38" s="5">
        <v>0</v>
      </c>
      <c r="I38" s="5">
        <v>2354</v>
      </c>
      <c r="J38" s="5">
        <v>0</v>
      </c>
      <c r="K38" s="5">
        <v>37708</v>
      </c>
      <c r="L38" s="5">
        <v>0</v>
      </c>
      <c r="M38" s="5">
        <v>20355</v>
      </c>
      <c r="N38" s="5">
        <v>596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5336</v>
      </c>
      <c r="Y38" s="5">
        <v>16</v>
      </c>
      <c r="Z38" s="5">
        <v>10</v>
      </c>
      <c r="AA38" s="5">
        <v>15</v>
      </c>
      <c r="AB38" s="5">
        <v>0</v>
      </c>
      <c r="AC38" s="5">
        <v>16307</v>
      </c>
      <c r="AD38" s="5">
        <v>0</v>
      </c>
      <c r="AE38" s="5">
        <v>0</v>
      </c>
      <c r="AF38" s="5">
        <v>688</v>
      </c>
      <c r="AG38" s="5">
        <v>7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25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</row>
    <row r="39" spans="1:52">
      <c r="A39" s="12" t="s">
        <v>159</v>
      </c>
      <c r="B39" s="7">
        <v>622</v>
      </c>
      <c r="C39" s="7">
        <v>-1890</v>
      </c>
      <c r="D39" s="7">
        <v>48</v>
      </c>
      <c r="E39" s="7">
        <v>7209</v>
      </c>
      <c r="F39" s="7">
        <v>9555</v>
      </c>
      <c r="G39" s="7">
        <v>3947</v>
      </c>
      <c r="H39" s="7">
        <v>2028</v>
      </c>
      <c r="I39" s="7">
        <v>8393</v>
      </c>
      <c r="J39" s="7">
        <v>3728</v>
      </c>
      <c r="K39" s="7">
        <v>320873</v>
      </c>
      <c r="L39" s="7">
        <v>14534</v>
      </c>
      <c r="M39" s="7">
        <v>102190</v>
      </c>
      <c r="N39" s="7">
        <v>5126</v>
      </c>
      <c r="O39" s="7">
        <v>-4705</v>
      </c>
      <c r="P39" s="7">
        <v>30805</v>
      </c>
      <c r="Q39" s="7">
        <v>-2059</v>
      </c>
      <c r="R39" s="7">
        <v>8872</v>
      </c>
      <c r="S39" s="7">
        <v>14891</v>
      </c>
      <c r="T39" s="7">
        <v>1208</v>
      </c>
      <c r="U39" s="7">
        <v>-69723</v>
      </c>
      <c r="V39" s="7">
        <v>-219</v>
      </c>
      <c r="W39" s="7">
        <v>229</v>
      </c>
      <c r="X39" s="7">
        <v>70785</v>
      </c>
      <c r="Y39" s="7">
        <v>44314</v>
      </c>
      <c r="Z39" s="7">
        <v>15065</v>
      </c>
      <c r="AA39" s="7">
        <v>-117</v>
      </c>
      <c r="AB39" s="7">
        <v>18679</v>
      </c>
      <c r="AC39" s="7">
        <v>111025</v>
      </c>
      <c r="AD39" s="7">
        <v>-1449</v>
      </c>
      <c r="AE39" s="7">
        <v>571</v>
      </c>
      <c r="AF39" s="7">
        <v>15986</v>
      </c>
      <c r="AG39" s="7">
        <v>34331</v>
      </c>
      <c r="AH39" s="7">
        <v>-1781</v>
      </c>
      <c r="AI39" s="7">
        <v>1845</v>
      </c>
      <c r="AJ39" s="7">
        <v>380277</v>
      </c>
      <c r="AK39" s="7">
        <v>32619</v>
      </c>
      <c r="AL39" s="7">
        <v>684</v>
      </c>
      <c r="AM39" s="7">
        <v>349</v>
      </c>
      <c r="AN39" s="7">
        <v>826</v>
      </c>
      <c r="AO39" s="7">
        <v>19</v>
      </c>
      <c r="AP39" s="7">
        <v>591</v>
      </c>
      <c r="AQ39" s="7">
        <v>9186</v>
      </c>
      <c r="AR39" s="7">
        <v>6148</v>
      </c>
      <c r="AS39" s="7">
        <v>-38</v>
      </c>
      <c r="AT39" s="7">
        <v>2500</v>
      </c>
      <c r="AU39" s="7">
        <v>5035</v>
      </c>
      <c r="AV39" s="7">
        <v>9824</v>
      </c>
      <c r="AW39" s="7">
        <v>19622</v>
      </c>
      <c r="AX39" s="7">
        <v>-192</v>
      </c>
      <c r="AY39" s="7">
        <v>589</v>
      </c>
      <c r="AZ39" s="7">
        <v>18533</v>
      </c>
    </row>
    <row r="40" spans="1:52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</row>
    <row r="41" spans="1:52">
      <c r="A41" s="16" t="s">
        <v>160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</row>
    <row r="42" spans="1:52">
      <c r="A42" s="11" t="s">
        <v>303</v>
      </c>
      <c r="B42" s="6">
        <v>1102</v>
      </c>
      <c r="C42" s="6">
        <v>2888</v>
      </c>
      <c r="D42" s="6">
        <v>972</v>
      </c>
      <c r="E42" s="6">
        <v>18811</v>
      </c>
      <c r="F42" s="6">
        <v>68670</v>
      </c>
      <c r="G42" s="6">
        <v>17765</v>
      </c>
      <c r="H42" s="6">
        <v>2160</v>
      </c>
      <c r="I42" s="6">
        <v>30626</v>
      </c>
      <c r="J42" s="6">
        <v>15376</v>
      </c>
      <c r="K42" s="6">
        <v>664034</v>
      </c>
      <c r="L42" s="6">
        <v>7066</v>
      </c>
      <c r="M42" s="6">
        <v>379773</v>
      </c>
      <c r="N42" s="6">
        <v>16372</v>
      </c>
      <c r="O42" s="6">
        <v>137</v>
      </c>
      <c r="P42" s="6">
        <v>84074</v>
      </c>
      <c r="Q42" s="6">
        <v>1317</v>
      </c>
      <c r="R42" s="6">
        <v>20047</v>
      </c>
      <c r="S42" s="6">
        <v>39699</v>
      </c>
      <c r="T42" s="6">
        <v>4366</v>
      </c>
      <c r="U42" s="6">
        <v>79831</v>
      </c>
      <c r="V42" s="6">
        <v>848</v>
      </c>
      <c r="W42" s="6">
        <v>3360</v>
      </c>
      <c r="X42" s="6">
        <v>238926</v>
      </c>
      <c r="Y42" s="6">
        <v>233533</v>
      </c>
      <c r="Z42" s="6">
        <v>43159</v>
      </c>
      <c r="AA42" s="6">
        <v>3263</v>
      </c>
      <c r="AB42" s="6">
        <v>2891</v>
      </c>
      <c r="AC42" s="6">
        <v>304788</v>
      </c>
      <c r="AD42" s="6">
        <v>299</v>
      </c>
      <c r="AE42" s="6">
        <v>1768</v>
      </c>
      <c r="AF42" s="6">
        <v>3748</v>
      </c>
      <c r="AG42" s="6">
        <v>148886</v>
      </c>
      <c r="AH42" s="6">
        <v>-202</v>
      </c>
      <c r="AI42" s="6">
        <v>4332</v>
      </c>
      <c r="AJ42" s="6">
        <v>671950</v>
      </c>
      <c r="AK42" s="6">
        <v>88435</v>
      </c>
      <c r="AL42" s="6">
        <v>15844</v>
      </c>
      <c r="AM42" s="6">
        <v>12831</v>
      </c>
      <c r="AN42" s="6">
        <v>7881</v>
      </c>
      <c r="AO42" s="6">
        <v>1424</v>
      </c>
      <c r="AP42" s="6">
        <v>1395</v>
      </c>
      <c r="AQ42" s="6">
        <v>27462</v>
      </c>
      <c r="AR42" s="6">
        <v>33481</v>
      </c>
      <c r="AS42" s="6">
        <v>2676</v>
      </c>
      <c r="AT42" s="6">
        <v>4718</v>
      </c>
      <c r="AU42" s="6">
        <v>13271</v>
      </c>
      <c r="AV42" s="6">
        <v>12140</v>
      </c>
      <c r="AW42" s="6">
        <v>130278</v>
      </c>
      <c r="AX42" s="6">
        <v>1236</v>
      </c>
      <c r="AY42" s="6">
        <v>1063</v>
      </c>
      <c r="AZ42" s="6">
        <v>49383</v>
      </c>
    </row>
    <row r="43" spans="1:52">
      <c r="A43" s="10" t="s">
        <v>55</v>
      </c>
      <c r="B43" s="5">
        <v>921</v>
      </c>
      <c r="C43" s="5">
        <v>-1335</v>
      </c>
      <c r="D43" s="5">
        <v>696</v>
      </c>
      <c r="E43" s="5">
        <v>1168</v>
      </c>
      <c r="F43" s="5">
        <v>30786</v>
      </c>
      <c r="G43" s="5">
        <v>12978</v>
      </c>
      <c r="H43" s="5">
        <v>997</v>
      </c>
      <c r="I43" s="5">
        <v>27861</v>
      </c>
      <c r="J43" s="5">
        <v>5209</v>
      </c>
      <c r="K43" s="5">
        <v>496516</v>
      </c>
      <c r="L43" s="5">
        <v>38817</v>
      </c>
      <c r="M43" s="5">
        <v>247763</v>
      </c>
      <c r="N43" s="5">
        <v>9094</v>
      </c>
      <c r="O43" s="5">
        <v>150</v>
      </c>
      <c r="P43" s="5">
        <v>6893</v>
      </c>
      <c r="Q43" s="5">
        <v>-295</v>
      </c>
      <c r="R43" s="5">
        <v>-793</v>
      </c>
      <c r="S43" s="5">
        <v>9570</v>
      </c>
      <c r="T43" s="5">
        <v>3670</v>
      </c>
      <c r="U43" s="5">
        <v>-159966</v>
      </c>
      <c r="V43" s="5">
        <v>703</v>
      </c>
      <c r="W43" s="5">
        <v>16113</v>
      </c>
      <c r="X43" s="5">
        <v>138667</v>
      </c>
      <c r="Y43" s="5">
        <v>103723</v>
      </c>
      <c r="Z43" s="5">
        <v>35879</v>
      </c>
      <c r="AA43" s="5">
        <v>2913</v>
      </c>
      <c r="AB43" s="5">
        <v>30756</v>
      </c>
      <c r="AC43" s="5">
        <v>159634</v>
      </c>
      <c r="AD43" s="5">
        <v>80</v>
      </c>
      <c r="AE43" s="5">
        <v>571</v>
      </c>
      <c r="AF43" s="5">
        <v>11624</v>
      </c>
      <c r="AG43" s="5">
        <v>29530</v>
      </c>
      <c r="AH43" s="5">
        <v>2888</v>
      </c>
      <c r="AI43" s="5">
        <v>787</v>
      </c>
      <c r="AJ43" s="5">
        <v>348297</v>
      </c>
      <c r="AK43" s="5">
        <v>28756</v>
      </c>
      <c r="AL43" s="5">
        <v>10234</v>
      </c>
      <c r="AM43" s="5">
        <v>2240</v>
      </c>
      <c r="AN43" s="5">
        <v>2930</v>
      </c>
      <c r="AO43" s="5">
        <v>2110</v>
      </c>
      <c r="AP43" s="5">
        <v>5317</v>
      </c>
      <c r="AQ43" s="5">
        <v>1692</v>
      </c>
      <c r="AR43" s="5">
        <v>11672</v>
      </c>
      <c r="AS43" s="5">
        <v>601</v>
      </c>
      <c r="AT43" s="5">
        <v>-60</v>
      </c>
      <c r="AU43" s="5">
        <v>7597</v>
      </c>
      <c r="AV43" s="5">
        <v>2500</v>
      </c>
      <c r="AW43" s="5">
        <v>25448</v>
      </c>
      <c r="AX43" s="5">
        <v>514</v>
      </c>
      <c r="AY43" s="5">
        <v>-175</v>
      </c>
      <c r="AZ43" s="5">
        <v>23782</v>
      </c>
    </row>
    <row r="44" spans="1:52">
      <c r="A44" s="10" t="s">
        <v>56</v>
      </c>
      <c r="B44" s="5">
        <v>2023</v>
      </c>
      <c r="C44" s="5">
        <v>1553</v>
      </c>
      <c r="D44" s="5">
        <v>1668</v>
      </c>
      <c r="E44" s="5">
        <v>19979</v>
      </c>
      <c r="F44" s="5">
        <v>99456</v>
      </c>
      <c r="G44" s="5">
        <v>30743</v>
      </c>
      <c r="H44" s="5">
        <v>3157</v>
      </c>
      <c r="I44" s="5">
        <v>58487</v>
      </c>
      <c r="J44" s="5">
        <v>20585</v>
      </c>
      <c r="K44" s="5">
        <v>1160550</v>
      </c>
      <c r="L44" s="5">
        <v>45883</v>
      </c>
      <c r="M44" s="5">
        <v>627536</v>
      </c>
      <c r="N44" s="5">
        <v>25466</v>
      </c>
      <c r="O44" s="5">
        <v>287</v>
      </c>
      <c r="P44" s="5">
        <v>90967</v>
      </c>
      <c r="Q44" s="5">
        <v>1022</v>
      </c>
      <c r="R44" s="5">
        <v>19254</v>
      </c>
      <c r="S44" s="5">
        <v>49269</v>
      </c>
      <c r="T44" s="5">
        <v>8036</v>
      </c>
      <c r="U44" s="5">
        <v>-80135</v>
      </c>
      <c r="V44" s="5">
        <v>1551</v>
      </c>
      <c r="W44" s="5">
        <v>19473</v>
      </c>
      <c r="X44" s="5">
        <v>377593</v>
      </c>
      <c r="Y44" s="5">
        <v>337256</v>
      </c>
      <c r="Z44" s="5">
        <v>79038</v>
      </c>
      <c r="AA44" s="5">
        <v>6176</v>
      </c>
      <c r="AB44" s="5">
        <v>33647</v>
      </c>
      <c r="AC44" s="5">
        <v>464422</v>
      </c>
      <c r="AD44" s="5">
        <v>379</v>
      </c>
      <c r="AE44" s="5">
        <v>2339</v>
      </c>
      <c r="AF44" s="5">
        <v>15372</v>
      </c>
      <c r="AG44" s="5">
        <v>178416</v>
      </c>
      <c r="AH44" s="5">
        <v>2686</v>
      </c>
      <c r="AI44" s="5">
        <v>5119</v>
      </c>
      <c r="AJ44" s="5">
        <v>1020247</v>
      </c>
      <c r="AK44" s="5">
        <v>117191</v>
      </c>
      <c r="AL44" s="5">
        <v>26078</v>
      </c>
      <c r="AM44" s="5">
        <v>15071</v>
      </c>
      <c r="AN44" s="5">
        <v>10811</v>
      </c>
      <c r="AO44" s="5">
        <v>3534</v>
      </c>
      <c r="AP44" s="5">
        <v>6712</v>
      </c>
      <c r="AQ44" s="5">
        <v>29154</v>
      </c>
      <c r="AR44" s="5">
        <v>45153</v>
      </c>
      <c r="AS44" s="5">
        <v>3277</v>
      </c>
      <c r="AT44" s="5">
        <v>4658</v>
      </c>
      <c r="AU44" s="5">
        <v>20868</v>
      </c>
      <c r="AV44" s="5">
        <v>14640</v>
      </c>
      <c r="AW44" s="5">
        <v>155726</v>
      </c>
      <c r="AX44" s="5">
        <v>1750</v>
      </c>
      <c r="AY44" s="5">
        <v>888</v>
      </c>
      <c r="AZ44" s="5">
        <v>73165</v>
      </c>
    </row>
    <row r="45" spans="1:52">
      <c r="A45" s="10" t="s">
        <v>57</v>
      </c>
      <c r="B45" s="5">
        <v>2606</v>
      </c>
      <c r="C45" s="5">
        <v>2122</v>
      </c>
      <c r="D45" s="5">
        <v>957</v>
      </c>
      <c r="E45" s="5">
        <v>6452</v>
      </c>
      <c r="F45" s="5">
        <v>59017</v>
      </c>
      <c r="G45" s="5">
        <v>22888</v>
      </c>
      <c r="H45" s="5">
        <v>1389</v>
      </c>
      <c r="I45" s="5">
        <v>33044</v>
      </c>
      <c r="J45" s="5">
        <v>11438</v>
      </c>
      <c r="K45" s="5">
        <v>642015</v>
      </c>
      <c r="L45" s="5">
        <v>18374</v>
      </c>
      <c r="M45" s="5">
        <v>289295</v>
      </c>
      <c r="N45" s="5">
        <v>12646</v>
      </c>
      <c r="O45" s="5">
        <v>3310</v>
      </c>
      <c r="P45" s="5">
        <v>28744</v>
      </c>
      <c r="Q45" s="5">
        <v>3614</v>
      </c>
      <c r="R45" s="5">
        <v>9097</v>
      </c>
      <c r="S45" s="5">
        <v>24608</v>
      </c>
      <c r="T45" s="5">
        <v>6204</v>
      </c>
      <c r="U45" s="5">
        <v>468</v>
      </c>
      <c r="V45" s="5">
        <v>1332</v>
      </c>
      <c r="W45" s="5">
        <v>19565</v>
      </c>
      <c r="X45" s="5">
        <v>222259</v>
      </c>
      <c r="Y45" s="5">
        <v>196105</v>
      </c>
      <c r="Z45" s="5">
        <v>40779</v>
      </c>
      <c r="AA45" s="5">
        <v>5663</v>
      </c>
      <c r="AB45" s="5">
        <v>8076</v>
      </c>
      <c r="AC45" s="5">
        <v>208185</v>
      </c>
      <c r="AD45" s="5">
        <v>1047</v>
      </c>
      <c r="AE45" s="5">
        <v>1032</v>
      </c>
      <c r="AF45" s="5">
        <v>7727</v>
      </c>
      <c r="AG45" s="5">
        <v>80681</v>
      </c>
      <c r="AH45" s="5">
        <v>4247</v>
      </c>
      <c r="AI45" s="5">
        <v>1032</v>
      </c>
      <c r="AJ45" s="5">
        <v>439833</v>
      </c>
      <c r="AK45" s="5">
        <v>49327</v>
      </c>
      <c r="AL45" s="5">
        <v>15377</v>
      </c>
      <c r="AM45" s="5">
        <v>8462</v>
      </c>
      <c r="AN45" s="5">
        <v>7497</v>
      </c>
      <c r="AO45" s="5">
        <v>2826</v>
      </c>
      <c r="AP45" s="5">
        <v>4721</v>
      </c>
      <c r="AQ45" s="5">
        <v>17614</v>
      </c>
      <c r="AR45" s="5">
        <v>24327</v>
      </c>
      <c r="AS45" s="5">
        <v>1667</v>
      </c>
      <c r="AT45" s="5">
        <v>2158</v>
      </c>
      <c r="AU45" s="5">
        <v>10556</v>
      </c>
      <c r="AV45" s="5">
        <v>3428</v>
      </c>
      <c r="AW45" s="5">
        <v>88415</v>
      </c>
      <c r="AX45" s="5">
        <v>1127</v>
      </c>
      <c r="AY45" s="5">
        <v>218</v>
      </c>
      <c r="AZ45" s="5">
        <v>37216</v>
      </c>
    </row>
    <row r="46" spans="1:52">
      <c r="A46" s="10" t="s">
        <v>263</v>
      </c>
      <c r="B46" s="5">
        <v>-583</v>
      </c>
      <c r="C46" s="5">
        <v>-569</v>
      </c>
      <c r="D46" s="5">
        <v>711</v>
      </c>
      <c r="E46" s="5">
        <v>13527</v>
      </c>
      <c r="F46" s="5">
        <v>40439</v>
      </c>
      <c r="G46" s="5">
        <v>7855</v>
      </c>
      <c r="H46" s="5">
        <v>1768</v>
      </c>
      <c r="I46" s="5">
        <v>25443</v>
      </c>
      <c r="J46" s="5">
        <v>9147</v>
      </c>
      <c r="K46" s="5">
        <v>518535</v>
      </c>
      <c r="L46" s="5">
        <v>27509</v>
      </c>
      <c r="M46" s="5">
        <v>338241</v>
      </c>
      <c r="N46" s="5">
        <v>12820</v>
      </c>
      <c r="O46" s="5">
        <v>-3023</v>
      </c>
      <c r="P46" s="5">
        <v>62223</v>
      </c>
      <c r="Q46" s="5">
        <v>-2592</v>
      </c>
      <c r="R46" s="5">
        <v>10157</v>
      </c>
      <c r="S46" s="5">
        <v>24661</v>
      </c>
      <c r="T46" s="5">
        <v>1832</v>
      </c>
      <c r="U46" s="5">
        <v>-80603</v>
      </c>
      <c r="V46" s="5">
        <v>219</v>
      </c>
      <c r="W46" s="5">
        <v>-92</v>
      </c>
      <c r="X46" s="5">
        <v>155334</v>
      </c>
      <c r="Y46" s="5">
        <v>141151</v>
      </c>
      <c r="Z46" s="5">
        <v>38259</v>
      </c>
      <c r="AA46" s="5">
        <v>513</v>
      </c>
      <c r="AB46" s="5">
        <v>25571</v>
      </c>
      <c r="AC46" s="5">
        <v>256237</v>
      </c>
      <c r="AD46" s="5">
        <v>-668</v>
      </c>
      <c r="AE46" s="5">
        <v>1307</v>
      </c>
      <c r="AF46" s="5">
        <v>7645</v>
      </c>
      <c r="AG46" s="5">
        <v>97735</v>
      </c>
      <c r="AH46" s="5">
        <v>-1561</v>
      </c>
      <c r="AI46" s="5">
        <v>4087</v>
      </c>
      <c r="AJ46" s="5">
        <v>580414</v>
      </c>
      <c r="AK46" s="5">
        <v>67864</v>
      </c>
      <c r="AL46" s="5">
        <v>10701</v>
      </c>
      <c r="AM46" s="5">
        <v>6609</v>
      </c>
      <c r="AN46" s="5">
        <v>3314</v>
      </c>
      <c r="AO46" s="5">
        <v>708</v>
      </c>
      <c r="AP46" s="5">
        <v>1991</v>
      </c>
      <c r="AQ46" s="5">
        <v>11540</v>
      </c>
      <c r="AR46" s="5">
        <v>20826</v>
      </c>
      <c r="AS46" s="5">
        <v>1610</v>
      </c>
      <c r="AT46" s="5">
        <v>2500</v>
      </c>
      <c r="AU46" s="5">
        <v>10312</v>
      </c>
      <c r="AV46" s="5">
        <v>11212</v>
      </c>
      <c r="AW46" s="5">
        <v>67311</v>
      </c>
      <c r="AX46" s="5">
        <v>623</v>
      </c>
      <c r="AY46" s="5">
        <v>670</v>
      </c>
      <c r="AZ46" s="5">
        <v>35949</v>
      </c>
    </row>
    <row r="47" spans="1:52">
      <c r="A47" s="10" t="s">
        <v>264</v>
      </c>
      <c r="B47" s="5">
        <v>1304</v>
      </c>
      <c r="C47" s="5">
        <v>75</v>
      </c>
      <c r="D47" s="5">
        <v>331</v>
      </c>
      <c r="E47" s="5">
        <v>2831</v>
      </c>
      <c r="F47" s="5">
        <v>5953</v>
      </c>
      <c r="G47" s="5">
        <v>2709</v>
      </c>
      <c r="H47" s="5">
        <v>327</v>
      </c>
      <c r="I47" s="5">
        <v>6157</v>
      </c>
      <c r="J47" s="5">
        <v>1534</v>
      </c>
      <c r="K47" s="5">
        <v>159610</v>
      </c>
      <c r="L47" s="5">
        <v>2400</v>
      </c>
      <c r="M47" s="5">
        <v>74427</v>
      </c>
      <c r="N47" s="5">
        <v>2615</v>
      </c>
      <c r="O47" s="5">
        <v>0</v>
      </c>
      <c r="P47" s="5">
        <v>8282</v>
      </c>
      <c r="Q47" s="5">
        <v>1199</v>
      </c>
      <c r="R47" s="5">
        <v>4873</v>
      </c>
      <c r="S47" s="5">
        <v>5634</v>
      </c>
      <c r="T47" s="5">
        <v>650</v>
      </c>
      <c r="U47" s="5">
        <v>275086</v>
      </c>
      <c r="V47" s="5">
        <v>38</v>
      </c>
      <c r="W47" s="5">
        <v>2899</v>
      </c>
      <c r="X47" s="5">
        <v>22613</v>
      </c>
      <c r="Y47" s="5">
        <v>-7553</v>
      </c>
      <c r="Z47" s="5">
        <v>6091</v>
      </c>
      <c r="AA47" s="5">
        <v>825</v>
      </c>
      <c r="AB47" s="5">
        <v>540</v>
      </c>
      <c r="AC47" s="5">
        <v>77988</v>
      </c>
      <c r="AD47" s="5">
        <v>0</v>
      </c>
      <c r="AE47" s="5">
        <v>-107</v>
      </c>
      <c r="AF47" s="5">
        <v>17185</v>
      </c>
      <c r="AG47" s="5">
        <v>67814</v>
      </c>
      <c r="AH47" s="5">
        <v>1765</v>
      </c>
      <c r="AI47" s="5">
        <v>89</v>
      </c>
      <c r="AJ47" s="5">
        <v>45326</v>
      </c>
      <c r="AK47" s="5">
        <v>19530</v>
      </c>
      <c r="AL47" s="5">
        <v>26</v>
      </c>
      <c r="AM47" s="5">
        <v>1403</v>
      </c>
      <c r="AN47" s="5">
        <v>2028</v>
      </c>
      <c r="AO47" s="5">
        <v>338</v>
      </c>
      <c r="AP47" s="5">
        <v>96</v>
      </c>
      <c r="AQ47" s="5">
        <v>5089</v>
      </c>
      <c r="AR47" s="5">
        <v>11299</v>
      </c>
      <c r="AS47" s="5">
        <v>73</v>
      </c>
      <c r="AT47" s="5">
        <v>1</v>
      </c>
      <c r="AU47" s="5">
        <v>16059</v>
      </c>
      <c r="AV47" s="5">
        <v>2324</v>
      </c>
      <c r="AW47" s="5">
        <v>22405</v>
      </c>
      <c r="AX47" s="5">
        <v>243</v>
      </c>
      <c r="AY47" s="5">
        <v>131</v>
      </c>
      <c r="AZ47" s="5">
        <v>11731</v>
      </c>
    </row>
    <row r="48" spans="1:52">
      <c r="A48" s="10" t="s">
        <v>58</v>
      </c>
      <c r="B48" s="5">
        <v>721</v>
      </c>
      <c r="C48" s="5">
        <v>-494</v>
      </c>
      <c r="D48" s="5">
        <v>1042</v>
      </c>
      <c r="E48" s="5">
        <v>16358</v>
      </c>
      <c r="F48" s="5">
        <v>46392</v>
      </c>
      <c r="G48" s="5">
        <v>10564</v>
      </c>
      <c r="H48" s="5">
        <v>2095</v>
      </c>
      <c r="I48" s="5">
        <v>31600</v>
      </c>
      <c r="J48" s="5">
        <v>10681</v>
      </c>
      <c r="K48" s="5">
        <v>678145</v>
      </c>
      <c r="L48" s="5">
        <v>29909</v>
      </c>
      <c r="M48" s="5">
        <v>412668</v>
      </c>
      <c r="N48" s="5">
        <v>15435</v>
      </c>
      <c r="O48" s="5">
        <v>-3023</v>
      </c>
      <c r="P48" s="5">
        <v>70505</v>
      </c>
      <c r="Q48" s="5">
        <v>-1393</v>
      </c>
      <c r="R48" s="5">
        <v>15030</v>
      </c>
      <c r="S48" s="5">
        <v>30295</v>
      </c>
      <c r="T48" s="5">
        <v>2482</v>
      </c>
      <c r="U48" s="5">
        <v>194483</v>
      </c>
      <c r="V48" s="5">
        <v>257</v>
      </c>
      <c r="W48" s="5">
        <v>2807</v>
      </c>
      <c r="X48" s="5">
        <v>177947</v>
      </c>
      <c r="Y48" s="5">
        <v>133598</v>
      </c>
      <c r="Z48" s="5">
        <v>44350</v>
      </c>
      <c r="AA48" s="5">
        <v>1338</v>
      </c>
      <c r="AB48" s="5">
        <v>26111</v>
      </c>
      <c r="AC48" s="5">
        <v>334225</v>
      </c>
      <c r="AD48" s="5">
        <v>-668</v>
      </c>
      <c r="AE48" s="5">
        <v>1200</v>
      </c>
      <c r="AF48" s="5">
        <v>24830</v>
      </c>
      <c r="AG48" s="5">
        <v>165549</v>
      </c>
      <c r="AH48" s="5">
        <v>204</v>
      </c>
      <c r="AI48" s="5">
        <v>4176</v>
      </c>
      <c r="AJ48" s="5">
        <v>625740</v>
      </c>
      <c r="AK48" s="5">
        <v>87394</v>
      </c>
      <c r="AL48" s="5">
        <v>10727</v>
      </c>
      <c r="AM48" s="5">
        <v>8012</v>
      </c>
      <c r="AN48" s="5">
        <v>5342</v>
      </c>
      <c r="AO48" s="5">
        <v>1046</v>
      </c>
      <c r="AP48" s="5">
        <v>2087</v>
      </c>
      <c r="AQ48" s="5">
        <v>16629</v>
      </c>
      <c r="AR48" s="5">
        <v>32125</v>
      </c>
      <c r="AS48" s="5">
        <v>1683</v>
      </c>
      <c r="AT48" s="5">
        <v>2501</v>
      </c>
      <c r="AU48" s="5">
        <v>26371</v>
      </c>
      <c r="AV48" s="5">
        <v>13536</v>
      </c>
      <c r="AW48" s="5">
        <v>89716</v>
      </c>
      <c r="AX48" s="5">
        <v>866</v>
      </c>
      <c r="AY48" s="5">
        <v>801</v>
      </c>
      <c r="AZ48" s="5">
        <v>47680</v>
      </c>
    </row>
    <row r="49" spans="1:52">
      <c r="A49" s="10" t="s">
        <v>265</v>
      </c>
      <c r="B49" s="5">
        <v>0</v>
      </c>
      <c r="C49" s="5">
        <v>0</v>
      </c>
      <c r="D49" s="5">
        <v>0</v>
      </c>
      <c r="E49" s="5">
        <v>24</v>
      </c>
      <c r="F49" s="5">
        <v>1112</v>
      </c>
      <c r="G49" s="5">
        <v>0</v>
      </c>
      <c r="H49" s="5">
        <v>0</v>
      </c>
      <c r="I49" s="5">
        <v>-1840</v>
      </c>
      <c r="J49" s="5">
        <v>5</v>
      </c>
      <c r="K49" s="5">
        <v>35795</v>
      </c>
      <c r="L49" s="5">
        <v>467</v>
      </c>
      <c r="M49" s="5">
        <v>-15088</v>
      </c>
      <c r="N49" s="5">
        <v>-2690</v>
      </c>
      <c r="O49" s="5">
        <v>0</v>
      </c>
      <c r="P49" s="5">
        <v>0</v>
      </c>
      <c r="Q49" s="5">
        <v>-18</v>
      </c>
      <c r="R49" s="5">
        <v>408</v>
      </c>
      <c r="S49" s="5">
        <v>-204</v>
      </c>
      <c r="T49" s="5">
        <v>0</v>
      </c>
      <c r="U49" s="5">
        <v>0</v>
      </c>
      <c r="V49" s="5">
        <v>0</v>
      </c>
      <c r="W49" s="5">
        <v>0</v>
      </c>
      <c r="X49" s="5">
        <v>62</v>
      </c>
      <c r="Y49" s="5">
        <v>3176</v>
      </c>
      <c r="Z49" s="5">
        <v>2434</v>
      </c>
      <c r="AA49" s="5">
        <v>-15</v>
      </c>
      <c r="AB49" s="5">
        <v>0</v>
      </c>
      <c r="AC49" s="5">
        <v>-15350</v>
      </c>
      <c r="AD49" s="5">
        <v>0</v>
      </c>
      <c r="AE49" s="5">
        <v>0</v>
      </c>
      <c r="AF49" s="5">
        <v>-688</v>
      </c>
      <c r="AG49" s="5">
        <v>-7</v>
      </c>
      <c r="AH49" s="5">
        <v>0</v>
      </c>
      <c r="AI49" s="5">
        <v>0</v>
      </c>
      <c r="AJ49" s="5">
        <v>32670</v>
      </c>
      <c r="AK49" s="5">
        <v>0</v>
      </c>
      <c r="AL49" s="5">
        <v>173</v>
      </c>
      <c r="AM49" s="5">
        <v>0</v>
      </c>
      <c r="AN49" s="5">
        <v>0</v>
      </c>
      <c r="AO49" s="5">
        <v>0</v>
      </c>
      <c r="AP49" s="5">
        <v>0</v>
      </c>
      <c r="AQ49" s="5">
        <v>40</v>
      </c>
      <c r="AR49" s="5">
        <v>304</v>
      </c>
      <c r="AS49" s="5">
        <v>0</v>
      </c>
      <c r="AT49" s="5">
        <v>0</v>
      </c>
      <c r="AU49" s="5">
        <v>1305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</row>
    <row r="50" spans="1:52">
      <c r="A50" s="10" t="s">
        <v>304</v>
      </c>
      <c r="B50" s="5">
        <v>98</v>
      </c>
      <c r="C50" s="5">
        <v>1396</v>
      </c>
      <c r="D50" s="5">
        <v>994</v>
      </c>
      <c r="E50" s="5">
        <v>7798</v>
      </c>
      <c r="F50" s="5">
        <v>34076</v>
      </c>
      <c r="G50" s="5">
        <v>4282</v>
      </c>
      <c r="H50" s="5">
        <v>67</v>
      </c>
      <c r="I50" s="5">
        <v>20522</v>
      </c>
      <c r="J50" s="5">
        <v>5943</v>
      </c>
      <c r="K50" s="5">
        <v>351139</v>
      </c>
      <c r="L50" s="5">
        <v>9541</v>
      </c>
      <c r="M50" s="5">
        <v>272087</v>
      </c>
      <c r="N50" s="5">
        <v>7216</v>
      </c>
      <c r="O50" s="5">
        <v>1682</v>
      </c>
      <c r="P50" s="5">
        <v>29704</v>
      </c>
      <c r="Q50" s="5">
        <v>639</v>
      </c>
      <c r="R50" s="5">
        <v>4104</v>
      </c>
      <c r="S50" s="5">
        <v>10561</v>
      </c>
      <c r="T50" s="5">
        <v>1266</v>
      </c>
      <c r="U50" s="5">
        <v>264206</v>
      </c>
      <c r="V50" s="5">
        <v>476</v>
      </c>
      <c r="W50" s="5">
        <v>2530</v>
      </c>
      <c r="X50" s="5">
        <v>85568</v>
      </c>
      <c r="Y50" s="5">
        <v>76233</v>
      </c>
      <c r="Z50" s="5">
        <v>28364</v>
      </c>
      <c r="AA50" s="5">
        <v>1440</v>
      </c>
      <c r="AB50" s="5">
        <v>1970</v>
      </c>
      <c r="AC50" s="5">
        <v>175530</v>
      </c>
      <c r="AD50" s="5">
        <v>778</v>
      </c>
      <c r="AE50" s="5">
        <v>361</v>
      </c>
      <c r="AF50" s="5">
        <v>4647</v>
      </c>
      <c r="AG50" s="5">
        <v>122260</v>
      </c>
      <c r="AH50" s="5">
        <v>1985</v>
      </c>
      <c r="AI50" s="5">
        <v>1403</v>
      </c>
      <c r="AJ50" s="5">
        <v>194046</v>
      </c>
      <c r="AK50" s="5">
        <v>43909</v>
      </c>
      <c r="AL50" s="5">
        <v>10176</v>
      </c>
      <c r="AM50" s="5">
        <v>7338</v>
      </c>
      <c r="AN50" s="5">
        <v>4349</v>
      </c>
      <c r="AO50" s="5">
        <v>1027</v>
      </c>
      <c r="AP50" s="5">
        <v>1496</v>
      </c>
      <c r="AQ50" s="5">
        <v>7348</v>
      </c>
      <c r="AR50" s="5">
        <v>24897</v>
      </c>
      <c r="AS50" s="5">
        <v>1721</v>
      </c>
      <c r="AT50" s="5">
        <v>1</v>
      </c>
      <c r="AU50" s="5">
        <v>22454</v>
      </c>
      <c r="AV50" s="5">
        <v>2486</v>
      </c>
      <c r="AW50" s="5">
        <v>70094</v>
      </c>
      <c r="AX50" s="5">
        <v>1057</v>
      </c>
      <c r="AY50" s="5">
        <v>212</v>
      </c>
      <c r="AZ50" s="5">
        <v>24267</v>
      </c>
    </row>
    <row r="51" spans="1:52">
      <c r="A51" s="10" t="s">
        <v>305</v>
      </c>
      <c r="B51" s="5">
        <v>1</v>
      </c>
      <c r="C51" s="5">
        <v>0</v>
      </c>
      <c r="D51" s="5">
        <v>0</v>
      </c>
      <c r="E51" s="5">
        <v>1375</v>
      </c>
      <c r="F51" s="5">
        <v>3873</v>
      </c>
      <c r="G51" s="5">
        <v>2335</v>
      </c>
      <c r="H51" s="5">
        <v>0</v>
      </c>
      <c r="I51" s="5">
        <v>845</v>
      </c>
      <c r="J51" s="5">
        <v>1015</v>
      </c>
      <c r="K51" s="5">
        <v>41928</v>
      </c>
      <c r="L51" s="5">
        <v>6301</v>
      </c>
      <c r="M51" s="5">
        <v>23303</v>
      </c>
      <c r="N51" s="5">
        <v>403</v>
      </c>
      <c r="O51" s="5">
        <v>0</v>
      </c>
      <c r="P51" s="5">
        <v>9996</v>
      </c>
      <c r="Q51" s="5">
        <v>9</v>
      </c>
      <c r="R51" s="5">
        <v>2462</v>
      </c>
      <c r="S51" s="5">
        <v>4639</v>
      </c>
      <c r="T51" s="5">
        <v>8</v>
      </c>
      <c r="U51" s="5">
        <v>0</v>
      </c>
      <c r="V51" s="5">
        <v>0</v>
      </c>
      <c r="W51" s="5">
        <v>48</v>
      </c>
      <c r="X51" s="5">
        <v>21656</v>
      </c>
      <c r="Y51" s="5">
        <v>16227</v>
      </c>
      <c r="Z51" s="5">
        <v>3355</v>
      </c>
      <c r="AA51" s="5">
        <v>0</v>
      </c>
      <c r="AB51" s="5">
        <v>5462</v>
      </c>
      <c r="AC51" s="5">
        <v>32320</v>
      </c>
      <c r="AD51" s="5">
        <v>3</v>
      </c>
      <c r="AE51" s="5">
        <v>268</v>
      </c>
      <c r="AF51" s="5">
        <v>3509</v>
      </c>
      <c r="AG51" s="5">
        <v>8951</v>
      </c>
      <c r="AH51" s="5">
        <v>0</v>
      </c>
      <c r="AI51" s="5">
        <v>928</v>
      </c>
      <c r="AJ51" s="5">
        <v>84087</v>
      </c>
      <c r="AK51" s="5">
        <v>10866</v>
      </c>
      <c r="AL51" s="5">
        <v>40</v>
      </c>
      <c r="AM51" s="5">
        <v>325</v>
      </c>
      <c r="AN51" s="5">
        <v>167</v>
      </c>
      <c r="AO51" s="5">
        <v>0</v>
      </c>
      <c r="AP51" s="5">
        <v>0</v>
      </c>
      <c r="AQ51" s="5">
        <v>135</v>
      </c>
      <c r="AR51" s="5">
        <v>1384</v>
      </c>
      <c r="AS51" s="5">
        <v>0</v>
      </c>
      <c r="AT51" s="5">
        <v>0</v>
      </c>
      <c r="AU51" s="5">
        <v>187</v>
      </c>
      <c r="AV51" s="5">
        <v>1226</v>
      </c>
      <c r="AW51" s="5">
        <v>0</v>
      </c>
      <c r="AX51" s="5">
        <v>1</v>
      </c>
      <c r="AY51" s="5">
        <v>0</v>
      </c>
      <c r="AZ51" s="5">
        <v>4880</v>
      </c>
    </row>
    <row r="52" spans="1:52">
      <c r="A52" s="12" t="s">
        <v>267</v>
      </c>
      <c r="B52" s="7">
        <v>622</v>
      </c>
      <c r="C52" s="7">
        <v>-1890</v>
      </c>
      <c r="D52" s="7">
        <v>48</v>
      </c>
      <c r="E52" s="7">
        <v>7209</v>
      </c>
      <c r="F52" s="7">
        <v>9555</v>
      </c>
      <c r="G52" s="7">
        <v>3947</v>
      </c>
      <c r="H52" s="7">
        <v>2028</v>
      </c>
      <c r="I52" s="7">
        <v>8393</v>
      </c>
      <c r="J52" s="7">
        <v>3728</v>
      </c>
      <c r="K52" s="7">
        <v>320873</v>
      </c>
      <c r="L52" s="7">
        <v>14534</v>
      </c>
      <c r="M52" s="7">
        <v>102190</v>
      </c>
      <c r="N52" s="7">
        <v>5126</v>
      </c>
      <c r="O52" s="7">
        <v>-4705</v>
      </c>
      <c r="P52" s="7">
        <v>30805</v>
      </c>
      <c r="Q52" s="7">
        <v>-2059</v>
      </c>
      <c r="R52" s="7">
        <v>8872</v>
      </c>
      <c r="S52" s="7">
        <v>14891</v>
      </c>
      <c r="T52" s="7">
        <v>1208</v>
      </c>
      <c r="U52" s="7">
        <v>-69723</v>
      </c>
      <c r="V52" s="7">
        <v>-219</v>
      </c>
      <c r="W52" s="7">
        <v>229</v>
      </c>
      <c r="X52" s="7">
        <v>70785</v>
      </c>
      <c r="Y52" s="7">
        <v>44314</v>
      </c>
      <c r="Z52" s="7">
        <v>15065</v>
      </c>
      <c r="AA52" s="7">
        <v>-117</v>
      </c>
      <c r="AB52" s="7">
        <v>18679</v>
      </c>
      <c r="AC52" s="7">
        <v>111025</v>
      </c>
      <c r="AD52" s="7">
        <v>-1449</v>
      </c>
      <c r="AE52" s="7">
        <v>571</v>
      </c>
      <c r="AF52" s="7">
        <v>15986</v>
      </c>
      <c r="AG52" s="7">
        <v>34331</v>
      </c>
      <c r="AH52" s="7">
        <v>-1781</v>
      </c>
      <c r="AI52" s="7">
        <v>1845</v>
      </c>
      <c r="AJ52" s="7">
        <v>380277</v>
      </c>
      <c r="AK52" s="7">
        <v>32619</v>
      </c>
      <c r="AL52" s="7">
        <v>684</v>
      </c>
      <c r="AM52" s="7">
        <v>349</v>
      </c>
      <c r="AN52" s="7">
        <v>826</v>
      </c>
      <c r="AO52" s="7">
        <v>19</v>
      </c>
      <c r="AP52" s="7">
        <v>591</v>
      </c>
      <c r="AQ52" s="7">
        <v>9186</v>
      </c>
      <c r="AR52" s="7">
        <v>6148</v>
      </c>
      <c r="AS52" s="7">
        <v>-38</v>
      </c>
      <c r="AT52" s="7">
        <v>2500</v>
      </c>
      <c r="AU52" s="7">
        <v>5035</v>
      </c>
      <c r="AV52" s="7">
        <v>9824</v>
      </c>
      <c r="AW52" s="7">
        <v>19622</v>
      </c>
      <c r="AX52" s="7">
        <v>-192</v>
      </c>
      <c r="AY52" s="7">
        <v>589</v>
      </c>
      <c r="AZ52" s="7">
        <v>18533</v>
      </c>
    </row>
    <row r="54" spans="1:52">
      <c r="A54" s="2" t="s">
        <v>238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</row>
    <row r="56" spans="1:52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</row>
  </sheetData>
  <printOptions horizontalCentered="1" verticalCentered="1"/>
  <pageMargins left="0.59055118110236227" right="0.51" top="0.51181102362204722" bottom="0.51181102362204722" header="0.51181102362204722" footer="0.51181102362204722"/>
  <pageSetup paperSize="9" scale="67" orientation="portrait" horizontalDpi="300" verticalDpi="300" r:id="rId1"/>
  <headerFooter alignWithMargins="0">
    <oddFooter>&amp;C&amp;12 23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olha18">
    <pageSetUpPr fitToPage="1"/>
  </sheetPr>
  <dimension ref="A1:AZ56"/>
  <sheetViews>
    <sheetView showGridLines="0" topLeftCell="A16" workbookViewId="0">
      <selection activeCell="B54" sqref="B54:AZ54"/>
    </sheetView>
  </sheetViews>
  <sheetFormatPr defaultRowHeight="12.75"/>
  <cols>
    <col min="1" max="1" width="29.140625" style="2" bestFit="1" customWidth="1"/>
    <col min="2" max="52" width="10.7109375" style="2" customWidth="1"/>
    <col min="53" max="244" width="9.140625" style="2"/>
    <col min="245" max="245" width="29.7109375" style="2" customWidth="1"/>
    <col min="246" max="246" width="3.28515625" style="2" customWidth="1"/>
    <col min="247" max="286" width="9.7109375" style="2" customWidth="1"/>
    <col min="287" max="300" width="10.85546875" style="2" customWidth="1"/>
    <col min="301" max="301" width="9.7109375" style="2" customWidth="1"/>
    <col min="302" max="500" width="9.140625" style="2"/>
    <col min="501" max="501" width="29.7109375" style="2" customWidth="1"/>
    <col min="502" max="502" width="3.28515625" style="2" customWidth="1"/>
    <col min="503" max="542" width="9.7109375" style="2" customWidth="1"/>
    <col min="543" max="556" width="10.85546875" style="2" customWidth="1"/>
    <col min="557" max="557" width="9.7109375" style="2" customWidth="1"/>
    <col min="558" max="756" width="9.140625" style="2"/>
    <col min="757" max="757" width="29.7109375" style="2" customWidth="1"/>
    <col min="758" max="758" width="3.28515625" style="2" customWidth="1"/>
    <col min="759" max="798" width="9.7109375" style="2" customWidth="1"/>
    <col min="799" max="812" width="10.85546875" style="2" customWidth="1"/>
    <col min="813" max="813" width="9.7109375" style="2" customWidth="1"/>
    <col min="814" max="1012" width="9.140625" style="2"/>
    <col min="1013" max="1013" width="29.7109375" style="2" customWidth="1"/>
    <col min="1014" max="1014" width="3.28515625" style="2" customWidth="1"/>
    <col min="1015" max="1054" width="9.7109375" style="2" customWidth="1"/>
    <col min="1055" max="1068" width="10.85546875" style="2" customWidth="1"/>
    <col min="1069" max="1069" width="9.7109375" style="2" customWidth="1"/>
    <col min="1070" max="1268" width="9.140625" style="2"/>
    <col min="1269" max="1269" width="29.7109375" style="2" customWidth="1"/>
    <col min="1270" max="1270" width="3.28515625" style="2" customWidth="1"/>
    <col min="1271" max="1310" width="9.7109375" style="2" customWidth="1"/>
    <col min="1311" max="1324" width="10.85546875" style="2" customWidth="1"/>
    <col min="1325" max="1325" width="9.7109375" style="2" customWidth="1"/>
    <col min="1326" max="1524" width="9.140625" style="2"/>
    <col min="1525" max="1525" width="29.7109375" style="2" customWidth="1"/>
    <col min="1526" max="1526" width="3.28515625" style="2" customWidth="1"/>
    <col min="1527" max="1566" width="9.7109375" style="2" customWidth="1"/>
    <col min="1567" max="1580" width="10.85546875" style="2" customWidth="1"/>
    <col min="1581" max="1581" width="9.7109375" style="2" customWidth="1"/>
    <col min="1582" max="1780" width="9.140625" style="2"/>
    <col min="1781" max="1781" width="29.7109375" style="2" customWidth="1"/>
    <col min="1782" max="1782" width="3.28515625" style="2" customWidth="1"/>
    <col min="1783" max="1822" width="9.7109375" style="2" customWidth="1"/>
    <col min="1823" max="1836" width="10.85546875" style="2" customWidth="1"/>
    <col min="1837" max="1837" width="9.7109375" style="2" customWidth="1"/>
    <col min="1838" max="2036" width="9.140625" style="2"/>
    <col min="2037" max="2037" width="29.7109375" style="2" customWidth="1"/>
    <col min="2038" max="2038" width="3.28515625" style="2" customWidth="1"/>
    <col min="2039" max="2078" width="9.7109375" style="2" customWidth="1"/>
    <col min="2079" max="2092" width="10.85546875" style="2" customWidth="1"/>
    <col min="2093" max="2093" width="9.7109375" style="2" customWidth="1"/>
    <col min="2094" max="2292" width="9.140625" style="2"/>
    <col min="2293" max="2293" width="29.7109375" style="2" customWidth="1"/>
    <col min="2294" max="2294" width="3.28515625" style="2" customWidth="1"/>
    <col min="2295" max="2334" width="9.7109375" style="2" customWidth="1"/>
    <col min="2335" max="2348" width="10.85546875" style="2" customWidth="1"/>
    <col min="2349" max="2349" width="9.7109375" style="2" customWidth="1"/>
    <col min="2350" max="2548" width="9.140625" style="2"/>
    <col min="2549" max="2549" width="29.7109375" style="2" customWidth="1"/>
    <col min="2550" max="2550" width="3.28515625" style="2" customWidth="1"/>
    <col min="2551" max="2590" width="9.7109375" style="2" customWidth="1"/>
    <col min="2591" max="2604" width="10.85546875" style="2" customWidth="1"/>
    <col min="2605" max="2605" width="9.7109375" style="2" customWidth="1"/>
    <col min="2606" max="2804" width="9.140625" style="2"/>
    <col min="2805" max="2805" width="29.7109375" style="2" customWidth="1"/>
    <col min="2806" max="2806" width="3.28515625" style="2" customWidth="1"/>
    <col min="2807" max="2846" width="9.7109375" style="2" customWidth="1"/>
    <col min="2847" max="2860" width="10.85546875" style="2" customWidth="1"/>
    <col min="2861" max="2861" width="9.7109375" style="2" customWidth="1"/>
    <col min="2862" max="3060" width="9.140625" style="2"/>
    <col min="3061" max="3061" width="29.7109375" style="2" customWidth="1"/>
    <col min="3062" max="3062" width="3.28515625" style="2" customWidth="1"/>
    <col min="3063" max="3102" width="9.7109375" style="2" customWidth="1"/>
    <col min="3103" max="3116" width="10.85546875" style="2" customWidth="1"/>
    <col min="3117" max="3117" width="9.7109375" style="2" customWidth="1"/>
    <col min="3118" max="3316" width="9.140625" style="2"/>
    <col min="3317" max="3317" width="29.7109375" style="2" customWidth="1"/>
    <col min="3318" max="3318" width="3.28515625" style="2" customWidth="1"/>
    <col min="3319" max="3358" width="9.7109375" style="2" customWidth="1"/>
    <col min="3359" max="3372" width="10.85546875" style="2" customWidth="1"/>
    <col min="3373" max="3373" width="9.7109375" style="2" customWidth="1"/>
    <col min="3374" max="3572" width="9.140625" style="2"/>
    <col min="3573" max="3573" width="29.7109375" style="2" customWidth="1"/>
    <col min="3574" max="3574" width="3.28515625" style="2" customWidth="1"/>
    <col min="3575" max="3614" width="9.7109375" style="2" customWidth="1"/>
    <col min="3615" max="3628" width="10.85546875" style="2" customWidth="1"/>
    <col min="3629" max="3629" width="9.7109375" style="2" customWidth="1"/>
    <col min="3630" max="3828" width="9.140625" style="2"/>
    <col min="3829" max="3829" width="29.7109375" style="2" customWidth="1"/>
    <col min="3830" max="3830" width="3.28515625" style="2" customWidth="1"/>
    <col min="3831" max="3870" width="9.7109375" style="2" customWidth="1"/>
    <col min="3871" max="3884" width="10.85546875" style="2" customWidth="1"/>
    <col min="3885" max="3885" width="9.7109375" style="2" customWidth="1"/>
    <col min="3886" max="4084" width="9.140625" style="2"/>
    <col min="4085" max="4085" width="29.7109375" style="2" customWidth="1"/>
    <col min="4086" max="4086" width="3.28515625" style="2" customWidth="1"/>
    <col min="4087" max="4126" width="9.7109375" style="2" customWidth="1"/>
    <col min="4127" max="4140" width="10.85546875" style="2" customWidth="1"/>
    <col min="4141" max="4141" width="9.7109375" style="2" customWidth="1"/>
    <col min="4142" max="4340" width="9.140625" style="2"/>
    <col min="4341" max="4341" width="29.7109375" style="2" customWidth="1"/>
    <col min="4342" max="4342" width="3.28515625" style="2" customWidth="1"/>
    <col min="4343" max="4382" width="9.7109375" style="2" customWidth="1"/>
    <col min="4383" max="4396" width="10.85546875" style="2" customWidth="1"/>
    <col min="4397" max="4397" width="9.7109375" style="2" customWidth="1"/>
    <col min="4398" max="4596" width="9.140625" style="2"/>
    <col min="4597" max="4597" width="29.7109375" style="2" customWidth="1"/>
    <col min="4598" max="4598" width="3.28515625" style="2" customWidth="1"/>
    <col min="4599" max="4638" width="9.7109375" style="2" customWidth="1"/>
    <col min="4639" max="4652" width="10.85546875" style="2" customWidth="1"/>
    <col min="4653" max="4653" width="9.7109375" style="2" customWidth="1"/>
    <col min="4654" max="4852" width="9.140625" style="2"/>
    <col min="4853" max="4853" width="29.7109375" style="2" customWidth="1"/>
    <col min="4854" max="4854" width="3.28515625" style="2" customWidth="1"/>
    <col min="4855" max="4894" width="9.7109375" style="2" customWidth="1"/>
    <col min="4895" max="4908" width="10.85546875" style="2" customWidth="1"/>
    <col min="4909" max="4909" width="9.7109375" style="2" customWidth="1"/>
    <col min="4910" max="5108" width="9.140625" style="2"/>
    <col min="5109" max="5109" width="29.7109375" style="2" customWidth="1"/>
    <col min="5110" max="5110" width="3.28515625" style="2" customWidth="1"/>
    <col min="5111" max="5150" width="9.7109375" style="2" customWidth="1"/>
    <col min="5151" max="5164" width="10.85546875" style="2" customWidth="1"/>
    <col min="5165" max="5165" width="9.7109375" style="2" customWidth="1"/>
    <col min="5166" max="5364" width="9.140625" style="2"/>
    <col min="5365" max="5365" width="29.7109375" style="2" customWidth="1"/>
    <col min="5366" max="5366" width="3.28515625" style="2" customWidth="1"/>
    <col min="5367" max="5406" width="9.7109375" style="2" customWidth="1"/>
    <col min="5407" max="5420" width="10.85546875" style="2" customWidth="1"/>
    <col min="5421" max="5421" width="9.7109375" style="2" customWidth="1"/>
    <col min="5422" max="5620" width="9.140625" style="2"/>
    <col min="5621" max="5621" width="29.7109375" style="2" customWidth="1"/>
    <col min="5622" max="5622" width="3.28515625" style="2" customWidth="1"/>
    <col min="5623" max="5662" width="9.7109375" style="2" customWidth="1"/>
    <col min="5663" max="5676" width="10.85546875" style="2" customWidth="1"/>
    <col min="5677" max="5677" width="9.7109375" style="2" customWidth="1"/>
    <col min="5678" max="5876" width="9.140625" style="2"/>
    <col min="5877" max="5877" width="29.7109375" style="2" customWidth="1"/>
    <col min="5878" max="5878" width="3.28515625" style="2" customWidth="1"/>
    <col min="5879" max="5918" width="9.7109375" style="2" customWidth="1"/>
    <col min="5919" max="5932" width="10.85546875" style="2" customWidth="1"/>
    <col min="5933" max="5933" width="9.7109375" style="2" customWidth="1"/>
    <col min="5934" max="6132" width="9.140625" style="2"/>
    <col min="6133" max="6133" width="29.7109375" style="2" customWidth="1"/>
    <col min="6134" max="6134" width="3.28515625" style="2" customWidth="1"/>
    <col min="6135" max="6174" width="9.7109375" style="2" customWidth="1"/>
    <col min="6175" max="6188" width="10.85546875" style="2" customWidth="1"/>
    <col min="6189" max="6189" width="9.7109375" style="2" customWidth="1"/>
    <col min="6190" max="6388" width="9.140625" style="2"/>
    <col min="6389" max="6389" width="29.7109375" style="2" customWidth="1"/>
    <col min="6390" max="6390" width="3.28515625" style="2" customWidth="1"/>
    <col min="6391" max="6430" width="9.7109375" style="2" customWidth="1"/>
    <col min="6431" max="6444" width="10.85546875" style="2" customWidth="1"/>
    <col min="6445" max="6445" width="9.7109375" style="2" customWidth="1"/>
    <col min="6446" max="6644" width="9.140625" style="2"/>
    <col min="6645" max="6645" width="29.7109375" style="2" customWidth="1"/>
    <col min="6646" max="6646" width="3.28515625" style="2" customWidth="1"/>
    <col min="6647" max="6686" width="9.7109375" style="2" customWidth="1"/>
    <col min="6687" max="6700" width="10.85546875" style="2" customWidth="1"/>
    <col min="6701" max="6701" width="9.7109375" style="2" customWidth="1"/>
    <col min="6702" max="6900" width="9.140625" style="2"/>
    <col min="6901" max="6901" width="29.7109375" style="2" customWidth="1"/>
    <col min="6902" max="6902" width="3.28515625" style="2" customWidth="1"/>
    <col min="6903" max="6942" width="9.7109375" style="2" customWidth="1"/>
    <col min="6943" max="6956" width="10.85546875" style="2" customWidth="1"/>
    <col min="6957" max="6957" width="9.7109375" style="2" customWidth="1"/>
    <col min="6958" max="7156" width="9.140625" style="2"/>
    <col min="7157" max="7157" width="29.7109375" style="2" customWidth="1"/>
    <col min="7158" max="7158" width="3.28515625" style="2" customWidth="1"/>
    <col min="7159" max="7198" width="9.7109375" style="2" customWidth="1"/>
    <col min="7199" max="7212" width="10.85546875" style="2" customWidth="1"/>
    <col min="7213" max="7213" width="9.7109375" style="2" customWidth="1"/>
    <col min="7214" max="7412" width="9.140625" style="2"/>
    <col min="7413" max="7413" width="29.7109375" style="2" customWidth="1"/>
    <col min="7414" max="7414" width="3.28515625" style="2" customWidth="1"/>
    <col min="7415" max="7454" width="9.7109375" style="2" customWidth="1"/>
    <col min="7455" max="7468" width="10.85546875" style="2" customWidth="1"/>
    <col min="7469" max="7469" width="9.7109375" style="2" customWidth="1"/>
    <col min="7470" max="7668" width="9.140625" style="2"/>
    <col min="7669" max="7669" width="29.7109375" style="2" customWidth="1"/>
    <col min="7670" max="7670" width="3.28515625" style="2" customWidth="1"/>
    <col min="7671" max="7710" width="9.7109375" style="2" customWidth="1"/>
    <col min="7711" max="7724" width="10.85546875" style="2" customWidth="1"/>
    <col min="7725" max="7725" width="9.7109375" style="2" customWidth="1"/>
    <col min="7726" max="7924" width="9.140625" style="2"/>
    <col min="7925" max="7925" width="29.7109375" style="2" customWidth="1"/>
    <col min="7926" max="7926" width="3.28515625" style="2" customWidth="1"/>
    <col min="7927" max="7966" width="9.7109375" style="2" customWidth="1"/>
    <col min="7967" max="7980" width="10.85546875" style="2" customWidth="1"/>
    <col min="7981" max="7981" width="9.7109375" style="2" customWidth="1"/>
    <col min="7982" max="8180" width="9.140625" style="2"/>
    <col min="8181" max="8181" width="29.7109375" style="2" customWidth="1"/>
    <col min="8182" max="8182" width="3.28515625" style="2" customWidth="1"/>
    <col min="8183" max="8222" width="9.7109375" style="2" customWidth="1"/>
    <col min="8223" max="8236" width="10.85546875" style="2" customWidth="1"/>
    <col min="8237" max="8237" width="9.7109375" style="2" customWidth="1"/>
    <col min="8238" max="8436" width="9.140625" style="2"/>
    <col min="8437" max="8437" width="29.7109375" style="2" customWidth="1"/>
    <col min="8438" max="8438" width="3.28515625" style="2" customWidth="1"/>
    <col min="8439" max="8478" width="9.7109375" style="2" customWidth="1"/>
    <col min="8479" max="8492" width="10.85546875" style="2" customWidth="1"/>
    <col min="8493" max="8493" width="9.7109375" style="2" customWidth="1"/>
    <col min="8494" max="8692" width="9.140625" style="2"/>
    <col min="8693" max="8693" width="29.7109375" style="2" customWidth="1"/>
    <col min="8694" max="8694" width="3.28515625" style="2" customWidth="1"/>
    <col min="8695" max="8734" width="9.7109375" style="2" customWidth="1"/>
    <col min="8735" max="8748" width="10.85546875" style="2" customWidth="1"/>
    <col min="8749" max="8749" width="9.7109375" style="2" customWidth="1"/>
    <col min="8750" max="8948" width="9.140625" style="2"/>
    <col min="8949" max="8949" width="29.7109375" style="2" customWidth="1"/>
    <col min="8950" max="8950" width="3.28515625" style="2" customWidth="1"/>
    <col min="8951" max="8990" width="9.7109375" style="2" customWidth="1"/>
    <col min="8991" max="9004" width="10.85546875" style="2" customWidth="1"/>
    <col min="9005" max="9005" width="9.7109375" style="2" customWidth="1"/>
    <col min="9006" max="9204" width="9.140625" style="2"/>
    <col min="9205" max="9205" width="29.7109375" style="2" customWidth="1"/>
    <col min="9206" max="9206" width="3.28515625" style="2" customWidth="1"/>
    <col min="9207" max="9246" width="9.7109375" style="2" customWidth="1"/>
    <col min="9247" max="9260" width="10.85546875" style="2" customWidth="1"/>
    <col min="9261" max="9261" width="9.7109375" style="2" customWidth="1"/>
    <col min="9262" max="9460" width="9.140625" style="2"/>
    <col min="9461" max="9461" width="29.7109375" style="2" customWidth="1"/>
    <col min="9462" max="9462" width="3.28515625" style="2" customWidth="1"/>
    <col min="9463" max="9502" width="9.7109375" style="2" customWidth="1"/>
    <col min="9503" max="9516" width="10.85546875" style="2" customWidth="1"/>
    <col min="9517" max="9517" width="9.7109375" style="2" customWidth="1"/>
    <col min="9518" max="9716" width="9.140625" style="2"/>
    <col min="9717" max="9717" width="29.7109375" style="2" customWidth="1"/>
    <col min="9718" max="9718" width="3.28515625" style="2" customWidth="1"/>
    <col min="9719" max="9758" width="9.7109375" style="2" customWidth="1"/>
    <col min="9759" max="9772" width="10.85546875" style="2" customWidth="1"/>
    <col min="9773" max="9773" width="9.7109375" style="2" customWidth="1"/>
    <col min="9774" max="9972" width="9.140625" style="2"/>
    <col min="9973" max="9973" width="29.7109375" style="2" customWidth="1"/>
    <col min="9974" max="9974" width="3.28515625" style="2" customWidth="1"/>
    <col min="9975" max="10014" width="9.7109375" style="2" customWidth="1"/>
    <col min="10015" max="10028" width="10.85546875" style="2" customWidth="1"/>
    <col min="10029" max="10029" width="9.7109375" style="2" customWidth="1"/>
    <col min="10030" max="10228" width="9.140625" style="2"/>
    <col min="10229" max="10229" width="29.7109375" style="2" customWidth="1"/>
    <col min="10230" max="10230" width="3.28515625" style="2" customWidth="1"/>
    <col min="10231" max="10270" width="9.7109375" style="2" customWidth="1"/>
    <col min="10271" max="10284" width="10.85546875" style="2" customWidth="1"/>
    <col min="10285" max="10285" width="9.7109375" style="2" customWidth="1"/>
    <col min="10286" max="10484" width="9.140625" style="2"/>
    <col min="10485" max="10485" width="29.7109375" style="2" customWidth="1"/>
    <col min="10486" max="10486" width="3.28515625" style="2" customWidth="1"/>
    <col min="10487" max="10526" width="9.7109375" style="2" customWidth="1"/>
    <col min="10527" max="10540" width="10.85546875" style="2" customWidth="1"/>
    <col min="10541" max="10541" width="9.7109375" style="2" customWidth="1"/>
    <col min="10542" max="10740" width="9.140625" style="2"/>
    <col min="10741" max="10741" width="29.7109375" style="2" customWidth="1"/>
    <col min="10742" max="10742" width="3.28515625" style="2" customWidth="1"/>
    <col min="10743" max="10782" width="9.7109375" style="2" customWidth="1"/>
    <col min="10783" max="10796" width="10.85546875" style="2" customWidth="1"/>
    <col min="10797" max="10797" width="9.7109375" style="2" customWidth="1"/>
    <col min="10798" max="10996" width="9.140625" style="2"/>
    <col min="10997" max="10997" width="29.7109375" style="2" customWidth="1"/>
    <col min="10998" max="10998" width="3.28515625" style="2" customWidth="1"/>
    <col min="10999" max="11038" width="9.7109375" style="2" customWidth="1"/>
    <col min="11039" max="11052" width="10.85546875" style="2" customWidth="1"/>
    <col min="11053" max="11053" width="9.7109375" style="2" customWidth="1"/>
    <col min="11054" max="11252" width="9.140625" style="2"/>
    <col min="11253" max="11253" width="29.7109375" style="2" customWidth="1"/>
    <col min="11254" max="11254" width="3.28515625" style="2" customWidth="1"/>
    <col min="11255" max="11294" width="9.7109375" style="2" customWidth="1"/>
    <col min="11295" max="11308" width="10.85546875" style="2" customWidth="1"/>
    <col min="11309" max="11309" width="9.7109375" style="2" customWidth="1"/>
    <col min="11310" max="11508" width="9.140625" style="2"/>
    <col min="11509" max="11509" width="29.7109375" style="2" customWidth="1"/>
    <col min="11510" max="11510" width="3.28515625" style="2" customWidth="1"/>
    <col min="11511" max="11550" width="9.7109375" style="2" customWidth="1"/>
    <col min="11551" max="11564" width="10.85546875" style="2" customWidth="1"/>
    <col min="11565" max="11565" width="9.7109375" style="2" customWidth="1"/>
    <col min="11566" max="11764" width="9.140625" style="2"/>
    <col min="11765" max="11765" width="29.7109375" style="2" customWidth="1"/>
    <col min="11766" max="11766" width="3.28515625" style="2" customWidth="1"/>
    <col min="11767" max="11806" width="9.7109375" style="2" customWidth="1"/>
    <col min="11807" max="11820" width="10.85546875" style="2" customWidth="1"/>
    <col min="11821" max="11821" width="9.7109375" style="2" customWidth="1"/>
    <col min="11822" max="12020" width="9.140625" style="2"/>
    <col min="12021" max="12021" width="29.7109375" style="2" customWidth="1"/>
    <col min="12022" max="12022" width="3.28515625" style="2" customWidth="1"/>
    <col min="12023" max="12062" width="9.7109375" style="2" customWidth="1"/>
    <col min="12063" max="12076" width="10.85546875" style="2" customWidth="1"/>
    <col min="12077" max="12077" width="9.7109375" style="2" customWidth="1"/>
    <col min="12078" max="12276" width="9.140625" style="2"/>
    <col min="12277" max="12277" width="29.7109375" style="2" customWidth="1"/>
    <col min="12278" max="12278" width="3.28515625" style="2" customWidth="1"/>
    <col min="12279" max="12318" width="9.7109375" style="2" customWidth="1"/>
    <col min="12319" max="12332" width="10.85546875" style="2" customWidth="1"/>
    <col min="12333" max="12333" width="9.7109375" style="2" customWidth="1"/>
    <col min="12334" max="12532" width="9.140625" style="2"/>
    <col min="12533" max="12533" width="29.7109375" style="2" customWidth="1"/>
    <col min="12534" max="12534" width="3.28515625" style="2" customWidth="1"/>
    <col min="12535" max="12574" width="9.7109375" style="2" customWidth="1"/>
    <col min="12575" max="12588" width="10.85546875" style="2" customWidth="1"/>
    <col min="12589" max="12589" width="9.7109375" style="2" customWidth="1"/>
    <col min="12590" max="12788" width="9.140625" style="2"/>
    <col min="12789" max="12789" width="29.7109375" style="2" customWidth="1"/>
    <col min="12790" max="12790" width="3.28515625" style="2" customWidth="1"/>
    <col min="12791" max="12830" width="9.7109375" style="2" customWidth="1"/>
    <col min="12831" max="12844" width="10.85546875" style="2" customWidth="1"/>
    <col min="12845" max="12845" width="9.7109375" style="2" customWidth="1"/>
    <col min="12846" max="13044" width="9.140625" style="2"/>
    <col min="13045" max="13045" width="29.7109375" style="2" customWidth="1"/>
    <col min="13046" max="13046" width="3.28515625" style="2" customWidth="1"/>
    <col min="13047" max="13086" width="9.7109375" style="2" customWidth="1"/>
    <col min="13087" max="13100" width="10.85546875" style="2" customWidth="1"/>
    <col min="13101" max="13101" width="9.7109375" style="2" customWidth="1"/>
    <col min="13102" max="13300" width="9.140625" style="2"/>
    <col min="13301" max="13301" width="29.7109375" style="2" customWidth="1"/>
    <col min="13302" max="13302" width="3.28515625" style="2" customWidth="1"/>
    <col min="13303" max="13342" width="9.7109375" style="2" customWidth="1"/>
    <col min="13343" max="13356" width="10.85546875" style="2" customWidth="1"/>
    <col min="13357" max="13357" width="9.7109375" style="2" customWidth="1"/>
    <col min="13358" max="13556" width="9.140625" style="2"/>
    <col min="13557" max="13557" width="29.7109375" style="2" customWidth="1"/>
    <col min="13558" max="13558" width="3.28515625" style="2" customWidth="1"/>
    <col min="13559" max="13598" width="9.7109375" style="2" customWidth="1"/>
    <col min="13599" max="13612" width="10.85546875" style="2" customWidth="1"/>
    <col min="13613" max="13613" width="9.7109375" style="2" customWidth="1"/>
    <col min="13614" max="13812" width="9.140625" style="2"/>
    <col min="13813" max="13813" width="29.7109375" style="2" customWidth="1"/>
    <col min="13814" max="13814" width="3.28515625" style="2" customWidth="1"/>
    <col min="13815" max="13854" width="9.7109375" style="2" customWidth="1"/>
    <col min="13855" max="13868" width="10.85546875" style="2" customWidth="1"/>
    <col min="13869" max="13869" width="9.7109375" style="2" customWidth="1"/>
    <col min="13870" max="14068" width="9.140625" style="2"/>
    <col min="14069" max="14069" width="29.7109375" style="2" customWidth="1"/>
    <col min="14070" max="14070" width="3.28515625" style="2" customWidth="1"/>
    <col min="14071" max="14110" width="9.7109375" style="2" customWidth="1"/>
    <col min="14111" max="14124" width="10.85546875" style="2" customWidth="1"/>
    <col min="14125" max="14125" width="9.7109375" style="2" customWidth="1"/>
    <col min="14126" max="14324" width="9.140625" style="2"/>
    <col min="14325" max="14325" width="29.7109375" style="2" customWidth="1"/>
    <col min="14326" max="14326" width="3.28515625" style="2" customWidth="1"/>
    <col min="14327" max="14366" width="9.7109375" style="2" customWidth="1"/>
    <col min="14367" max="14380" width="10.85546875" style="2" customWidth="1"/>
    <col min="14381" max="14381" width="9.7109375" style="2" customWidth="1"/>
    <col min="14382" max="14580" width="9.140625" style="2"/>
    <col min="14581" max="14581" width="29.7109375" style="2" customWidth="1"/>
    <col min="14582" max="14582" width="3.28515625" style="2" customWidth="1"/>
    <col min="14583" max="14622" width="9.7109375" style="2" customWidth="1"/>
    <col min="14623" max="14636" width="10.85546875" style="2" customWidth="1"/>
    <col min="14637" max="14637" width="9.7109375" style="2" customWidth="1"/>
    <col min="14638" max="14836" width="9.140625" style="2"/>
    <col min="14837" max="14837" width="29.7109375" style="2" customWidth="1"/>
    <col min="14838" max="14838" width="3.28515625" style="2" customWidth="1"/>
    <col min="14839" max="14878" width="9.7109375" style="2" customWidth="1"/>
    <col min="14879" max="14892" width="10.85546875" style="2" customWidth="1"/>
    <col min="14893" max="14893" width="9.7109375" style="2" customWidth="1"/>
    <col min="14894" max="15092" width="9.140625" style="2"/>
    <col min="15093" max="15093" width="29.7109375" style="2" customWidth="1"/>
    <col min="15094" max="15094" width="3.28515625" style="2" customWidth="1"/>
    <col min="15095" max="15134" width="9.7109375" style="2" customWidth="1"/>
    <col min="15135" max="15148" width="10.85546875" style="2" customWidth="1"/>
    <col min="15149" max="15149" width="9.7109375" style="2" customWidth="1"/>
    <col min="15150" max="15348" width="9.140625" style="2"/>
    <col min="15349" max="15349" width="29.7109375" style="2" customWidth="1"/>
    <col min="15350" max="15350" width="3.28515625" style="2" customWidth="1"/>
    <col min="15351" max="15390" width="9.7109375" style="2" customWidth="1"/>
    <col min="15391" max="15404" width="10.85546875" style="2" customWidth="1"/>
    <col min="15405" max="15405" width="9.7109375" style="2" customWidth="1"/>
    <col min="15406" max="15604" width="9.140625" style="2"/>
    <col min="15605" max="15605" width="29.7109375" style="2" customWidth="1"/>
    <col min="15606" max="15606" width="3.28515625" style="2" customWidth="1"/>
    <col min="15607" max="15646" width="9.7109375" style="2" customWidth="1"/>
    <col min="15647" max="15660" width="10.85546875" style="2" customWidth="1"/>
    <col min="15661" max="15661" width="9.7109375" style="2" customWidth="1"/>
    <col min="15662" max="15860" width="9.140625" style="2"/>
    <col min="15861" max="15861" width="29.7109375" style="2" customWidth="1"/>
    <col min="15862" max="15862" width="3.28515625" style="2" customWidth="1"/>
    <col min="15863" max="15902" width="9.7109375" style="2" customWidth="1"/>
    <col min="15903" max="15916" width="10.85546875" style="2" customWidth="1"/>
    <col min="15917" max="15917" width="9.7109375" style="2" customWidth="1"/>
    <col min="15918" max="16116" width="9.140625" style="2"/>
    <col min="16117" max="16117" width="29.7109375" style="2" customWidth="1"/>
    <col min="16118" max="16118" width="3.28515625" style="2" customWidth="1"/>
    <col min="16119" max="16158" width="9.7109375" style="2" customWidth="1"/>
    <col min="16159" max="16172" width="10.85546875" style="2" customWidth="1"/>
    <col min="16173" max="16173" width="9.7109375" style="2" customWidth="1"/>
    <col min="16174" max="16384" width="9.140625" style="2"/>
  </cols>
  <sheetData>
    <row r="1" spans="1:52">
      <c r="A1" s="8" t="s">
        <v>177</v>
      </c>
    </row>
    <row r="2" spans="1:52">
      <c r="A2" s="8" t="s">
        <v>310</v>
      </c>
    </row>
    <row r="4" spans="1:52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</row>
    <row r="5" spans="1:52">
      <c r="A5" s="2" t="s">
        <v>324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</row>
    <row r="6" spans="1:52">
      <c r="A6" s="18"/>
    </row>
    <row r="7" spans="1:52" ht="25.5">
      <c r="B7" s="23" t="s">
        <v>280</v>
      </c>
      <c r="C7" s="23" t="s">
        <v>179</v>
      </c>
      <c r="D7" s="23" t="s">
        <v>175</v>
      </c>
      <c r="E7" s="23" t="s">
        <v>286</v>
      </c>
      <c r="F7" s="23" t="s">
        <v>19</v>
      </c>
      <c r="G7" s="23" t="s">
        <v>124</v>
      </c>
      <c r="H7" s="23" t="s">
        <v>22</v>
      </c>
      <c r="I7" s="23" t="s">
        <v>268</v>
      </c>
      <c r="J7" s="23" t="s">
        <v>10</v>
      </c>
      <c r="K7" s="23" t="s">
        <v>17</v>
      </c>
      <c r="L7" s="23" t="s">
        <v>269</v>
      </c>
      <c r="M7" s="23" t="s">
        <v>170</v>
      </c>
      <c r="N7" s="23" t="s">
        <v>171</v>
      </c>
      <c r="O7" s="23" t="s">
        <v>275</v>
      </c>
      <c r="P7" s="23" t="s">
        <v>15</v>
      </c>
      <c r="Q7" s="23" t="s">
        <v>234</v>
      </c>
      <c r="R7" s="23" t="s">
        <v>120</v>
      </c>
      <c r="S7" s="23" t="s">
        <v>36</v>
      </c>
      <c r="T7" s="23" t="s">
        <v>299</v>
      </c>
      <c r="U7" s="23" t="s">
        <v>166</v>
      </c>
      <c r="V7" s="23" t="s">
        <v>276</v>
      </c>
      <c r="W7" s="23" t="s">
        <v>18</v>
      </c>
      <c r="X7" s="23" t="s">
        <v>172</v>
      </c>
      <c r="Y7" s="23" t="s">
        <v>181</v>
      </c>
      <c r="Z7" s="23" t="s">
        <v>115</v>
      </c>
      <c r="AA7" s="23" t="s">
        <v>167</v>
      </c>
      <c r="AB7" s="23" t="s">
        <v>121</v>
      </c>
      <c r="AC7" s="23" t="s">
        <v>8</v>
      </c>
      <c r="AD7" s="23" t="s">
        <v>301</v>
      </c>
      <c r="AE7" s="23" t="s">
        <v>302</v>
      </c>
      <c r="AF7" s="23" t="s">
        <v>270</v>
      </c>
      <c r="AG7" s="23" t="s">
        <v>129</v>
      </c>
      <c r="AH7" s="23" t="s">
        <v>169</v>
      </c>
      <c r="AI7" s="23" t="s">
        <v>168</v>
      </c>
      <c r="AJ7" s="23" t="s">
        <v>11</v>
      </c>
      <c r="AK7" s="23" t="s">
        <v>12</v>
      </c>
      <c r="AL7" s="23" t="s">
        <v>128</v>
      </c>
      <c r="AM7" s="23" t="s">
        <v>273</v>
      </c>
      <c r="AN7" s="23" t="s">
        <v>284</v>
      </c>
      <c r="AO7" s="23" t="s">
        <v>161</v>
      </c>
      <c r="AP7" s="23" t="s">
        <v>182</v>
      </c>
      <c r="AQ7" s="23" t="s">
        <v>118</v>
      </c>
      <c r="AR7" s="23" t="s">
        <v>117</v>
      </c>
      <c r="AS7" s="23" t="s">
        <v>295</v>
      </c>
      <c r="AT7" s="23" t="s">
        <v>296</v>
      </c>
      <c r="AU7" s="23" t="s">
        <v>183</v>
      </c>
      <c r="AV7" s="23" t="s">
        <v>133</v>
      </c>
      <c r="AW7" s="23" t="s">
        <v>126</v>
      </c>
      <c r="AX7" s="23" t="s">
        <v>274</v>
      </c>
      <c r="AY7" s="23" t="s">
        <v>277</v>
      </c>
      <c r="AZ7" s="23" t="s">
        <v>186</v>
      </c>
    </row>
    <row r="8" spans="1:52" s="19" customFormat="1">
      <c r="A8" s="2"/>
      <c r="B8" s="22" t="s">
        <v>127</v>
      </c>
      <c r="C8" s="22"/>
      <c r="D8" s="22" t="s">
        <v>127</v>
      </c>
      <c r="E8" s="22"/>
      <c r="F8" s="22"/>
      <c r="G8" s="22"/>
      <c r="H8" s="22" t="s">
        <v>127</v>
      </c>
      <c r="I8" s="22"/>
      <c r="J8" s="22" t="s">
        <v>127</v>
      </c>
      <c r="K8" s="22"/>
      <c r="L8" s="22"/>
      <c r="M8" s="22"/>
      <c r="N8" s="22"/>
      <c r="O8" s="22" t="s">
        <v>127</v>
      </c>
      <c r="P8" s="22" t="s">
        <v>127</v>
      </c>
      <c r="Q8" s="22"/>
      <c r="R8" s="22"/>
      <c r="S8" s="22"/>
      <c r="T8" s="22" t="s">
        <v>127</v>
      </c>
      <c r="U8" s="22" t="s">
        <v>127</v>
      </c>
      <c r="V8" s="22" t="s">
        <v>127</v>
      </c>
      <c r="W8" s="22" t="s">
        <v>127</v>
      </c>
      <c r="X8" s="22"/>
      <c r="Y8" s="22"/>
      <c r="Z8" s="22"/>
      <c r="AA8" s="22"/>
      <c r="AB8" s="22"/>
      <c r="AC8" s="22"/>
      <c r="AD8" s="22" t="s">
        <v>127</v>
      </c>
      <c r="AE8" s="22" t="s">
        <v>127</v>
      </c>
      <c r="AF8" s="22"/>
      <c r="AG8" s="22"/>
      <c r="AH8" s="22"/>
      <c r="AI8" s="22" t="s">
        <v>127</v>
      </c>
      <c r="AJ8" s="22"/>
      <c r="AK8" s="22"/>
      <c r="AL8" s="22"/>
      <c r="AM8" s="22" t="s">
        <v>127</v>
      </c>
      <c r="AN8" s="22" t="s">
        <v>127</v>
      </c>
      <c r="AO8" s="22" t="s">
        <v>127</v>
      </c>
      <c r="AP8" s="22" t="s">
        <v>127</v>
      </c>
      <c r="AQ8" s="22"/>
      <c r="AR8" s="22"/>
      <c r="AS8" s="22" t="s">
        <v>127</v>
      </c>
      <c r="AT8" s="22" t="s">
        <v>127</v>
      </c>
      <c r="AU8" s="22"/>
      <c r="AV8" s="22"/>
      <c r="AW8" s="22" t="s">
        <v>127</v>
      </c>
      <c r="AX8" s="22" t="s">
        <v>127</v>
      </c>
      <c r="AY8" s="22" t="s">
        <v>127</v>
      </c>
      <c r="AZ8" s="22"/>
    </row>
    <row r="9" spans="1:52">
      <c r="A9" s="9" t="s">
        <v>37</v>
      </c>
      <c r="B9" s="4">
        <v>26889</v>
      </c>
      <c r="C9" s="4">
        <v>29494</v>
      </c>
      <c r="D9" s="4">
        <v>28430</v>
      </c>
      <c r="E9" s="4">
        <v>86738</v>
      </c>
      <c r="F9" s="4">
        <v>521243</v>
      </c>
      <c r="G9" s="4">
        <v>153015</v>
      </c>
      <c r="H9" s="4">
        <v>34396</v>
      </c>
      <c r="I9" s="4">
        <v>255061</v>
      </c>
      <c r="J9" s="4">
        <v>73829</v>
      </c>
      <c r="K9" s="4">
        <v>5093149</v>
      </c>
      <c r="L9" s="4">
        <v>362374</v>
      </c>
      <c r="M9" s="4">
        <v>7126576</v>
      </c>
      <c r="N9" s="4">
        <v>405873</v>
      </c>
      <c r="O9" s="4">
        <v>2118</v>
      </c>
      <c r="P9" s="4">
        <v>608350</v>
      </c>
      <c r="Q9" s="4">
        <v>82955</v>
      </c>
      <c r="R9" s="4">
        <v>252358</v>
      </c>
      <c r="S9" s="4">
        <v>221328</v>
      </c>
      <c r="T9" s="4">
        <v>52989</v>
      </c>
      <c r="U9" s="4">
        <v>749992</v>
      </c>
      <c r="V9" s="4">
        <v>3199</v>
      </c>
      <c r="W9" s="4">
        <v>1492844</v>
      </c>
      <c r="X9" s="4">
        <v>3161258</v>
      </c>
      <c r="Y9" s="4">
        <v>2022832</v>
      </c>
      <c r="Z9" s="4">
        <v>255476</v>
      </c>
      <c r="AA9" s="4">
        <v>145396</v>
      </c>
      <c r="AB9" s="4">
        <v>1440492</v>
      </c>
      <c r="AC9" s="4">
        <v>3647424</v>
      </c>
      <c r="AD9" s="4">
        <v>4543</v>
      </c>
      <c r="AE9" s="4">
        <v>11173</v>
      </c>
      <c r="AF9" s="4">
        <v>211992</v>
      </c>
      <c r="AG9" s="4">
        <v>751784</v>
      </c>
      <c r="AH9" s="4">
        <v>92448</v>
      </c>
      <c r="AI9" s="4">
        <v>12419</v>
      </c>
      <c r="AJ9" s="4">
        <v>9101962</v>
      </c>
      <c r="AK9" s="4">
        <v>692759</v>
      </c>
      <c r="AL9" s="4">
        <v>66722</v>
      </c>
      <c r="AM9" s="4">
        <v>50679</v>
      </c>
      <c r="AN9" s="4">
        <v>494268</v>
      </c>
      <c r="AO9" s="4">
        <v>15473</v>
      </c>
      <c r="AP9" s="4">
        <v>24010</v>
      </c>
      <c r="AQ9" s="4">
        <v>286241</v>
      </c>
      <c r="AR9" s="4">
        <v>212448</v>
      </c>
      <c r="AS9" s="4">
        <v>26612</v>
      </c>
      <c r="AT9" s="4">
        <v>298261</v>
      </c>
      <c r="AU9" s="4">
        <v>129352</v>
      </c>
      <c r="AV9" s="4">
        <v>140732</v>
      </c>
      <c r="AW9" s="4">
        <v>719618</v>
      </c>
      <c r="AX9" s="4">
        <v>6741</v>
      </c>
      <c r="AY9" s="4">
        <v>16427</v>
      </c>
      <c r="AZ9" s="4">
        <v>382936</v>
      </c>
    </row>
    <row r="10" spans="1:52">
      <c r="A10" s="10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52">
      <c r="A11" s="10" t="s">
        <v>134</v>
      </c>
      <c r="B11" s="5">
        <v>15683</v>
      </c>
      <c r="C11" s="5">
        <v>10388</v>
      </c>
      <c r="D11" s="5">
        <v>8046</v>
      </c>
      <c r="E11" s="5">
        <v>70289</v>
      </c>
      <c r="F11" s="5">
        <v>333672</v>
      </c>
      <c r="G11" s="5">
        <v>95241</v>
      </c>
      <c r="H11" s="5">
        <v>17659</v>
      </c>
      <c r="I11" s="5">
        <v>168999</v>
      </c>
      <c r="J11" s="5">
        <v>52995</v>
      </c>
      <c r="K11" s="5">
        <v>3396524</v>
      </c>
      <c r="L11" s="5">
        <v>139231</v>
      </c>
      <c r="M11" s="5">
        <v>2622939</v>
      </c>
      <c r="N11" s="5">
        <v>53741</v>
      </c>
      <c r="O11" s="5">
        <v>2082</v>
      </c>
      <c r="P11" s="5">
        <v>512758</v>
      </c>
      <c r="Q11" s="5">
        <v>4197</v>
      </c>
      <c r="R11" s="5">
        <v>238768</v>
      </c>
      <c r="S11" s="5">
        <v>174426</v>
      </c>
      <c r="T11" s="5">
        <v>43379</v>
      </c>
      <c r="U11" s="5">
        <v>474211</v>
      </c>
      <c r="V11" s="5">
        <v>1200</v>
      </c>
      <c r="W11" s="5">
        <v>565242</v>
      </c>
      <c r="X11" s="5">
        <v>1684268</v>
      </c>
      <c r="Y11" s="5">
        <v>1446414</v>
      </c>
      <c r="Z11" s="5">
        <v>167499</v>
      </c>
      <c r="AA11" s="5">
        <v>20497</v>
      </c>
      <c r="AB11" s="5">
        <v>248013</v>
      </c>
      <c r="AC11" s="5">
        <v>1721660</v>
      </c>
      <c r="AD11" s="5">
        <v>3732</v>
      </c>
      <c r="AE11" s="5">
        <v>9817</v>
      </c>
      <c r="AF11" s="5">
        <v>36269</v>
      </c>
      <c r="AG11" s="5">
        <v>477250</v>
      </c>
      <c r="AH11" s="5">
        <v>2841</v>
      </c>
      <c r="AI11" s="5">
        <v>11220</v>
      </c>
      <c r="AJ11" s="5">
        <v>4142531</v>
      </c>
      <c r="AK11" s="5">
        <v>549302</v>
      </c>
      <c r="AL11" s="5">
        <v>40744</v>
      </c>
      <c r="AM11" s="5">
        <v>32789</v>
      </c>
      <c r="AN11" s="5">
        <v>473394</v>
      </c>
      <c r="AO11" s="5">
        <v>6265</v>
      </c>
      <c r="AP11" s="5">
        <v>9414</v>
      </c>
      <c r="AQ11" s="5">
        <v>114606</v>
      </c>
      <c r="AR11" s="5">
        <v>118163</v>
      </c>
      <c r="AS11" s="5">
        <v>25314</v>
      </c>
      <c r="AT11" s="5">
        <v>298254</v>
      </c>
      <c r="AU11" s="5">
        <v>54550</v>
      </c>
      <c r="AV11" s="5">
        <v>94371</v>
      </c>
      <c r="AW11" s="5">
        <v>613905</v>
      </c>
      <c r="AX11" s="5">
        <v>5225</v>
      </c>
      <c r="AY11" s="5">
        <v>2633</v>
      </c>
      <c r="AZ11" s="5">
        <v>245834</v>
      </c>
    </row>
    <row r="12" spans="1:52">
      <c r="A12" s="10" t="s">
        <v>135</v>
      </c>
      <c r="B12" s="5">
        <v>67</v>
      </c>
      <c r="C12" s="5">
        <v>314</v>
      </c>
      <c r="D12" s="5">
        <v>0</v>
      </c>
      <c r="E12" s="5">
        <v>0</v>
      </c>
      <c r="F12" s="5">
        <v>1038</v>
      </c>
      <c r="G12" s="5">
        <v>19176</v>
      </c>
      <c r="H12" s="5">
        <v>0</v>
      </c>
      <c r="I12" s="5">
        <v>960</v>
      </c>
      <c r="J12" s="5">
        <v>154</v>
      </c>
      <c r="K12" s="5">
        <v>55862</v>
      </c>
      <c r="L12" s="5">
        <v>2434</v>
      </c>
      <c r="M12" s="5">
        <v>9893</v>
      </c>
      <c r="N12" s="5">
        <v>1055</v>
      </c>
      <c r="O12" s="5">
        <v>0</v>
      </c>
      <c r="P12" s="5">
        <v>492</v>
      </c>
      <c r="Q12" s="5">
        <v>399</v>
      </c>
      <c r="R12" s="5">
        <v>0</v>
      </c>
      <c r="S12" s="5">
        <v>580</v>
      </c>
      <c r="T12" s="5">
        <v>7</v>
      </c>
      <c r="U12" s="5">
        <v>0</v>
      </c>
      <c r="V12" s="5">
        <v>0</v>
      </c>
      <c r="W12" s="5">
        <v>3474</v>
      </c>
      <c r="X12" s="5">
        <v>15908</v>
      </c>
      <c r="Y12" s="5">
        <v>2037</v>
      </c>
      <c r="Z12" s="5">
        <v>9</v>
      </c>
      <c r="AA12" s="5">
        <v>244</v>
      </c>
      <c r="AB12" s="5">
        <v>2679</v>
      </c>
      <c r="AC12" s="5">
        <v>32151</v>
      </c>
      <c r="AD12" s="5">
        <v>0</v>
      </c>
      <c r="AE12" s="5">
        <v>22</v>
      </c>
      <c r="AF12" s="5">
        <v>10344</v>
      </c>
      <c r="AG12" s="5">
        <v>61</v>
      </c>
      <c r="AH12" s="5">
        <v>875</v>
      </c>
      <c r="AI12" s="5">
        <v>0</v>
      </c>
      <c r="AJ12" s="5">
        <v>57522</v>
      </c>
      <c r="AK12" s="5">
        <v>451</v>
      </c>
      <c r="AL12" s="5">
        <v>0</v>
      </c>
      <c r="AM12" s="5">
        <v>0</v>
      </c>
      <c r="AN12" s="5">
        <v>64</v>
      </c>
      <c r="AO12" s="5">
        <v>0</v>
      </c>
      <c r="AP12" s="5">
        <v>83</v>
      </c>
      <c r="AQ12" s="5">
        <v>289</v>
      </c>
      <c r="AR12" s="5">
        <v>323</v>
      </c>
      <c r="AS12" s="5">
        <v>0</v>
      </c>
      <c r="AT12" s="5">
        <v>0</v>
      </c>
      <c r="AU12" s="5">
        <v>1390</v>
      </c>
      <c r="AV12" s="5">
        <v>80</v>
      </c>
      <c r="AW12" s="5">
        <v>803</v>
      </c>
      <c r="AX12" s="5">
        <v>0</v>
      </c>
      <c r="AY12" s="5">
        <v>2</v>
      </c>
      <c r="AZ12" s="5">
        <v>488</v>
      </c>
    </row>
    <row r="13" spans="1:52">
      <c r="A13" s="10" t="s">
        <v>136</v>
      </c>
      <c r="B13" s="5">
        <v>613</v>
      </c>
      <c r="C13" s="5">
        <v>1544</v>
      </c>
      <c r="D13" s="5">
        <v>582</v>
      </c>
      <c r="E13" s="5">
        <v>5453</v>
      </c>
      <c r="F13" s="5">
        <v>29277</v>
      </c>
      <c r="G13" s="5">
        <v>19186</v>
      </c>
      <c r="H13" s="5">
        <v>59</v>
      </c>
      <c r="I13" s="5">
        <v>31493</v>
      </c>
      <c r="J13" s="5">
        <v>4121</v>
      </c>
      <c r="K13" s="5">
        <v>567010</v>
      </c>
      <c r="L13" s="5">
        <v>29646</v>
      </c>
      <c r="M13" s="5">
        <v>342739</v>
      </c>
      <c r="N13" s="5">
        <v>31187</v>
      </c>
      <c r="O13" s="5">
        <v>31</v>
      </c>
      <c r="P13" s="5">
        <v>18851</v>
      </c>
      <c r="Q13" s="5">
        <v>3397</v>
      </c>
      <c r="R13" s="5">
        <v>1913</v>
      </c>
      <c r="S13" s="5">
        <v>20236</v>
      </c>
      <c r="T13" s="5">
        <v>6920</v>
      </c>
      <c r="U13" s="5">
        <v>5419</v>
      </c>
      <c r="V13" s="5">
        <v>20</v>
      </c>
      <c r="W13" s="5">
        <v>25516</v>
      </c>
      <c r="X13" s="5">
        <v>210102</v>
      </c>
      <c r="Y13" s="5">
        <v>152190</v>
      </c>
      <c r="Z13" s="5">
        <v>18943</v>
      </c>
      <c r="AA13" s="5">
        <v>12191</v>
      </c>
      <c r="AB13" s="5">
        <v>53521</v>
      </c>
      <c r="AC13" s="5">
        <v>199765</v>
      </c>
      <c r="AD13" s="5">
        <v>328</v>
      </c>
      <c r="AE13" s="5">
        <v>898</v>
      </c>
      <c r="AF13" s="5">
        <v>21146</v>
      </c>
      <c r="AG13" s="5">
        <v>45791</v>
      </c>
      <c r="AH13" s="5">
        <v>10005</v>
      </c>
      <c r="AI13" s="5">
        <v>576</v>
      </c>
      <c r="AJ13" s="5">
        <v>321735</v>
      </c>
      <c r="AK13" s="5">
        <v>48021</v>
      </c>
      <c r="AL13" s="5">
        <v>9161</v>
      </c>
      <c r="AM13" s="5">
        <v>1282</v>
      </c>
      <c r="AN13" s="5">
        <v>7971</v>
      </c>
      <c r="AO13" s="5">
        <v>623</v>
      </c>
      <c r="AP13" s="5">
        <v>11649</v>
      </c>
      <c r="AQ13" s="5">
        <v>15771</v>
      </c>
      <c r="AR13" s="5">
        <v>17450</v>
      </c>
      <c r="AS13" s="5">
        <v>647</v>
      </c>
      <c r="AT13" s="5">
        <v>1</v>
      </c>
      <c r="AU13" s="5">
        <v>7943</v>
      </c>
      <c r="AV13" s="5">
        <v>3679</v>
      </c>
      <c r="AW13" s="5">
        <v>31713</v>
      </c>
      <c r="AX13" s="5">
        <v>648</v>
      </c>
      <c r="AY13" s="5">
        <v>110</v>
      </c>
      <c r="AZ13" s="5">
        <v>29309</v>
      </c>
    </row>
    <row r="14" spans="1:52">
      <c r="A14" s="10" t="s">
        <v>137</v>
      </c>
      <c r="B14" s="5">
        <v>6091</v>
      </c>
      <c r="C14" s="5">
        <v>16428</v>
      </c>
      <c r="D14" s="5">
        <v>15792</v>
      </c>
      <c r="E14" s="5">
        <v>7220</v>
      </c>
      <c r="F14" s="5">
        <v>109579</v>
      </c>
      <c r="G14" s="5">
        <v>13553</v>
      </c>
      <c r="H14" s="5">
        <v>12575</v>
      </c>
      <c r="I14" s="5">
        <v>21364</v>
      </c>
      <c r="J14" s="5">
        <v>7175</v>
      </c>
      <c r="K14" s="5">
        <v>520255</v>
      </c>
      <c r="L14" s="5">
        <v>176002</v>
      </c>
      <c r="M14" s="5">
        <v>3804228</v>
      </c>
      <c r="N14" s="5">
        <v>281408</v>
      </c>
      <c r="O14" s="5">
        <v>0</v>
      </c>
      <c r="P14" s="5">
        <v>37291</v>
      </c>
      <c r="Q14" s="5">
        <v>71286</v>
      </c>
      <c r="R14" s="5">
        <v>104</v>
      </c>
      <c r="S14" s="5">
        <v>19752</v>
      </c>
      <c r="T14" s="5">
        <v>760</v>
      </c>
      <c r="U14" s="5">
        <v>156174</v>
      </c>
      <c r="V14" s="5">
        <v>72</v>
      </c>
      <c r="W14" s="5">
        <v>818764</v>
      </c>
      <c r="X14" s="5">
        <v>1058674</v>
      </c>
      <c r="Y14" s="5">
        <v>332571</v>
      </c>
      <c r="Z14" s="5">
        <v>47067</v>
      </c>
      <c r="AA14" s="5">
        <v>111488</v>
      </c>
      <c r="AB14" s="5">
        <v>1101636</v>
      </c>
      <c r="AC14" s="5">
        <v>1438097</v>
      </c>
      <c r="AD14" s="5">
        <v>239</v>
      </c>
      <c r="AE14" s="5">
        <v>348</v>
      </c>
      <c r="AF14" s="5">
        <v>133533</v>
      </c>
      <c r="AG14" s="5">
        <v>20080</v>
      </c>
      <c r="AH14" s="5">
        <v>66151</v>
      </c>
      <c r="AI14" s="5">
        <v>0</v>
      </c>
      <c r="AJ14" s="5">
        <v>4200838</v>
      </c>
      <c r="AK14" s="5">
        <v>45759</v>
      </c>
      <c r="AL14" s="5">
        <v>2494</v>
      </c>
      <c r="AM14" s="5">
        <v>502</v>
      </c>
      <c r="AN14" s="5">
        <v>340</v>
      </c>
      <c r="AO14" s="5">
        <v>1930</v>
      </c>
      <c r="AP14" s="5">
        <v>835</v>
      </c>
      <c r="AQ14" s="5">
        <v>109604</v>
      </c>
      <c r="AR14" s="5">
        <v>56742</v>
      </c>
      <c r="AS14" s="5">
        <v>0</v>
      </c>
      <c r="AT14" s="5">
        <v>5</v>
      </c>
      <c r="AU14" s="5">
        <v>15622</v>
      </c>
      <c r="AV14" s="5">
        <v>37801</v>
      </c>
      <c r="AW14" s="5">
        <v>9045</v>
      </c>
      <c r="AX14" s="5">
        <v>16</v>
      </c>
      <c r="AY14" s="5">
        <v>13412</v>
      </c>
      <c r="AZ14" s="5">
        <v>82712</v>
      </c>
    </row>
    <row r="15" spans="1:52">
      <c r="A15" s="10" t="s">
        <v>138</v>
      </c>
      <c r="B15" s="5">
        <v>2846</v>
      </c>
      <c r="C15" s="5">
        <v>735</v>
      </c>
      <c r="D15" s="5">
        <v>3802</v>
      </c>
      <c r="E15" s="5">
        <v>278</v>
      </c>
      <c r="F15" s="5">
        <v>14790</v>
      </c>
      <c r="G15" s="5">
        <v>3971</v>
      </c>
      <c r="H15" s="5">
        <v>1550</v>
      </c>
      <c r="I15" s="5">
        <v>13402</v>
      </c>
      <c r="J15" s="5">
        <v>3718</v>
      </c>
      <c r="K15" s="5">
        <v>118327</v>
      </c>
      <c r="L15" s="5">
        <v>4572</v>
      </c>
      <c r="M15" s="5">
        <v>199382</v>
      </c>
      <c r="N15" s="5">
        <v>11988</v>
      </c>
      <c r="O15" s="5">
        <v>0</v>
      </c>
      <c r="P15" s="5">
        <v>18047</v>
      </c>
      <c r="Q15" s="5">
        <v>1846</v>
      </c>
      <c r="R15" s="5">
        <v>5508</v>
      </c>
      <c r="S15" s="5">
        <v>3736</v>
      </c>
      <c r="T15" s="5">
        <v>256</v>
      </c>
      <c r="U15" s="5">
        <v>114188</v>
      </c>
      <c r="V15" s="5">
        <v>24</v>
      </c>
      <c r="W15" s="5">
        <v>13333</v>
      </c>
      <c r="X15" s="5">
        <v>30582</v>
      </c>
      <c r="Y15" s="5">
        <v>11223</v>
      </c>
      <c r="Z15" s="5">
        <v>3446</v>
      </c>
      <c r="AA15" s="5">
        <v>973</v>
      </c>
      <c r="AB15" s="5">
        <v>33559</v>
      </c>
      <c r="AC15" s="5">
        <v>163573</v>
      </c>
      <c r="AD15" s="5">
        <v>0</v>
      </c>
      <c r="AE15" s="5">
        <v>0</v>
      </c>
      <c r="AF15" s="5">
        <v>6812</v>
      </c>
      <c r="AG15" s="5">
        <v>155115</v>
      </c>
      <c r="AH15" s="5">
        <v>11906</v>
      </c>
      <c r="AI15" s="5">
        <v>91</v>
      </c>
      <c r="AJ15" s="5">
        <v>102959</v>
      </c>
      <c r="AK15" s="5">
        <v>22884</v>
      </c>
      <c r="AL15" s="5">
        <v>581</v>
      </c>
      <c r="AM15" s="5">
        <v>6862</v>
      </c>
      <c r="AN15" s="5">
        <v>7310</v>
      </c>
      <c r="AO15" s="5">
        <v>1596</v>
      </c>
      <c r="AP15" s="5">
        <v>183</v>
      </c>
      <c r="AQ15" s="5">
        <v>10878</v>
      </c>
      <c r="AR15" s="5">
        <v>8177</v>
      </c>
      <c r="AS15" s="5">
        <v>0</v>
      </c>
      <c r="AT15" s="5">
        <v>0</v>
      </c>
      <c r="AU15" s="5">
        <v>38979</v>
      </c>
      <c r="AV15" s="5">
        <v>3349</v>
      </c>
      <c r="AW15" s="5">
        <v>35416</v>
      </c>
      <c r="AX15" s="5">
        <v>812</v>
      </c>
      <c r="AY15" s="5">
        <v>270</v>
      </c>
      <c r="AZ15" s="5">
        <v>14836</v>
      </c>
    </row>
    <row r="16" spans="1:52">
      <c r="A16" s="10" t="s">
        <v>139</v>
      </c>
      <c r="B16" s="5">
        <v>0</v>
      </c>
      <c r="C16" s="5">
        <v>0</v>
      </c>
      <c r="D16" s="5">
        <v>0</v>
      </c>
      <c r="E16" s="5">
        <v>115</v>
      </c>
      <c r="F16" s="5">
        <v>4822</v>
      </c>
      <c r="G16" s="5">
        <v>0</v>
      </c>
      <c r="H16" s="5">
        <v>0</v>
      </c>
      <c r="I16" s="5">
        <v>0</v>
      </c>
      <c r="J16" s="5">
        <v>0</v>
      </c>
      <c r="K16" s="5">
        <v>84145</v>
      </c>
      <c r="L16" s="5">
        <v>1197</v>
      </c>
      <c r="M16" s="5">
        <v>6899</v>
      </c>
      <c r="N16" s="5">
        <v>69</v>
      </c>
      <c r="O16" s="5">
        <v>0</v>
      </c>
      <c r="P16" s="5">
        <v>0</v>
      </c>
      <c r="Q16" s="5">
        <v>0</v>
      </c>
      <c r="R16" s="5">
        <v>2797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14491</v>
      </c>
      <c r="Y16" s="5">
        <v>5524</v>
      </c>
      <c r="Z16" s="5">
        <v>6687</v>
      </c>
      <c r="AA16" s="5">
        <v>0</v>
      </c>
      <c r="AB16" s="5">
        <v>231</v>
      </c>
      <c r="AC16" s="5">
        <v>2519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48127</v>
      </c>
      <c r="AK16" s="5">
        <v>33</v>
      </c>
      <c r="AL16" s="5">
        <v>177</v>
      </c>
      <c r="AM16" s="5">
        <v>0</v>
      </c>
      <c r="AN16" s="5">
        <v>0</v>
      </c>
      <c r="AO16" s="5">
        <v>0</v>
      </c>
      <c r="AP16" s="5">
        <v>0</v>
      </c>
      <c r="AQ16" s="5">
        <v>114</v>
      </c>
      <c r="AR16" s="5">
        <v>209</v>
      </c>
      <c r="AS16" s="5">
        <v>0</v>
      </c>
      <c r="AT16" s="5">
        <v>0</v>
      </c>
      <c r="AU16" s="5">
        <v>222</v>
      </c>
      <c r="AV16" s="5">
        <v>0</v>
      </c>
      <c r="AW16" s="5">
        <v>0</v>
      </c>
      <c r="AX16" s="5">
        <v>0</v>
      </c>
      <c r="AY16" s="5">
        <v>0</v>
      </c>
      <c r="AZ16" s="5">
        <v>190</v>
      </c>
    </row>
    <row r="17" spans="1:52">
      <c r="A17" s="10" t="s">
        <v>140</v>
      </c>
      <c r="B17" s="5">
        <v>709</v>
      </c>
      <c r="C17" s="5">
        <v>66</v>
      </c>
      <c r="D17" s="5">
        <v>200</v>
      </c>
      <c r="E17" s="5">
        <v>2798</v>
      </c>
      <c r="F17" s="5">
        <v>23322</v>
      </c>
      <c r="G17" s="5">
        <v>1588</v>
      </c>
      <c r="H17" s="5">
        <v>835</v>
      </c>
      <c r="I17" s="5">
        <v>15840</v>
      </c>
      <c r="J17" s="5">
        <v>5010</v>
      </c>
      <c r="K17" s="5">
        <v>268625</v>
      </c>
      <c r="L17" s="5">
        <v>7842</v>
      </c>
      <c r="M17" s="5">
        <v>108898</v>
      </c>
      <c r="N17" s="5">
        <v>25170</v>
      </c>
      <c r="O17" s="5">
        <v>0</v>
      </c>
      <c r="P17" s="5">
        <v>12884</v>
      </c>
      <c r="Q17" s="5">
        <v>1590</v>
      </c>
      <c r="R17" s="5">
        <v>2429</v>
      </c>
      <c r="S17" s="5">
        <v>572</v>
      </c>
      <c r="T17" s="5">
        <v>1629</v>
      </c>
      <c r="U17" s="5">
        <v>0</v>
      </c>
      <c r="V17" s="5">
        <v>1791</v>
      </c>
      <c r="W17" s="5">
        <v>764</v>
      </c>
      <c r="X17" s="5">
        <v>62737</v>
      </c>
      <c r="Y17" s="5">
        <v>59597</v>
      </c>
      <c r="Z17" s="5">
        <v>10637</v>
      </c>
      <c r="AA17" s="5">
        <v>0</v>
      </c>
      <c r="AB17" s="5">
        <v>64</v>
      </c>
      <c r="AC17" s="5">
        <v>66063</v>
      </c>
      <c r="AD17" s="5">
        <v>5</v>
      </c>
      <c r="AE17" s="5">
        <v>79</v>
      </c>
      <c r="AF17" s="5">
        <v>1259</v>
      </c>
      <c r="AG17" s="5">
        <v>28995</v>
      </c>
      <c r="AH17" s="5">
        <v>71</v>
      </c>
      <c r="AI17" s="5">
        <v>500</v>
      </c>
      <c r="AJ17" s="5">
        <v>139538</v>
      </c>
      <c r="AK17" s="5">
        <v>16155</v>
      </c>
      <c r="AL17" s="5">
        <v>11129</v>
      </c>
      <c r="AM17" s="5">
        <v>5112</v>
      </c>
      <c r="AN17" s="5">
        <v>2813</v>
      </c>
      <c r="AO17" s="5">
        <v>4311</v>
      </c>
      <c r="AP17" s="5">
        <v>1734</v>
      </c>
      <c r="AQ17" s="5">
        <v>32849</v>
      </c>
      <c r="AR17" s="5">
        <v>10680</v>
      </c>
      <c r="AS17" s="5">
        <v>491</v>
      </c>
      <c r="AT17" s="5">
        <v>0</v>
      </c>
      <c r="AU17" s="5">
        <v>8974</v>
      </c>
      <c r="AV17" s="5">
        <v>0</v>
      </c>
      <c r="AW17" s="5">
        <v>24197</v>
      </c>
      <c r="AX17" s="5">
        <v>38</v>
      </c>
      <c r="AY17" s="5">
        <v>0</v>
      </c>
      <c r="AZ17" s="5">
        <v>9426</v>
      </c>
    </row>
    <row r="18" spans="1:52">
      <c r="A18" s="10" t="s">
        <v>141</v>
      </c>
      <c r="B18" s="5">
        <v>880</v>
      </c>
      <c r="C18" s="5">
        <v>19</v>
      </c>
      <c r="D18" s="5">
        <v>8</v>
      </c>
      <c r="E18" s="5">
        <v>585</v>
      </c>
      <c r="F18" s="5">
        <v>4166</v>
      </c>
      <c r="G18" s="5">
        <v>300</v>
      </c>
      <c r="H18" s="5">
        <v>1718</v>
      </c>
      <c r="I18" s="5">
        <v>2935</v>
      </c>
      <c r="J18" s="5">
        <v>656</v>
      </c>
      <c r="K18" s="5">
        <v>82401</v>
      </c>
      <c r="L18" s="5">
        <v>1450</v>
      </c>
      <c r="M18" s="5">
        <v>26854</v>
      </c>
      <c r="N18" s="5">
        <v>1255</v>
      </c>
      <c r="O18" s="5">
        <v>5</v>
      </c>
      <c r="P18" s="5">
        <v>8027</v>
      </c>
      <c r="Q18" s="5">
        <v>240</v>
      </c>
      <c r="R18" s="5">
        <v>839</v>
      </c>
      <c r="S18" s="5">
        <v>2026</v>
      </c>
      <c r="T18" s="5">
        <v>38</v>
      </c>
      <c r="U18" s="5">
        <v>0</v>
      </c>
      <c r="V18" s="5">
        <v>92</v>
      </c>
      <c r="W18" s="5">
        <v>65751</v>
      </c>
      <c r="X18" s="5">
        <v>84496</v>
      </c>
      <c r="Y18" s="5">
        <v>12779</v>
      </c>
      <c r="Z18" s="5">
        <v>1188</v>
      </c>
      <c r="AA18" s="5">
        <v>1</v>
      </c>
      <c r="AB18" s="5">
        <v>789</v>
      </c>
      <c r="AC18" s="5">
        <v>23596</v>
      </c>
      <c r="AD18" s="5">
        <v>239</v>
      </c>
      <c r="AE18" s="5">
        <v>9</v>
      </c>
      <c r="AF18" s="5">
        <v>2629</v>
      </c>
      <c r="AG18" s="5">
        <v>24221</v>
      </c>
      <c r="AH18" s="5">
        <v>575</v>
      </c>
      <c r="AI18" s="5">
        <v>32</v>
      </c>
      <c r="AJ18" s="5">
        <v>88712</v>
      </c>
      <c r="AK18" s="5">
        <v>10154</v>
      </c>
      <c r="AL18" s="5">
        <v>2436</v>
      </c>
      <c r="AM18" s="5">
        <v>4132</v>
      </c>
      <c r="AN18" s="5">
        <v>2376</v>
      </c>
      <c r="AO18" s="5">
        <v>748</v>
      </c>
      <c r="AP18" s="5">
        <v>112</v>
      </c>
      <c r="AQ18" s="5">
        <v>2130</v>
      </c>
      <c r="AR18" s="5">
        <v>704</v>
      </c>
      <c r="AS18" s="5">
        <v>160</v>
      </c>
      <c r="AT18" s="5">
        <v>1</v>
      </c>
      <c r="AU18" s="5">
        <v>1672</v>
      </c>
      <c r="AV18" s="5">
        <v>1452</v>
      </c>
      <c r="AW18" s="5">
        <v>4539</v>
      </c>
      <c r="AX18" s="5">
        <v>2</v>
      </c>
      <c r="AY18" s="5">
        <v>0</v>
      </c>
      <c r="AZ18" s="5">
        <v>141</v>
      </c>
    </row>
    <row r="19" spans="1:52">
      <c r="A19" s="10" t="s">
        <v>142</v>
      </c>
      <c r="B19" s="5">
        <v>0</v>
      </c>
      <c r="C19" s="5">
        <v>0</v>
      </c>
      <c r="D19" s="5">
        <v>0</v>
      </c>
      <c r="E19" s="5">
        <v>0</v>
      </c>
      <c r="F19" s="5">
        <v>577</v>
      </c>
      <c r="G19" s="5">
        <v>0</v>
      </c>
      <c r="H19" s="5">
        <v>0</v>
      </c>
      <c r="I19" s="5">
        <v>68</v>
      </c>
      <c r="J19" s="5">
        <v>0</v>
      </c>
      <c r="K19" s="5">
        <v>0</v>
      </c>
      <c r="L19" s="5">
        <v>0</v>
      </c>
      <c r="M19" s="5">
        <v>4744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497</v>
      </c>
      <c r="Z19" s="5">
        <v>0</v>
      </c>
      <c r="AA19" s="5">
        <v>2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271</v>
      </c>
      <c r="AH19" s="5">
        <v>24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</row>
    <row r="20" spans="1:52">
      <c r="A20" s="1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>
      <c r="A21" s="9" t="s">
        <v>41</v>
      </c>
      <c r="B21" s="4">
        <v>28289</v>
      </c>
      <c r="C21" s="4">
        <v>29416</v>
      </c>
      <c r="D21" s="4">
        <v>27072</v>
      </c>
      <c r="E21" s="4">
        <v>74234</v>
      </c>
      <c r="F21" s="4">
        <v>501162</v>
      </c>
      <c r="G21" s="4">
        <v>144297</v>
      </c>
      <c r="H21" s="4">
        <v>27907</v>
      </c>
      <c r="I21" s="4">
        <v>243523</v>
      </c>
      <c r="J21" s="4">
        <v>67064</v>
      </c>
      <c r="K21" s="4">
        <v>4521477</v>
      </c>
      <c r="L21" s="4">
        <v>335415</v>
      </c>
      <c r="M21" s="4">
        <v>6928867</v>
      </c>
      <c r="N21" s="4">
        <v>403785</v>
      </c>
      <c r="O21" s="4">
        <v>5492</v>
      </c>
      <c r="P21" s="4">
        <v>556357</v>
      </c>
      <c r="Q21" s="4">
        <v>82506</v>
      </c>
      <c r="R21" s="4">
        <v>242582</v>
      </c>
      <c r="S21" s="4">
        <v>202258</v>
      </c>
      <c r="T21" s="4">
        <v>50722</v>
      </c>
      <c r="U21" s="4">
        <v>687056</v>
      </c>
      <c r="V21" s="4">
        <v>3018</v>
      </c>
      <c r="W21" s="4">
        <v>1494852</v>
      </c>
      <c r="X21" s="4">
        <v>3027975</v>
      </c>
      <c r="Y21" s="4">
        <v>1903736</v>
      </c>
      <c r="Z21" s="4">
        <v>228757</v>
      </c>
      <c r="AA21" s="4">
        <v>137783</v>
      </c>
      <c r="AB21" s="4">
        <v>1418542</v>
      </c>
      <c r="AC21" s="4">
        <v>3448924</v>
      </c>
      <c r="AD21" s="4">
        <v>9098</v>
      </c>
      <c r="AE21" s="4">
        <v>9547</v>
      </c>
      <c r="AF21" s="4">
        <v>196702</v>
      </c>
      <c r="AG21" s="4">
        <v>687870</v>
      </c>
      <c r="AH21" s="4">
        <v>115025</v>
      </c>
      <c r="AI21" s="4">
        <v>9501</v>
      </c>
      <c r="AJ21" s="4">
        <v>8448174</v>
      </c>
      <c r="AK21" s="4">
        <v>654948</v>
      </c>
      <c r="AL21" s="4">
        <v>61261</v>
      </c>
      <c r="AM21" s="4">
        <v>50177</v>
      </c>
      <c r="AN21" s="4">
        <v>492079</v>
      </c>
      <c r="AO21" s="4">
        <v>16843</v>
      </c>
      <c r="AP21" s="4">
        <v>23535</v>
      </c>
      <c r="AQ21" s="4">
        <v>268478</v>
      </c>
      <c r="AR21" s="4">
        <v>208031</v>
      </c>
      <c r="AS21" s="4">
        <v>25704</v>
      </c>
      <c r="AT21" s="4">
        <v>290933</v>
      </c>
      <c r="AU21" s="4">
        <v>117725</v>
      </c>
      <c r="AV21" s="4">
        <v>122657</v>
      </c>
      <c r="AW21" s="4">
        <v>660470</v>
      </c>
      <c r="AX21" s="4">
        <v>8316</v>
      </c>
      <c r="AY21" s="4">
        <v>14946</v>
      </c>
      <c r="AZ21" s="4">
        <v>356105</v>
      </c>
    </row>
    <row r="22" spans="1:52">
      <c r="A22" s="1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>
      <c r="A23" s="10" t="s">
        <v>143</v>
      </c>
      <c r="B23" s="5">
        <v>15791</v>
      </c>
      <c r="C23" s="5">
        <v>5322</v>
      </c>
      <c r="D23" s="5">
        <v>5464</v>
      </c>
      <c r="E23" s="5">
        <v>36986</v>
      </c>
      <c r="F23" s="5">
        <v>203692</v>
      </c>
      <c r="G23" s="5">
        <v>62479</v>
      </c>
      <c r="H23" s="5">
        <v>13255</v>
      </c>
      <c r="I23" s="5">
        <v>104207</v>
      </c>
      <c r="J23" s="5">
        <v>23466</v>
      </c>
      <c r="K23" s="5">
        <v>2044666</v>
      </c>
      <c r="L23" s="5">
        <v>128580</v>
      </c>
      <c r="M23" s="5">
        <v>1904303</v>
      </c>
      <c r="N23" s="5">
        <v>42520</v>
      </c>
      <c r="O23" s="5">
        <v>1876</v>
      </c>
      <c r="P23" s="5">
        <v>364436</v>
      </c>
      <c r="Q23" s="5">
        <v>1597</v>
      </c>
      <c r="R23" s="5">
        <v>206264</v>
      </c>
      <c r="S23" s="5">
        <v>105477</v>
      </c>
      <c r="T23" s="5">
        <v>33333</v>
      </c>
      <c r="U23" s="5">
        <v>492456</v>
      </c>
      <c r="V23" s="5">
        <v>248</v>
      </c>
      <c r="W23" s="5">
        <v>566613</v>
      </c>
      <c r="X23" s="5">
        <v>1204612</v>
      </c>
      <c r="Y23" s="5">
        <v>970803</v>
      </c>
      <c r="Z23" s="5">
        <v>97468</v>
      </c>
      <c r="AA23" s="5">
        <v>15895</v>
      </c>
      <c r="AB23" s="5">
        <v>244876</v>
      </c>
      <c r="AC23" s="5">
        <v>1062342</v>
      </c>
      <c r="AD23" s="5">
        <v>3751</v>
      </c>
      <c r="AE23" s="5">
        <v>7404</v>
      </c>
      <c r="AF23" s="5">
        <v>29993</v>
      </c>
      <c r="AG23" s="5">
        <v>200879</v>
      </c>
      <c r="AH23" s="5">
        <v>4645</v>
      </c>
      <c r="AI23" s="5">
        <v>4008</v>
      </c>
      <c r="AJ23" s="5">
        <v>2636146</v>
      </c>
      <c r="AK23" s="5">
        <v>348576</v>
      </c>
      <c r="AL23" s="5">
        <v>10912</v>
      </c>
      <c r="AM23" s="5">
        <v>11608</v>
      </c>
      <c r="AN23" s="5">
        <v>460001</v>
      </c>
      <c r="AO23" s="5">
        <v>4080</v>
      </c>
      <c r="AP23" s="5">
        <v>6328</v>
      </c>
      <c r="AQ23" s="5">
        <v>68023</v>
      </c>
      <c r="AR23" s="5">
        <v>57171</v>
      </c>
      <c r="AS23" s="5">
        <v>19760</v>
      </c>
      <c r="AT23" s="5">
        <v>285981</v>
      </c>
      <c r="AU23" s="5">
        <v>19173</v>
      </c>
      <c r="AV23" s="5">
        <v>74719</v>
      </c>
      <c r="AW23" s="5">
        <v>348930</v>
      </c>
      <c r="AX23" s="5">
        <v>4207</v>
      </c>
      <c r="AY23" s="5">
        <v>530</v>
      </c>
      <c r="AZ23" s="5">
        <v>142802</v>
      </c>
    </row>
    <row r="24" spans="1:52">
      <c r="A24" s="10" t="s">
        <v>144</v>
      </c>
      <c r="B24" s="5">
        <v>124</v>
      </c>
      <c r="C24" s="5">
        <v>298</v>
      </c>
      <c r="D24" s="5">
        <v>4</v>
      </c>
      <c r="E24" s="5">
        <v>6978</v>
      </c>
      <c r="F24" s="5">
        <v>4929</v>
      </c>
      <c r="G24" s="5">
        <v>1009</v>
      </c>
      <c r="H24" s="5">
        <v>21</v>
      </c>
      <c r="I24" s="5">
        <v>2849</v>
      </c>
      <c r="J24" s="5">
        <v>499</v>
      </c>
      <c r="K24" s="5">
        <v>79714</v>
      </c>
      <c r="L24" s="5">
        <v>3647</v>
      </c>
      <c r="M24" s="5">
        <v>69090</v>
      </c>
      <c r="N24" s="5">
        <v>21029</v>
      </c>
      <c r="O24" s="5">
        <v>11</v>
      </c>
      <c r="P24" s="5">
        <v>14942</v>
      </c>
      <c r="Q24" s="5">
        <v>1080</v>
      </c>
      <c r="R24" s="5">
        <v>5973</v>
      </c>
      <c r="S24" s="5">
        <v>2069</v>
      </c>
      <c r="T24" s="5">
        <v>1772</v>
      </c>
      <c r="U24" s="5">
        <v>4888</v>
      </c>
      <c r="V24" s="5">
        <v>9</v>
      </c>
      <c r="W24" s="5">
        <v>3634</v>
      </c>
      <c r="X24" s="5">
        <v>17231</v>
      </c>
      <c r="Y24" s="5">
        <v>13400</v>
      </c>
      <c r="Z24" s="5">
        <v>8572</v>
      </c>
      <c r="AA24" s="5">
        <v>244</v>
      </c>
      <c r="AB24" s="5">
        <v>26213</v>
      </c>
      <c r="AC24" s="5">
        <v>39697</v>
      </c>
      <c r="AD24" s="5">
        <v>3</v>
      </c>
      <c r="AE24" s="5">
        <v>15</v>
      </c>
      <c r="AF24" s="5">
        <v>517</v>
      </c>
      <c r="AG24" s="5">
        <v>4898</v>
      </c>
      <c r="AH24" s="5">
        <v>1653</v>
      </c>
      <c r="AI24" s="5">
        <v>80</v>
      </c>
      <c r="AJ24" s="5">
        <v>50565</v>
      </c>
      <c r="AK24" s="5">
        <v>24174</v>
      </c>
      <c r="AL24" s="5">
        <v>2181</v>
      </c>
      <c r="AM24" s="5">
        <v>3275</v>
      </c>
      <c r="AN24" s="5">
        <v>2120</v>
      </c>
      <c r="AO24" s="5">
        <v>70</v>
      </c>
      <c r="AP24" s="5">
        <v>34</v>
      </c>
      <c r="AQ24" s="5">
        <v>1089</v>
      </c>
      <c r="AR24" s="5">
        <v>2420</v>
      </c>
      <c r="AS24" s="5">
        <v>78</v>
      </c>
      <c r="AT24" s="5">
        <v>16</v>
      </c>
      <c r="AU24" s="5">
        <v>15920</v>
      </c>
      <c r="AV24" s="5">
        <v>531</v>
      </c>
      <c r="AW24" s="5">
        <v>1577</v>
      </c>
      <c r="AX24" s="5">
        <v>15</v>
      </c>
      <c r="AY24" s="5">
        <v>114</v>
      </c>
      <c r="AZ24" s="5">
        <v>7442</v>
      </c>
    </row>
    <row r="25" spans="1:52">
      <c r="A25" s="10" t="s">
        <v>145</v>
      </c>
      <c r="B25" s="5">
        <v>6706</v>
      </c>
      <c r="C25" s="5">
        <v>18592</v>
      </c>
      <c r="D25" s="5">
        <v>15377</v>
      </c>
      <c r="E25" s="5">
        <v>10</v>
      </c>
      <c r="F25" s="5">
        <v>104115</v>
      </c>
      <c r="G25" s="5">
        <v>31978</v>
      </c>
      <c r="H25" s="5">
        <v>11083</v>
      </c>
      <c r="I25" s="5">
        <v>19626</v>
      </c>
      <c r="J25" s="5">
        <v>6780</v>
      </c>
      <c r="K25" s="5">
        <v>363886</v>
      </c>
      <c r="L25" s="5">
        <v>159256</v>
      </c>
      <c r="M25" s="5">
        <v>3688274</v>
      </c>
      <c r="N25" s="5">
        <v>279263</v>
      </c>
      <c r="O25" s="5">
        <v>5</v>
      </c>
      <c r="P25" s="5">
        <v>33079</v>
      </c>
      <c r="Q25" s="5">
        <v>69143</v>
      </c>
      <c r="R25" s="5">
        <v>116</v>
      </c>
      <c r="S25" s="5">
        <v>20854</v>
      </c>
      <c r="T25" s="5">
        <v>193</v>
      </c>
      <c r="U25" s="5">
        <v>22169</v>
      </c>
      <c r="V25" s="5">
        <v>61</v>
      </c>
      <c r="W25" s="5">
        <v>814595</v>
      </c>
      <c r="X25" s="5">
        <v>1018043</v>
      </c>
      <c r="Y25" s="5">
        <v>329022</v>
      </c>
      <c r="Z25" s="5">
        <v>30746</v>
      </c>
      <c r="AA25" s="5">
        <v>106900</v>
      </c>
      <c r="AB25" s="5">
        <v>1089570</v>
      </c>
      <c r="AC25" s="5">
        <v>1398262</v>
      </c>
      <c r="AD25" s="5">
        <v>269</v>
      </c>
      <c r="AE25" s="5">
        <v>460</v>
      </c>
      <c r="AF25" s="5">
        <v>132375</v>
      </c>
      <c r="AG25" s="5">
        <v>21663</v>
      </c>
      <c r="AH25" s="5">
        <v>83642</v>
      </c>
      <c r="AI25" s="5">
        <v>0</v>
      </c>
      <c r="AJ25" s="5">
        <v>4192379</v>
      </c>
      <c r="AK25" s="5">
        <v>43125</v>
      </c>
      <c r="AL25" s="5">
        <v>0</v>
      </c>
      <c r="AM25" s="5">
        <v>718</v>
      </c>
      <c r="AN25" s="5">
        <v>2473</v>
      </c>
      <c r="AO25" s="5">
        <v>1995</v>
      </c>
      <c r="AP25" s="5">
        <v>15</v>
      </c>
      <c r="AQ25" s="5">
        <v>109088</v>
      </c>
      <c r="AR25" s="5">
        <v>55693</v>
      </c>
      <c r="AS25" s="5">
        <v>589</v>
      </c>
      <c r="AT25" s="5">
        <v>0</v>
      </c>
      <c r="AU25" s="5">
        <v>5791</v>
      </c>
      <c r="AV25" s="5">
        <v>34667</v>
      </c>
      <c r="AW25" s="5">
        <v>7823</v>
      </c>
      <c r="AX25" s="5">
        <v>16</v>
      </c>
      <c r="AY25" s="5">
        <v>13461</v>
      </c>
      <c r="AZ25" s="5">
        <v>80160</v>
      </c>
    </row>
    <row r="26" spans="1:52">
      <c r="A26" s="10" t="s">
        <v>146</v>
      </c>
      <c r="B26" s="5">
        <v>3234</v>
      </c>
      <c r="C26" s="5">
        <v>3817</v>
      </c>
      <c r="D26" s="5">
        <v>1906</v>
      </c>
      <c r="E26" s="5">
        <v>10907</v>
      </c>
      <c r="F26" s="5">
        <v>109844</v>
      </c>
      <c r="G26" s="5">
        <v>35445</v>
      </c>
      <c r="H26" s="5">
        <v>2833</v>
      </c>
      <c r="I26" s="5">
        <v>68513</v>
      </c>
      <c r="J26" s="5">
        <v>23195</v>
      </c>
      <c r="K26" s="5">
        <v>1236392</v>
      </c>
      <c r="L26" s="5">
        <v>29864</v>
      </c>
      <c r="M26" s="5">
        <v>591934</v>
      </c>
      <c r="N26" s="5">
        <v>30241</v>
      </c>
      <c r="O26" s="5">
        <v>2488</v>
      </c>
      <c r="P26" s="5">
        <v>58137</v>
      </c>
      <c r="Q26" s="5">
        <v>8652</v>
      </c>
      <c r="R26" s="5">
        <v>19558</v>
      </c>
      <c r="S26" s="5">
        <v>45829</v>
      </c>
      <c r="T26" s="5">
        <v>12861</v>
      </c>
      <c r="U26" s="5">
        <v>340</v>
      </c>
      <c r="V26" s="5">
        <v>2182</v>
      </c>
      <c r="W26" s="5">
        <v>38701</v>
      </c>
      <c r="X26" s="5">
        <v>453302</v>
      </c>
      <c r="Y26" s="5">
        <v>405099</v>
      </c>
      <c r="Z26" s="5">
        <v>57495</v>
      </c>
      <c r="AA26" s="5">
        <v>10356</v>
      </c>
      <c r="AB26" s="5">
        <v>17402</v>
      </c>
      <c r="AC26" s="5">
        <v>466654</v>
      </c>
      <c r="AD26" s="5">
        <v>2130</v>
      </c>
      <c r="AE26" s="5">
        <v>1525</v>
      </c>
      <c r="AF26" s="5">
        <v>15122</v>
      </c>
      <c r="AG26" s="5">
        <v>156859</v>
      </c>
      <c r="AH26" s="5">
        <v>10928</v>
      </c>
      <c r="AI26" s="5">
        <v>1787</v>
      </c>
      <c r="AJ26" s="5">
        <v>849219</v>
      </c>
      <c r="AK26" s="5">
        <v>119444</v>
      </c>
      <c r="AL26" s="5">
        <v>25835</v>
      </c>
      <c r="AM26" s="5">
        <v>15462</v>
      </c>
      <c r="AN26" s="5">
        <v>16585</v>
      </c>
      <c r="AO26" s="5">
        <v>7083</v>
      </c>
      <c r="AP26" s="5">
        <v>13277</v>
      </c>
      <c r="AQ26" s="5">
        <v>34380</v>
      </c>
      <c r="AR26" s="5">
        <v>49417</v>
      </c>
      <c r="AS26" s="5">
        <v>3314</v>
      </c>
      <c r="AT26" s="5">
        <v>4902</v>
      </c>
      <c r="AU26" s="5">
        <v>20975</v>
      </c>
      <c r="AV26" s="5">
        <v>7267</v>
      </c>
      <c r="AW26" s="5">
        <v>166635</v>
      </c>
      <c r="AX26" s="5">
        <v>2012</v>
      </c>
      <c r="AY26" s="5">
        <v>490</v>
      </c>
      <c r="AZ26" s="5">
        <v>75160</v>
      </c>
    </row>
    <row r="27" spans="1:52">
      <c r="A27" s="10" t="s">
        <v>147</v>
      </c>
      <c r="B27" s="5">
        <v>1310</v>
      </c>
      <c r="C27" s="5">
        <v>2496</v>
      </c>
      <c r="D27" s="5">
        <v>1075</v>
      </c>
      <c r="E27" s="5">
        <v>3773</v>
      </c>
      <c r="F27" s="5">
        <v>70472</v>
      </c>
      <c r="G27" s="5">
        <v>18101</v>
      </c>
      <c r="H27" s="5">
        <v>1590</v>
      </c>
      <c r="I27" s="5">
        <v>38966</v>
      </c>
      <c r="J27" s="5">
        <v>16170</v>
      </c>
      <c r="K27" s="5">
        <v>727358</v>
      </c>
      <c r="L27" s="5">
        <v>16780</v>
      </c>
      <c r="M27" s="5">
        <v>320521</v>
      </c>
      <c r="N27" s="5">
        <v>14289</v>
      </c>
      <c r="O27" s="5">
        <v>0</v>
      </c>
      <c r="P27" s="5">
        <v>33768</v>
      </c>
      <c r="Q27" s="5">
        <v>5056</v>
      </c>
      <c r="R27" s="5">
        <v>7822</v>
      </c>
      <c r="S27" s="5">
        <v>27062</v>
      </c>
      <c r="T27" s="5">
        <v>8663</v>
      </c>
      <c r="U27" s="5">
        <v>109</v>
      </c>
      <c r="V27" s="5">
        <v>1529</v>
      </c>
      <c r="W27" s="5">
        <v>24990</v>
      </c>
      <c r="X27" s="5">
        <v>288277</v>
      </c>
      <c r="Y27" s="5">
        <v>261935</v>
      </c>
      <c r="Z27" s="5">
        <v>31964</v>
      </c>
      <c r="AA27" s="5">
        <v>4584</v>
      </c>
      <c r="AB27" s="5">
        <v>11368</v>
      </c>
      <c r="AC27" s="5">
        <v>316614</v>
      </c>
      <c r="AD27" s="5">
        <v>1172</v>
      </c>
      <c r="AE27" s="5">
        <v>924</v>
      </c>
      <c r="AF27" s="5">
        <v>8424</v>
      </c>
      <c r="AG27" s="5">
        <v>99141</v>
      </c>
      <c r="AH27" s="5">
        <v>5358</v>
      </c>
      <c r="AI27" s="5">
        <v>1004</v>
      </c>
      <c r="AJ27" s="5">
        <v>517481</v>
      </c>
      <c r="AK27" s="5">
        <v>82738</v>
      </c>
      <c r="AL27" s="5">
        <v>11286</v>
      </c>
      <c r="AM27" s="5">
        <v>6396</v>
      </c>
      <c r="AN27" s="5">
        <v>6612</v>
      </c>
      <c r="AO27" s="5">
        <v>3726</v>
      </c>
      <c r="AP27" s="5">
        <v>7238</v>
      </c>
      <c r="AQ27" s="5">
        <v>13797</v>
      </c>
      <c r="AR27" s="5">
        <v>27418</v>
      </c>
      <c r="AS27" s="5">
        <v>1866</v>
      </c>
      <c r="AT27" s="5">
        <v>65</v>
      </c>
      <c r="AU27" s="5">
        <v>8485</v>
      </c>
      <c r="AV27" s="5">
        <v>3660</v>
      </c>
      <c r="AW27" s="5">
        <v>101820</v>
      </c>
      <c r="AX27" s="5">
        <v>649</v>
      </c>
      <c r="AY27" s="5">
        <v>180</v>
      </c>
      <c r="AZ27" s="5">
        <v>50033</v>
      </c>
    </row>
    <row r="28" spans="1:52">
      <c r="A28" s="10" t="s">
        <v>148</v>
      </c>
      <c r="B28" s="5">
        <v>1924</v>
      </c>
      <c r="C28" s="5">
        <v>1321</v>
      </c>
      <c r="D28" s="5">
        <v>831</v>
      </c>
      <c r="E28" s="5">
        <v>7134</v>
      </c>
      <c r="F28" s="5">
        <v>39372</v>
      </c>
      <c r="G28" s="5">
        <v>17344</v>
      </c>
      <c r="H28" s="5">
        <v>1243</v>
      </c>
      <c r="I28" s="5">
        <v>29547</v>
      </c>
      <c r="J28" s="5">
        <v>7025</v>
      </c>
      <c r="K28" s="5">
        <v>509034</v>
      </c>
      <c r="L28" s="5">
        <v>13084</v>
      </c>
      <c r="M28" s="5">
        <v>271413</v>
      </c>
      <c r="N28" s="5">
        <v>15952</v>
      </c>
      <c r="O28" s="5">
        <v>2488</v>
      </c>
      <c r="P28" s="5">
        <v>24369</v>
      </c>
      <c r="Q28" s="5">
        <v>3596</v>
      </c>
      <c r="R28" s="5">
        <v>11736</v>
      </c>
      <c r="S28" s="5">
        <v>18767</v>
      </c>
      <c r="T28" s="5">
        <v>4198</v>
      </c>
      <c r="U28" s="5">
        <v>231</v>
      </c>
      <c r="V28" s="5">
        <v>653</v>
      </c>
      <c r="W28" s="5">
        <v>13711</v>
      </c>
      <c r="X28" s="5">
        <v>165025</v>
      </c>
      <c r="Y28" s="5">
        <v>143164</v>
      </c>
      <c r="Z28" s="5">
        <v>25531</v>
      </c>
      <c r="AA28" s="5">
        <v>5772</v>
      </c>
      <c r="AB28" s="5">
        <v>6034</v>
      </c>
      <c r="AC28" s="5">
        <v>150040</v>
      </c>
      <c r="AD28" s="5">
        <v>958</v>
      </c>
      <c r="AE28" s="5">
        <v>601</v>
      </c>
      <c r="AF28" s="5">
        <v>6698</v>
      </c>
      <c r="AG28" s="5">
        <v>57718</v>
      </c>
      <c r="AH28" s="5">
        <v>5570</v>
      </c>
      <c r="AI28" s="5">
        <v>783</v>
      </c>
      <c r="AJ28" s="5">
        <v>331738</v>
      </c>
      <c r="AK28" s="5">
        <v>36706</v>
      </c>
      <c r="AL28" s="5">
        <v>14549</v>
      </c>
      <c r="AM28" s="5">
        <v>9066</v>
      </c>
      <c r="AN28" s="5">
        <v>9973</v>
      </c>
      <c r="AO28" s="5">
        <v>3357</v>
      </c>
      <c r="AP28" s="5">
        <v>6039</v>
      </c>
      <c r="AQ28" s="5">
        <v>20583</v>
      </c>
      <c r="AR28" s="5">
        <v>21999</v>
      </c>
      <c r="AS28" s="5">
        <v>1448</v>
      </c>
      <c r="AT28" s="5">
        <v>4837</v>
      </c>
      <c r="AU28" s="5">
        <v>12490</v>
      </c>
      <c r="AV28" s="5">
        <v>3607</v>
      </c>
      <c r="AW28" s="5">
        <v>64815</v>
      </c>
      <c r="AX28" s="5">
        <v>1363</v>
      </c>
      <c r="AY28" s="5">
        <v>310</v>
      </c>
      <c r="AZ28" s="5">
        <v>25127</v>
      </c>
    </row>
    <row r="29" spans="1:52">
      <c r="A29" s="10" t="s">
        <v>149</v>
      </c>
      <c r="B29" s="5">
        <v>918</v>
      </c>
      <c r="C29" s="5">
        <v>659</v>
      </c>
      <c r="D29" s="5">
        <v>164</v>
      </c>
      <c r="E29" s="5">
        <v>1278</v>
      </c>
      <c r="F29" s="5">
        <v>17967</v>
      </c>
      <c r="G29" s="5">
        <v>2304</v>
      </c>
      <c r="H29" s="5">
        <v>143</v>
      </c>
      <c r="I29" s="5">
        <v>9511</v>
      </c>
      <c r="J29" s="5">
        <v>2440</v>
      </c>
      <c r="K29" s="5">
        <v>147891</v>
      </c>
      <c r="L29" s="5">
        <v>879</v>
      </c>
      <c r="M29" s="5">
        <v>122186</v>
      </c>
      <c r="N29" s="5">
        <v>2107</v>
      </c>
      <c r="O29" s="5">
        <v>1099</v>
      </c>
      <c r="P29" s="5">
        <v>9122</v>
      </c>
      <c r="Q29" s="5">
        <v>1586</v>
      </c>
      <c r="R29" s="5">
        <v>845</v>
      </c>
      <c r="S29" s="5">
        <v>5745</v>
      </c>
      <c r="T29" s="5">
        <v>736</v>
      </c>
      <c r="U29" s="5">
        <v>27</v>
      </c>
      <c r="V29" s="5">
        <v>259</v>
      </c>
      <c r="W29" s="5">
        <v>3521</v>
      </c>
      <c r="X29" s="5">
        <v>51834</v>
      </c>
      <c r="Y29" s="5">
        <v>46723</v>
      </c>
      <c r="Z29" s="5">
        <v>7299</v>
      </c>
      <c r="AA29" s="5">
        <v>2034</v>
      </c>
      <c r="AB29" s="5">
        <v>1231</v>
      </c>
      <c r="AC29" s="5">
        <v>64338</v>
      </c>
      <c r="AD29" s="5">
        <v>267</v>
      </c>
      <c r="AE29" s="5">
        <v>122</v>
      </c>
      <c r="AF29" s="5">
        <v>1296</v>
      </c>
      <c r="AG29" s="5">
        <v>39964</v>
      </c>
      <c r="AH29" s="5">
        <v>3423</v>
      </c>
      <c r="AI29" s="5">
        <v>0</v>
      </c>
      <c r="AJ29" s="5">
        <v>96732</v>
      </c>
      <c r="AK29" s="5">
        <v>17302</v>
      </c>
      <c r="AL29" s="5">
        <v>1419</v>
      </c>
      <c r="AM29" s="5">
        <v>1712</v>
      </c>
      <c r="AN29" s="5">
        <v>2240</v>
      </c>
      <c r="AO29" s="5">
        <v>638</v>
      </c>
      <c r="AP29" s="5">
        <v>1285</v>
      </c>
      <c r="AQ29" s="5">
        <v>3674</v>
      </c>
      <c r="AR29" s="5">
        <v>5286</v>
      </c>
      <c r="AS29" s="5">
        <v>325</v>
      </c>
      <c r="AT29" s="5">
        <v>3</v>
      </c>
      <c r="AU29" s="5">
        <v>1082</v>
      </c>
      <c r="AV29" s="5">
        <v>399</v>
      </c>
      <c r="AW29" s="5">
        <v>18031</v>
      </c>
      <c r="AX29" s="5">
        <v>306</v>
      </c>
      <c r="AY29" s="5">
        <v>29</v>
      </c>
      <c r="AZ29" s="5">
        <v>7824</v>
      </c>
    </row>
    <row r="30" spans="1:52">
      <c r="A30" s="10" t="s">
        <v>150</v>
      </c>
      <c r="B30" s="5">
        <v>32</v>
      </c>
      <c r="C30" s="5">
        <v>110</v>
      </c>
      <c r="D30" s="5">
        <v>5</v>
      </c>
      <c r="E30" s="5">
        <v>46</v>
      </c>
      <c r="F30" s="5">
        <v>3299</v>
      </c>
      <c r="G30" s="5">
        <v>305</v>
      </c>
      <c r="H30" s="5">
        <v>25</v>
      </c>
      <c r="I30" s="5">
        <v>2711</v>
      </c>
      <c r="J30" s="5">
        <v>139</v>
      </c>
      <c r="K30" s="5">
        <v>18940</v>
      </c>
      <c r="L30" s="5">
        <v>199</v>
      </c>
      <c r="M30" s="5">
        <v>5142</v>
      </c>
      <c r="N30" s="5">
        <v>211</v>
      </c>
      <c r="O30" s="5">
        <v>10</v>
      </c>
      <c r="P30" s="5">
        <v>158</v>
      </c>
      <c r="Q30" s="5">
        <v>55</v>
      </c>
      <c r="R30" s="5">
        <v>17</v>
      </c>
      <c r="S30" s="5">
        <v>105</v>
      </c>
      <c r="T30" s="5">
        <v>20</v>
      </c>
      <c r="U30" s="5">
        <v>0</v>
      </c>
      <c r="V30" s="5">
        <v>0</v>
      </c>
      <c r="W30" s="5">
        <v>946</v>
      </c>
      <c r="X30" s="5">
        <v>8105</v>
      </c>
      <c r="Y30" s="5">
        <v>7087</v>
      </c>
      <c r="Z30" s="5">
        <v>567</v>
      </c>
      <c r="AA30" s="5">
        <v>131</v>
      </c>
      <c r="AB30" s="5">
        <v>55</v>
      </c>
      <c r="AC30" s="5">
        <v>4091</v>
      </c>
      <c r="AD30" s="5">
        <v>4</v>
      </c>
      <c r="AE30" s="5">
        <v>13</v>
      </c>
      <c r="AF30" s="5">
        <v>56</v>
      </c>
      <c r="AG30" s="5">
        <v>11528</v>
      </c>
      <c r="AH30" s="5">
        <v>283</v>
      </c>
      <c r="AI30" s="5">
        <v>0</v>
      </c>
      <c r="AJ30" s="5">
        <v>32910</v>
      </c>
      <c r="AK30" s="5">
        <v>514</v>
      </c>
      <c r="AL30" s="5">
        <v>242</v>
      </c>
      <c r="AM30" s="5">
        <v>364</v>
      </c>
      <c r="AN30" s="5">
        <v>151</v>
      </c>
      <c r="AO30" s="5">
        <v>84</v>
      </c>
      <c r="AP30" s="5">
        <v>20</v>
      </c>
      <c r="AQ30" s="5">
        <v>18170</v>
      </c>
      <c r="AR30" s="5">
        <v>761</v>
      </c>
      <c r="AS30" s="5">
        <v>14</v>
      </c>
      <c r="AT30" s="5">
        <v>1</v>
      </c>
      <c r="AU30" s="5">
        <v>327</v>
      </c>
      <c r="AV30" s="5">
        <v>101</v>
      </c>
      <c r="AW30" s="5">
        <v>7769</v>
      </c>
      <c r="AX30" s="5">
        <v>2</v>
      </c>
      <c r="AY30" s="5">
        <v>0</v>
      </c>
      <c r="AZ30" s="5">
        <v>1934</v>
      </c>
    </row>
    <row r="31" spans="1:52">
      <c r="A31" s="10" t="s">
        <v>151</v>
      </c>
      <c r="B31" s="5">
        <v>1139</v>
      </c>
      <c r="C31" s="5">
        <v>570</v>
      </c>
      <c r="D31" s="5">
        <v>3093</v>
      </c>
      <c r="E31" s="5">
        <v>12718</v>
      </c>
      <c r="F31" s="5">
        <v>42442</v>
      </c>
      <c r="G31" s="5">
        <v>5662</v>
      </c>
      <c r="H31" s="5">
        <v>334</v>
      </c>
      <c r="I31" s="5">
        <v>26432</v>
      </c>
      <c r="J31" s="5">
        <v>7274</v>
      </c>
      <c r="K31" s="5">
        <v>404588</v>
      </c>
      <c r="L31" s="5">
        <v>5999</v>
      </c>
      <c r="M31" s="5">
        <v>404218</v>
      </c>
      <c r="N31" s="5">
        <v>14676</v>
      </c>
      <c r="O31" s="5">
        <v>0</v>
      </c>
      <c r="P31" s="5">
        <v>47427</v>
      </c>
      <c r="Q31" s="5">
        <v>272</v>
      </c>
      <c r="R31" s="5">
        <v>8337</v>
      </c>
      <c r="S31" s="5">
        <v>13922</v>
      </c>
      <c r="T31" s="5">
        <v>229</v>
      </c>
      <c r="U31" s="5">
        <v>167146</v>
      </c>
      <c r="V31" s="5">
        <v>112</v>
      </c>
      <c r="W31" s="5">
        <v>296</v>
      </c>
      <c r="X31" s="5">
        <v>115108</v>
      </c>
      <c r="Y31" s="5">
        <v>52098</v>
      </c>
      <c r="Z31" s="5">
        <v>20729</v>
      </c>
      <c r="AA31" s="5">
        <v>1749</v>
      </c>
      <c r="AB31" s="5">
        <v>10180</v>
      </c>
      <c r="AC31" s="5">
        <v>270774</v>
      </c>
      <c r="AD31" s="5">
        <v>2658</v>
      </c>
      <c r="AE31" s="5">
        <v>0</v>
      </c>
      <c r="AF31" s="5">
        <v>8483</v>
      </c>
      <c r="AG31" s="5">
        <v>197015</v>
      </c>
      <c r="AH31" s="5">
        <v>9486</v>
      </c>
      <c r="AI31" s="5">
        <v>1957</v>
      </c>
      <c r="AJ31" s="5">
        <v>351912</v>
      </c>
      <c r="AK31" s="5">
        <v>81685</v>
      </c>
      <c r="AL31" s="5">
        <v>19659</v>
      </c>
      <c r="AM31" s="5">
        <v>13727</v>
      </c>
      <c r="AN31" s="5">
        <v>7488</v>
      </c>
      <c r="AO31" s="5">
        <v>2030</v>
      </c>
      <c r="AP31" s="5">
        <v>2525</v>
      </c>
      <c r="AQ31" s="5">
        <v>24377</v>
      </c>
      <c r="AR31" s="5">
        <v>33453</v>
      </c>
      <c r="AS31" s="5">
        <v>1612</v>
      </c>
      <c r="AT31" s="5">
        <v>0</v>
      </c>
      <c r="AU31" s="5">
        <v>44762</v>
      </c>
      <c r="AV31" s="5">
        <v>4266</v>
      </c>
      <c r="AW31" s="5">
        <v>103911</v>
      </c>
      <c r="AX31" s="5">
        <v>1753</v>
      </c>
      <c r="AY31" s="5">
        <v>280</v>
      </c>
      <c r="AZ31" s="5">
        <v>32848</v>
      </c>
    </row>
    <row r="32" spans="1:52">
      <c r="A32" s="10" t="s">
        <v>152</v>
      </c>
      <c r="B32" s="5">
        <v>1139</v>
      </c>
      <c r="C32" s="5">
        <v>570</v>
      </c>
      <c r="D32" s="5">
        <v>3093</v>
      </c>
      <c r="E32" s="5">
        <v>12718</v>
      </c>
      <c r="F32" s="5">
        <v>42442</v>
      </c>
      <c r="G32" s="5">
        <v>5662</v>
      </c>
      <c r="H32" s="5">
        <v>334</v>
      </c>
      <c r="I32" s="5">
        <v>26295</v>
      </c>
      <c r="J32" s="5">
        <v>7274</v>
      </c>
      <c r="K32" s="5">
        <v>404429</v>
      </c>
      <c r="L32" s="5">
        <v>5999</v>
      </c>
      <c r="M32" s="5">
        <v>383582</v>
      </c>
      <c r="N32" s="5">
        <v>14293</v>
      </c>
      <c r="O32" s="5">
        <v>0</v>
      </c>
      <c r="P32" s="5">
        <v>47427</v>
      </c>
      <c r="Q32" s="5">
        <v>272</v>
      </c>
      <c r="R32" s="5">
        <v>8337</v>
      </c>
      <c r="S32" s="5">
        <v>13922</v>
      </c>
      <c r="T32" s="5">
        <v>229</v>
      </c>
      <c r="U32" s="5">
        <v>167146</v>
      </c>
      <c r="V32" s="5">
        <v>112</v>
      </c>
      <c r="W32" s="5">
        <v>296</v>
      </c>
      <c r="X32" s="5">
        <v>109713</v>
      </c>
      <c r="Y32" s="5">
        <v>51858</v>
      </c>
      <c r="Z32" s="5">
        <v>20729</v>
      </c>
      <c r="AA32" s="5">
        <v>1749</v>
      </c>
      <c r="AB32" s="5">
        <v>10180</v>
      </c>
      <c r="AC32" s="5">
        <v>270535</v>
      </c>
      <c r="AD32" s="5">
        <v>2658</v>
      </c>
      <c r="AE32" s="5">
        <v>0</v>
      </c>
      <c r="AF32" s="5">
        <v>8026</v>
      </c>
      <c r="AG32" s="5">
        <v>195916</v>
      </c>
      <c r="AH32" s="5">
        <v>9486</v>
      </c>
      <c r="AI32" s="5">
        <v>1957</v>
      </c>
      <c r="AJ32" s="5">
        <v>350064</v>
      </c>
      <c r="AK32" s="5">
        <v>81684</v>
      </c>
      <c r="AL32" s="5">
        <v>19659</v>
      </c>
      <c r="AM32" s="5">
        <v>13727</v>
      </c>
      <c r="AN32" s="5">
        <v>7488</v>
      </c>
      <c r="AO32" s="5">
        <v>2030</v>
      </c>
      <c r="AP32" s="5">
        <v>2525</v>
      </c>
      <c r="AQ32" s="5">
        <v>24377</v>
      </c>
      <c r="AR32" s="5">
        <v>32530</v>
      </c>
      <c r="AS32" s="5">
        <v>1612</v>
      </c>
      <c r="AT32" s="5">
        <v>0</v>
      </c>
      <c r="AU32" s="5">
        <v>44762</v>
      </c>
      <c r="AV32" s="5">
        <v>4266</v>
      </c>
      <c r="AW32" s="5">
        <v>103801</v>
      </c>
      <c r="AX32" s="5">
        <v>1753</v>
      </c>
      <c r="AY32" s="5">
        <v>280</v>
      </c>
      <c r="AZ32" s="5">
        <v>32848</v>
      </c>
    </row>
    <row r="33" spans="1:52">
      <c r="A33" s="10" t="s">
        <v>153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137</v>
      </c>
      <c r="J33" s="5">
        <v>0</v>
      </c>
      <c r="K33" s="5">
        <v>159</v>
      </c>
      <c r="L33" s="5">
        <v>0</v>
      </c>
      <c r="M33" s="5">
        <v>20636</v>
      </c>
      <c r="N33" s="5">
        <v>383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5395</v>
      </c>
      <c r="Y33" s="5">
        <v>240</v>
      </c>
      <c r="Z33" s="5">
        <v>0</v>
      </c>
      <c r="AA33" s="5">
        <v>0</v>
      </c>
      <c r="AB33" s="5">
        <v>0</v>
      </c>
      <c r="AC33" s="5">
        <v>239</v>
      </c>
      <c r="AD33" s="5">
        <v>0</v>
      </c>
      <c r="AE33" s="5">
        <v>0</v>
      </c>
      <c r="AF33" s="5">
        <v>457</v>
      </c>
      <c r="AG33" s="5">
        <v>1099</v>
      </c>
      <c r="AH33" s="5">
        <v>0</v>
      </c>
      <c r="AI33" s="5">
        <v>0</v>
      </c>
      <c r="AJ33" s="5">
        <v>1848</v>
      </c>
      <c r="AK33" s="5">
        <v>1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923</v>
      </c>
      <c r="AS33" s="5">
        <v>0</v>
      </c>
      <c r="AT33" s="5">
        <v>0</v>
      </c>
      <c r="AU33" s="5">
        <v>0</v>
      </c>
      <c r="AV33" s="5">
        <v>0</v>
      </c>
      <c r="AW33" s="5">
        <v>110</v>
      </c>
      <c r="AX33" s="5">
        <v>0</v>
      </c>
      <c r="AY33" s="5">
        <v>0</v>
      </c>
      <c r="AZ33" s="5">
        <v>0</v>
      </c>
    </row>
    <row r="34" spans="1:52">
      <c r="A34" s="10" t="s">
        <v>154</v>
      </c>
      <c r="B34" s="5">
        <v>164</v>
      </c>
      <c r="C34" s="5">
        <v>3</v>
      </c>
      <c r="D34" s="5">
        <v>68</v>
      </c>
      <c r="E34" s="5">
        <v>502</v>
      </c>
      <c r="F34" s="5">
        <v>4555</v>
      </c>
      <c r="G34" s="5">
        <v>110</v>
      </c>
      <c r="H34" s="5">
        <v>48</v>
      </c>
      <c r="I34" s="5">
        <v>6910</v>
      </c>
      <c r="J34" s="5">
        <v>795</v>
      </c>
      <c r="K34" s="5">
        <v>23829</v>
      </c>
      <c r="L34" s="5">
        <v>1383</v>
      </c>
      <c r="M34" s="5">
        <v>38275</v>
      </c>
      <c r="N34" s="5">
        <v>2204</v>
      </c>
      <c r="O34" s="5">
        <v>0</v>
      </c>
      <c r="P34" s="5">
        <v>12330</v>
      </c>
      <c r="Q34" s="5">
        <v>21</v>
      </c>
      <c r="R34" s="5">
        <v>626</v>
      </c>
      <c r="S34" s="5">
        <v>417</v>
      </c>
      <c r="T34" s="5">
        <v>195</v>
      </c>
      <c r="U34" s="5">
        <v>0</v>
      </c>
      <c r="V34" s="5">
        <v>2</v>
      </c>
      <c r="W34" s="5">
        <v>66132</v>
      </c>
      <c r="X34" s="5">
        <v>79460</v>
      </c>
      <c r="Y34" s="5">
        <v>23525</v>
      </c>
      <c r="Z34" s="5">
        <v>2269</v>
      </c>
      <c r="AA34" s="5">
        <v>33</v>
      </c>
      <c r="AB34" s="5">
        <v>21974</v>
      </c>
      <c r="AC34" s="5">
        <v>63632</v>
      </c>
      <c r="AD34" s="5">
        <v>0</v>
      </c>
      <c r="AE34" s="5">
        <v>6</v>
      </c>
      <c r="AF34" s="5">
        <v>7954</v>
      </c>
      <c r="AG34" s="5">
        <v>31596</v>
      </c>
      <c r="AH34" s="5">
        <v>812</v>
      </c>
      <c r="AI34" s="5">
        <v>2</v>
      </c>
      <c r="AJ34" s="5">
        <v>71832</v>
      </c>
      <c r="AK34" s="5">
        <v>5324</v>
      </c>
      <c r="AL34" s="5">
        <v>257</v>
      </c>
      <c r="AM34" s="5">
        <v>1314</v>
      </c>
      <c r="AN34" s="5">
        <v>679</v>
      </c>
      <c r="AO34" s="5">
        <v>803</v>
      </c>
      <c r="AP34" s="5">
        <v>35</v>
      </c>
      <c r="AQ34" s="5">
        <v>8710</v>
      </c>
      <c r="AR34" s="5">
        <v>1932</v>
      </c>
      <c r="AS34" s="5">
        <v>1</v>
      </c>
      <c r="AT34" s="5">
        <v>0</v>
      </c>
      <c r="AU34" s="5">
        <v>3312</v>
      </c>
      <c r="AV34" s="5">
        <v>13</v>
      </c>
      <c r="AW34" s="5">
        <v>5615</v>
      </c>
      <c r="AX34" s="5">
        <v>2</v>
      </c>
      <c r="AY34" s="5">
        <v>0</v>
      </c>
      <c r="AZ34" s="5">
        <v>2302</v>
      </c>
    </row>
    <row r="35" spans="1:52">
      <c r="A35" s="10" t="s">
        <v>155</v>
      </c>
      <c r="B35" s="5">
        <v>12</v>
      </c>
      <c r="C35" s="5">
        <v>37</v>
      </c>
      <c r="D35" s="5">
        <v>991</v>
      </c>
      <c r="E35" s="5">
        <v>4691</v>
      </c>
      <c r="F35" s="5">
        <v>5313</v>
      </c>
      <c r="G35" s="5">
        <v>4695</v>
      </c>
      <c r="H35" s="5">
        <v>7</v>
      </c>
      <c r="I35" s="5">
        <v>2027</v>
      </c>
      <c r="J35" s="5">
        <v>2249</v>
      </c>
      <c r="K35" s="5">
        <v>84455</v>
      </c>
      <c r="L35" s="5">
        <v>5125</v>
      </c>
      <c r="M35" s="5">
        <v>38554</v>
      </c>
      <c r="N35" s="5">
        <v>2581</v>
      </c>
      <c r="O35" s="5">
        <v>1</v>
      </c>
      <c r="P35" s="5">
        <v>16377</v>
      </c>
      <c r="Q35" s="5">
        <v>52</v>
      </c>
      <c r="R35" s="5">
        <v>806</v>
      </c>
      <c r="S35" s="5">
        <v>7136</v>
      </c>
      <c r="T35" s="5">
        <v>1357</v>
      </c>
      <c r="U35" s="5">
        <v>0</v>
      </c>
      <c r="V35" s="5">
        <v>144</v>
      </c>
      <c r="W35" s="5">
        <v>93</v>
      </c>
      <c r="X35" s="5">
        <v>59630</v>
      </c>
      <c r="Y35" s="5">
        <v>51740</v>
      </c>
      <c r="Z35" s="5">
        <v>3369</v>
      </c>
      <c r="AA35" s="5">
        <v>0</v>
      </c>
      <c r="AB35" s="5">
        <v>5573</v>
      </c>
      <c r="AC35" s="5">
        <v>37360</v>
      </c>
      <c r="AD35" s="5">
        <v>3</v>
      </c>
      <c r="AE35" s="5">
        <v>2</v>
      </c>
      <c r="AF35" s="5">
        <v>590</v>
      </c>
      <c r="AG35" s="5">
        <v>22982</v>
      </c>
      <c r="AH35" s="5">
        <v>39</v>
      </c>
      <c r="AI35" s="5">
        <v>1666</v>
      </c>
      <c r="AJ35" s="5">
        <v>133356</v>
      </c>
      <c r="AK35" s="5">
        <v>14062</v>
      </c>
      <c r="AL35" s="5">
        <v>183</v>
      </c>
      <c r="AM35" s="5">
        <v>1648</v>
      </c>
      <c r="AN35" s="5">
        <v>0</v>
      </c>
      <c r="AO35" s="5">
        <v>0</v>
      </c>
      <c r="AP35" s="5">
        <v>12</v>
      </c>
      <c r="AQ35" s="5">
        <v>623</v>
      </c>
      <c r="AR35" s="5">
        <v>1562</v>
      </c>
      <c r="AS35" s="5">
        <v>0</v>
      </c>
      <c r="AT35" s="5">
        <v>0</v>
      </c>
      <c r="AU35" s="5">
        <v>6012</v>
      </c>
      <c r="AV35" s="5">
        <v>517</v>
      </c>
      <c r="AW35" s="5">
        <v>0</v>
      </c>
      <c r="AX35" s="5">
        <v>0</v>
      </c>
      <c r="AY35" s="5">
        <v>0</v>
      </c>
      <c r="AZ35" s="5">
        <v>5409</v>
      </c>
    </row>
    <row r="36" spans="1:52">
      <c r="A36" s="10" t="s">
        <v>156</v>
      </c>
      <c r="B36" s="5">
        <v>169</v>
      </c>
      <c r="C36" s="5">
        <v>8</v>
      </c>
      <c r="D36" s="5">
        <v>0</v>
      </c>
      <c r="E36" s="5">
        <v>118</v>
      </c>
      <c r="F36" s="5">
        <v>2032</v>
      </c>
      <c r="G36" s="5">
        <v>310</v>
      </c>
      <c r="H36" s="5">
        <v>158</v>
      </c>
      <c r="I36" s="5">
        <v>710</v>
      </c>
      <c r="J36" s="5">
        <v>227</v>
      </c>
      <c r="K36" s="5">
        <v>25458</v>
      </c>
      <c r="L36" s="5">
        <v>158</v>
      </c>
      <c r="M36" s="5">
        <v>12382</v>
      </c>
      <c r="N36" s="5">
        <v>4795</v>
      </c>
      <c r="O36" s="5">
        <v>2</v>
      </c>
      <c r="P36" s="5">
        <v>349</v>
      </c>
      <c r="Q36" s="5">
        <v>48</v>
      </c>
      <c r="R36" s="5">
        <v>40</v>
      </c>
      <c r="S36" s="5">
        <v>309</v>
      </c>
      <c r="T36" s="5">
        <v>26</v>
      </c>
      <c r="U36" s="5">
        <v>30</v>
      </c>
      <c r="V36" s="5">
        <v>1</v>
      </c>
      <c r="W36" s="5">
        <v>321</v>
      </c>
      <c r="X36" s="5">
        <v>3393</v>
      </c>
      <c r="Y36" s="5">
        <v>2986</v>
      </c>
      <c r="Z36" s="5">
        <v>216</v>
      </c>
      <c r="AA36" s="5">
        <v>441</v>
      </c>
      <c r="AB36" s="5">
        <v>1468</v>
      </c>
      <c r="AC36" s="5">
        <v>5454</v>
      </c>
      <c r="AD36" s="5">
        <v>13</v>
      </c>
      <c r="AE36" s="5">
        <v>0</v>
      </c>
      <c r="AF36" s="5">
        <v>228</v>
      </c>
      <c r="AG36" s="5">
        <v>479</v>
      </c>
      <c r="AH36" s="5">
        <v>114</v>
      </c>
      <c r="AI36" s="5">
        <v>1</v>
      </c>
      <c r="AJ36" s="5">
        <v>15611</v>
      </c>
      <c r="AK36" s="5">
        <v>742</v>
      </c>
      <c r="AL36" s="5">
        <v>139</v>
      </c>
      <c r="AM36" s="5">
        <v>349</v>
      </c>
      <c r="AN36" s="5">
        <v>342</v>
      </c>
      <c r="AO36" s="5">
        <v>60</v>
      </c>
      <c r="AP36" s="5">
        <v>4</v>
      </c>
      <c r="AQ36" s="5">
        <v>326</v>
      </c>
      <c r="AR36" s="5">
        <v>333</v>
      </c>
      <c r="AS36" s="5">
        <v>11</v>
      </c>
      <c r="AT36" s="5">
        <v>30</v>
      </c>
      <c r="AU36" s="5">
        <v>370</v>
      </c>
      <c r="AV36" s="5">
        <v>177</v>
      </c>
      <c r="AW36" s="5">
        <v>179</v>
      </c>
      <c r="AX36" s="5">
        <v>3</v>
      </c>
      <c r="AY36" s="5">
        <v>42</v>
      </c>
      <c r="AZ36" s="5">
        <v>224</v>
      </c>
    </row>
    <row r="37" spans="1:52">
      <c r="A37" s="10" t="s">
        <v>157</v>
      </c>
      <c r="B37" s="5">
        <v>0</v>
      </c>
      <c r="C37" s="5">
        <v>0</v>
      </c>
      <c r="D37" s="5">
        <v>0</v>
      </c>
      <c r="E37" s="5">
        <v>0</v>
      </c>
      <c r="F37" s="5">
        <v>48</v>
      </c>
      <c r="G37" s="5">
        <v>0</v>
      </c>
      <c r="H37" s="5">
        <v>0</v>
      </c>
      <c r="I37" s="5">
        <v>27</v>
      </c>
      <c r="J37" s="5">
        <v>0</v>
      </c>
      <c r="K37" s="5">
        <v>1393</v>
      </c>
      <c r="L37" s="5">
        <v>325</v>
      </c>
      <c r="M37" s="5">
        <v>1379</v>
      </c>
      <c r="N37" s="5">
        <v>3251</v>
      </c>
      <c r="O37" s="5">
        <v>0</v>
      </c>
      <c r="P37" s="5">
        <v>0</v>
      </c>
      <c r="Q37" s="5">
        <v>0</v>
      </c>
      <c r="R37" s="5">
        <v>0</v>
      </c>
      <c r="S37" s="5">
        <v>395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1233</v>
      </c>
      <c r="Z37" s="5">
        <v>4</v>
      </c>
      <c r="AA37" s="5">
        <v>0</v>
      </c>
      <c r="AB37" s="5">
        <v>0</v>
      </c>
      <c r="AC37" s="5">
        <v>31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15763</v>
      </c>
      <c r="AK37" s="5">
        <v>0</v>
      </c>
      <c r="AL37" s="5">
        <v>434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</row>
    <row r="38" spans="1:52">
      <c r="A38" s="10" t="s">
        <v>158</v>
      </c>
      <c r="B38" s="5">
        <v>0</v>
      </c>
      <c r="C38" s="5">
        <v>0</v>
      </c>
      <c r="D38" s="5">
        <v>0</v>
      </c>
      <c r="E38" s="5">
        <v>0</v>
      </c>
      <c r="F38" s="5">
        <v>2926</v>
      </c>
      <c r="G38" s="5">
        <v>0</v>
      </c>
      <c r="H38" s="5">
        <v>0</v>
      </c>
      <c r="I38" s="5">
        <v>0</v>
      </c>
      <c r="J38" s="5">
        <v>0</v>
      </c>
      <c r="K38" s="5">
        <v>90265</v>
      </c>
      <c r="L38" s="5">
        <v>0</v>
      </c>
      <c r="M38" s="5">
        <v>53130</v>
      </c>
      <c r="N38" s="5">
        <v>907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17257</v>
      </c>
      <c r="Y38" s="5">
        <v>20</v>
      </c>
      <c r="Z38" s="5">
        <v>23</v>
      </c>
      <c r="AA38" s="5">
        <v>0</v>
      </c>
      <c r="AB38" s="5">
        <v>0</v>
      </c>
      <c r="AC38" s="5">
        <v>36289</v>
      </c>
      <c r="AD38" s="5">
        <v>0</v>
      </c>
      <c r="AE38" s="5">
        <v>0</v>
      </c>
      <c r="AF38" s="5">
        <v>88</v>
      </c>
      <c r="AG38" s="5">
        <v>7</v>
      </c>
      <c r="AH38" s="5">
        <v>0</v>
      </c>
      <c r="AI38" s="5">
        <v>0</v>
      </c>
      <c r="AJ38" s="5">
        <v>1749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18</v>
      </c>
      <c r="AR38" s="5">
        <v>3</v>
      </c>
      <c r="AS38" s="5">
        <v>0</v>
      </c>
      <c r="AT38" s="5">
        <v>0</v>
      </c>
      <c r="AU38" s="5">
        <v>1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</row>
    <row r="39" spans="1:52">
      <c r="A39" s="12" t="s">
        <v>159</v>
      </c>
      <c r="B39" s="7">
        <v>-1400</v>
      </c>
      <c r="C39" s="7">
        <v>78</v>
      </c>
      <c r="D39" s="7">
        <v>1358</v>
      </c>
      <c r="E39" s="7">
        <v>12504</v>
      </c>
      <c r="F39" s="7">
        <v>20081</v>
      </c>
      <c r="G39" s="7">
        <v>8718</v>
      </c>
      <c r="H39" s="7">
        <v>6489</v>
      </c>
      <c r="I39" s="7">
        <v>11538</v>
      </c>
      <c r="J39" s="7">
        <v>6765</v>
      </c>
      <c r="K39" s="7">
        <v>571672</v>
      </c>
      <c r="L39" s="7">
        <v>26959</v>
      </c>
      <c r="M39" s="7">
        <v>197709</v>
      </c>
      <c r="N39" s="7">
        <v>2088</v>
      </c>
      <c r="O39" s="7">
        <v>-3374</v>
      </c>
      <c r="P39" s="7">
        <v>51993</v>
      </c>
      <c r="Q39" s="7">
        <v>449</v>
      </c>
      <c r="R39" s="7">
        <v>9776</v>
      </c>
      <c r="S39" s="7">
        <v>19070</v>
      </c>
      <c r="T39" s="7">
        <v>2267</v>
      </c>
      <c r="U39" s="7">
        <v>62936</v>
      </c>
      <c r="V39" s="7">
        <v>181</v>
      </c>
      <c r="W39" s="7">
        <v>-2008</v>
      </c>
      <c r="X39" s="7">
        <v>133283</v>
      </c>
      <c r="Y39" s="7">
        <v>119096</v>
      </c>
      <c r="Z39" s="7">
        <v>26719</v>
      </c>
      <c r="AA39" s="7">
        <v>7613</v>
      </c>
      <c r="AB39" s="7">
        <v>21950</v>
      </c>
      <c r="AC39" s="7">
        <v>198500</v>
      </c>
      <c r="AD39" s="7">
        <v>-4555</v>
      </c>
      <c r="AE39" s="7">
        <v>1626</v>
      </c>
      <c r="AF39" s="7">
        <v>15290</v>
      </c>
      <c r="AG39" s="7">
        <v>63914</v>
      </c>
      <c r="AH39" s="7">
        <v>-22577</v>
      </c>
      <c r="AI39" s="7">
        <v>2918</v>
      </c>
      <c r="AJ39" s="7">
        <v>653788</v>
      </c>
      <c r="AK39" s="7">
        <v>37811</v>
      </c>
      <c r="AL39" s="7">
        <v>5461</v>
      </c>
      <c r="AM39" s="7">
        <v>502</v>
      </c>
      <c r="AN39" s="7">
        <v>2189</v>
      </c>
      <c r="AO39" s="7">
        <v>-1370</v>
      </c>
      <c r="AP39" s="7">
        <v>475</v>
      </c>
      <c r="AQ39" s="7">
        <v>17763</v>
      </c>
      <c r="AR39" s="7">
        <v>4417</v>
      </c>
      <c r="AS39" s="7">
        <v>908</v>
      </c>
      <c r="AT39" s="7">
        <v>7328</v>
      </c>
      <c r="AU39" s="7">
        <v>11627</v>
      </c>
      <c r="AV39" s="7">
        <v>18075</v>
      </c>
      <c r="AW39" s="7">
        <v>59148</v>
      </c>
      <c r="AX39" s="7">
        <v>-1575</v>
      </c>
      <c r="AY39" s="7">
        <v>1481</v>
      </c>
      <c r="AZ39" s="7">
        <v>26831</v>
      </c>
    </row>
    <row r="40" spans="1:52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</row>
    <row r="41" spans="1:52">
      <c r="A41" s="16" t="s">
        <v>160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</row>
    <row r="42" spans="1:52">
      <c r="A42" s="11" t="s">
        <v>303</v>
      </c>
      <c r="B42" s="6">
        <v>-108</v>
      </c>
      <c r="C42" s="6">
        <v>5066</v>
      </c>
      <c r="D42" s="6">
        <v>2582</v>
      </c>
      <c r="E42" s="6">
        <v>33303</v>
      </c>
      <c r="F42" s="6">
        <v>129980</v>
      </c>
      <c r="G42" s="6">
        <v>32762</v>
      </c>
      <c r="H42" s="6">
        <v>4404</v>
      </c>
      <c r="I42" s="6">
        <v>64792</v>
      </c>
      <c r="J42" s="6">
        <v>29529</v>
      </c>
      <c r="K42" s="6">
        <v>1351858</v>
      </c>
      <c r="L42" s="6">
        <v>10651</v>
      </c>
      <c r="M42" s="6">
        <v>718636</v>
      </c>
      <c r="N42" s="6">
        <v>11221</v>
      </c>
      <c r="O42" s="6">
        <v>206</v>
      </c>
      <c r="P42" s="6">
        <v>148322</v>
      </c>
      <c r="Q42" s="6">
        <v>2600</v>
      </c>
      <c r="R42" s="6">
        <v>32504</v>
      </c>
      <c r="S42" s="6">
        <v>68949</v>
      </c>
      <c r="T42" s="6">
        <v>10046</v>
      </c>
      <c r="U42" s="6">
        <v>-18245</v>
      </c>
      <c r="V42" s="6">
        <v>952</v>
      </c>
      <c r="W42" s="6">
        <v>-1371</v>
      </c>
      <c r="X42" s="6">
        <v>479656</v>
      </c>
      <c r="Y42" s="6">
        <v>475611</v>
      </c>
      <c r="Z42" s="6">
        <v>70031</v>
      </c>
      <c r="AA42" s="6">
        <v>4602</v>
      </c>
      <c r="AB42" s="6">
        <v>3137</v>
      </c>
      <c r="AC42" s="6">
        <v>659318</v>
      </c>
      <c r="AD42" s="6">
        <v>-19</v>
      </c>
      <c r="AE42" s="6">
        <v>2413</v>
      </c>
      <c r="AF42" s="6">
        <v>6276</v>
      </c>
      <c r="AG42" s="6">
        <v>276371</v>
      </c>
      <c r="AH42" s="6">
        <v>-1804</v>
      </c>
      <c r="AI42" s="6">
        <v>7212</v>
      </c>
      <c r="AJ42" s="6">
        <v>1506385</v>
      </c>
      <c r="AK42" s="6">
        <v>200726</v>
      </c>
      <c r="AL42" s="6">
        <v>29832</v>
      </c>
      <c r="AM42" s="6">
        <v>21181</v>
      </c>
      <c r="AN42" s="6">
        <v>13393</v>
      </c>
      <c r="AO42" s="6">
        <v>2185</v>
      </c>
      <c r="AP42" s="6">
        <v>3086</v>
      </c>
      <c r="AQ42" s="6">
        <v>46583</v>
      </c>
      <c r="AR42" s="6">
        <v>60992</v>
      </c>
      <c r="AS42" s="6">
        <v>5554</v>
      </c>
      <c r="AT42" s="6">
        <v>12273</v>
      </c>
      <c r="AU42" s="6">
        <v>35377</v>
      </c>
      <c r="AV42" s="6">
        <v>19652</v>
      </c>
      <c r="AW42" s="6">
        <v>264975</v>
      </c>
      <c r="AX42" s="6">
        <v>1018</v>
      </c>
      <c r="AY42" s="6">
        <v>2103</v>
      </c>
      <c r="AZ42" s="6">
        <v>103032</v>
      </c>
    </row>
    <row r="43" spans="1:52">
      <c r="A43" s="10" t="s">
        <v>55</v>
      </c>
      <c r="B43" s="5">
        <v>449</v>
      </c>
      <c r="C43" s="5">
        <v>-656</v>
      </c>
      <c r="D43" s="5">
        <v>1188</v>
      </c>
      <c r="E43" s="5">
        <v>8319</v>
      </c>
      <c r="F43" s="5">
        <v>48841</v>
      </c>
      <c r="G43" s="5">
        <v>19901</v>
      </c>
      <c r="H43" s="5">
        <v>2182</v>
      </c>
      <c r="I43" s="5">
        <v>43761</v>
      </c>
      <c r="J43" s="5">
        <v>8815</v>
      </c>
      <c r="K43" s="5">
        <v>923754</v>
      </c>
      <c r="L43" s="5">
        <v>52664</v>
      </c>
      <c r="M43" s="5">
        <v>490870</v>
      </c>
      <c r="N43" s="5">
        <v>33522</v>
      </c>
      <c r="O43" s="5">
        <v>3</v>
      </c>
      <c r="P43" s="5">
        <v>20990</v>
      </c>
      <c r="Q43" s="5">
        <v>6346</v>
      </c>
      <c r="R43" s="5">
        <v>-1700</v>
      </c>
      <c r="S43" s="5">
        <v>17803</v>
      </c>
      <c r="T43" s="5">
        <v>7305</v>
      </c>
      <c r="U43" s="5">
        <v>134506</v>
      </c>
      <c r="V43" s="5">
        <v>1812</v>
      </c>
      <c r="W43" s="5">
        <v>29022</v>
      </c>
      <c r="X43" s="5">
        <v>300649</v>
      </c>
      <c r="Y43" s="5">
        <v>193900</v>
      </c>
      <c r="Z43" s="5">
        <v>36555</v>
      </c>
      <c r="AA43" s="5">
        <v>16207</v>
      </c>
      <c r="AB43" s="5">
        <v>40594</v>
      </c>
      <c r="AC43" s="5">
        <v>288572</v>
      </c>
      <c r="AD43" s="5">
        <v>283</v>
      </c>
      <c r="AE43" s="5">
        <v>859</v>
      </c>
      <c r="AF43" s="5">
        <v>33106</v>
      </c>
      <c r="AG43" s="5">
        <v>56359</v>
      </c>
      <c r="AH43" s="5">
        <v>-8590</v>
      </c>
      <c r="AI43" s="5">
        <v>995</v>
      </c>
      <c r="AJ43" s="5">
        <v>428168</v>
      </c>
      <c r="AK43" s="5">
        <v>41831</v>
      </c>
      <c r="AL43" s="5">
        <v>20222</v>
      </c>
      <c r="AM43" s="5">
        <v>2190</v>
      </c>
      <c r="AN43" s="5">
        <v>6102</v>
      </c>
      <c r="AO43" s="5">
        <v>4655</v>
      </c>
      <c r="AP43" s="5">
        <v>14228</v>
      </c>
      <c r="AQ43" s="5">
        <v>29840</v>
      </c>
      <c r="AR43" s="5">
        <v>25988</v>
      </c>
      <c r="AS43" s="5">
        <v>446</v>
      </c>
      <c r="AT43" s="5">
        <v>-41</v>
      </c>
      <c r="AU43" s="5">
        <v>11521</v>
      </c>
      <c r="AV43" s="5">
        <v>6084</v>
      </c>
      <c r="AW43" s="5">
        <v>48410</v>
      </c>
      <c r="AX43" s="5">
        <v>666</v>
      </c>
      <c r="AY43" s="5">
        <v>-93</v>
      </c>
      <c r="AZ43" s="5">
        <v>32175</v>
      </c>
    </row>
    <row r="44" spans="1:52">
      <c r="A44" s="10" t="s">
        <v>56</v>
      </c>
      <c r="B44" s="5">
        <v>341</v>
      </c>
      <c r="C44" s="5">
        <v>4410</v>
      </c>
      <c r="D44" s="5">
        <v>3770</v>
      </c>
      <c r="E44" s="5">
        <v>41622</v>
      </c>
      <c r="F44" s="5">
        <v>178821</v>
      </c>
      <c r="G44" s="5">
        <v>52663</v>
      </c>
      <c r="H44" s="5">
        <v>6586</v>
      </c>
      <c r="I44" s="5">
        <v>108553</v>
      </c>
      <c r="J44" s="5">
        <v>38344</v>
      </c>
      <c r="K44" s="5">
        <v>2275612</v>
      </c>
      <c r="L44" s="5">
        <v>63315</v>
      </c>
      <c r="M44" s="5">
        <v>1209506</v>
      </c>
      <c r="N44" s="5">
        <v>44743</v>
      </c>
      <c r="O44" s="5">
        <v>209</v>
      </c>
      <c r="P44" s="5">
        <v>169312</v>
      </c>
      <c r="Q44" s="5">
        <v>8946</v>
      </c>
      <c r="R44" s="5">
        <v>30804</v>
      </c>
      <c r="S44" s="5">
        <v>86752</v>
      </c>
      <c r="T44" s="5">
        <v>17351</v>
      </c>
      <c r="U44" s="5">
        <v>116261</v>
      </c>
      <c r="V44" s="5">
        <v>2764</v>
      </c>
      <c r="W44" s="5">
        <v>27651</v>
      </c>
      <c r="X44" s="5">
        <v>780305</v>
      </c>
      <c r="Y44" s="5">
        <v>669511</v>
      </c>
      <c r="Z44" s="5">
        <v>106586</v>
      </c>
      <c r="AA44" s="5">
        <v>20809</v>
      </c>
      <c r="AB44" s="5">
        <v>43731</v>
      </c>
      <c r="AC44" s="5">
        <v>947890</v>
      </c>
      <c r="AD44" s="5">
        <v>264</v>
      </c>
      <c r="AE44" s="5">
        <v>3272</v>
      </c>
      <c r="AF44" s="5">
        <v>39382</v>
      </c>
      <c r="AG44" s="5">
        <v>332730</v>
      </c>
      <c r="AH44" s="5">
        <v>-10394</v>
      </c>
      <c r="AI44" s="5">
        <v>8207</v>
      </c>
      <c r="AJ44" s="5">
        <v>1934553</v>
      </c>
      <c r="AK44" s="5">
        <v>242557</v>
      </c>
      <c r="AL44" s="5">
        <v>50054</v>
      </c>
      <c r="AM44" s="5">
        <v>23371</v>
      </c>
      <c r="AN44" s="5">
        <v>19495</v>
      </c>
      <c r="AO44" s="5">
        <v>6840</v>
      </c>
      <c r="AP44" s="5">
        <v>17314</v>
      </c>
      <c r="AQ44" s="5">
        <v>76423</v>
      </c>
      <c r="AR44" s="5">
        <v>86980</v>
      </c>
      <c r="AS44" s="5">
        <v>6000</v>
      </c>
      <c r="AT44" s="5">
        <v>12232</v>
      </c>
      <c r="AU44" s="5">
        <v>46898</v>
      </c>
      <c r="AV44" s="5">
        <v>25736</v>
      </c>
      <c r="AW44" s="5">
        <v>313385</v>
      </c>
      <c r="AX44" s="5">
        <v>1684</v>
      </c>
      <c r="AY44" s="5">
        <v>2010</v>
      </c>
      <c r="AZ44" s="5">
        <v>135207</v>
      </c>
    </row>
    <row r="45" spans="1:52">
      <c r="A45" s="10" t="s">
        <v>57</v>
      </c>
      <c r="B45" s="5">
        <v>3234</v>
      </c>
      <c r="C45" s="5">
        <v>3817</v>
      </c>
      <c r="D45" s="5">
        <v>1906</v>
      </c>
      <c r="E45" s="5">
        <v>10907</v>
      </c>
      <c r="F45" s="5">
        <v>109844</v>
      </c>
      <c r="G45" s="5">
        <v>35445</v>
      </c>
      <c r="H45" s="5">
        <v>2833</v>
      </c>
      <c r="I45" s="5">
        <v>68513</v>
      </c>
      <c r="J45" s="5">
        <v>23195</v>
      </c>
      <c r="K45" s="5">
        <v>1236392</v>
      </c>
      <c r="L45" s="5">
        <v>29864</v>
      </c>
      <c r="M45" s="5">
        <v>591934</v>
      </c>
      <c r="N45" s="5">
        <v>30241</v>
      </c>
      <c r="O45" s="5">
        <v>2488</v>
      </c>
      <c r="P45" s="5">
        <v>58137</v>
      </c>
      <c r="Q45" s="5">
        <v>8652</v>
      </c>
      <c r="R45" s="5">
        <v>19558</v>
      </c>
      <c r="S45" s="5">
        <v>45829</v>
      </c>
      <c r="T45" s="5">
        <v>12861</v>
      </c>
      <c r="U45" s="5">
        <v>340</v>
      </c>
      <c r="V45" s="5">
        <v>2182</v>
      </c>
      <c r="W45" s="5">
        <v>38701</v>
      </c>
      <c r="X45" s="5">
        <v>453302</v>
      </c>
      <c r="Y45" s="5">
        <v>405099</v>
      </c>
      <c r="Z45" s="5">
        <v>57495</v>
      </c>
      <c r="AA45" s="5">
        <v>10356</v>
      </c>
      <c r="AB45" s="5">
        <v>17402</v>
      </c>
      <c r="AC45" s="5">
        <v>466654</v>
      </c>
      <c r="AD45" s="5">
        <v>2130</v>
      </c>
      <c r="AE45" s="5">
        <v>1525</v>
      </c>
      <c r="AF45" s="5">
        <v>15122</v>
      </c>
      <c r="AG45" s="5">
        <v>156859</v>
      </c>
      <c r="AH45" s="5">
        <v>10928</v>
      </c>
      <c r="AI45" s="5">
        <v>1787</v>
      </c>
      <c r="AJ45" s="5">
        <v>849219</v>
      </c>
      <c r="AK45" s="5">
        <v>119444</v>
      </c>
      <c r="AL45" s="5">
        <v>25835</v>
      </c>
      <c r="AM45" s="5">
        <v>15462</v>
      </c>
      <c r="AN45" s="5">
        <v>16585</v>
      </c>
      <c r="AO45" s="5">
        <v>7083</v>
      </c>
      <c r="AP45" s="5">
        <v>13277</v>
      </c>
      <c r="AQ45" s="5">
        <v>34380</v>
      </c>
      <c r="AR45" s="5">
        <v>49417</v>
      </c>
      <c r="AS45" s="5">
        <v>3314</v>
      </c>
      <c r="AT45" s="5">
        <v>4902</v>
      </c>
      <c r="AU45" s="5">
        <v>20975</v>
      </c>
      <c r="AV45" s="5">
        <v>7267</v>
      </c>
      <c r="AW45" s="5">
        <v>166635</v>
      </c>
      <c r="AX45" s="5">
        <v>2012</v>
      </c>
      <c r="AY45" s="5">
        <v>490</v>
      </c>
      <c r="AZ45" s="5">
        <v>75160</v>
      </c>
    </row>
    <row r="46" spans="1:52">
      <c r="A46" s="10" t="s">
        <v>263</v>
      </c>
      <c r="B46" s="5">
        <v>-2893</v>
      </c>
      <c r="C46" s="5">
        <v>593</v>
      </c>
      <c r="D46" s="5">
        <v>1864</v>
      </c>
      <c r="E46" s="5">
        <v>30715</v>
      </c>
      <c r="F46" s="5">
        <v>68977</v>
      </c>
      <c r="G46" s="5">
        <v>17218</v>
      </c>
      <c r="H46" s="5">
        <v>3753</v>
      </c>
      <c r="I46" s="5">
        <v>40040</v>
      </c>
      <c r="J46" s="5">
        <v>15149</v>
      </c>
      <c r="K46" s="5">
        <v>1039220</v>
      </c>
      <c r="L46" s="5">
        <v>33451</v>
      </c>
      <c r="M46" s="5">
        <v>617572</v>
      </c>
      <c r="N46" s="5">
        <v>14502</v>
      </c>
      <c r="O46" s="5">
        <v>-2279</v>
      </c>
      <c r="P46" s="5">
        <v>111175</v>
      </c>
      <c r="Q46" s="5">
        <v>294</v>
      </c>
      <c r="R46" s="5">
        <v>11246</v>
      </c>
      <c r="S46" s="5">
        <v>40923</v>
      </c>
      <c r="T46" s="5">
        <v>4490</v>
      </c>
      <c r="U46" s="5">
        <v>115921</v>
      </c>
      <c r="V46" s="5">
        <v>582</v>
      </c>
      <c r="W46" s="5">
        <v>-11050</v>
      </c>
      <c r="X46" s="5">
        <v>327003</v>
      </c>
      <c r="Y46" s="5">
        <v>264412</v>
      </c>
      <c r="Z46" s="5">
        <v>49091</v>
      </c>
      <c r="AA46" s="5">
        <v>10453</v>
      </c>
      <c r="AB46" s="5">
        <v>26329</v>
      </c>
      <c r="AC46" s="5">
        <v>481236</v>
      </c>
      <c r="AD46" s="5">
        <v>-1866</v>
      </c>
      <c r="AE46" s="5">
        <v>1747</v>
      </c>
      <c r="AF46" s="5">
        <v>24260</v>
      </c>
      <c r="AG46" s="5">
        <v>175871</v>
      </c>
      <c r="AH46" s="5">
        <v>-21322</v>
      </c>
      <c r="AI46" s="5">
        <v>6420</v>
      </c>
      <c r="AJ46" s="5">
        <v>1085334</v>
      </c>
      <c r="AK46" s="5">
        <v>123113</v>
      </c>
      <c r="AL46" s="5">
        <v>24219</v>
      </c>
      <c r="AM46" s="5">
        <v>7909</v>
      </c>
      <c r="AN46" s="5">
        <v>2910</v>
      </c>
      <c r="AO46" s="5">
        <v>-243</v>
      </c>
      <c r="AP46" s="5">
        <v>4037</v>
      </c>
      <c r="AQ46" s="5">
        <v>42043</v>
      </c>
      <c r="AR46" s="5">
        <v>37563</v>
      </c>
      <c r="AS46" s="5">
        <v>2686</v>
      </c>
      <c r="AT46" s="5">
        <v>7330</v>
      </c>
      <c r="AU46" s="5">
        <v>25923</v>
      </c>
      <c r="AV46" s="5">
        <v>18469</v>
      </c>
      <c r="AW46" s="5">
        <v>146750</v>
      </c>
      <c r="AX46" s="5">
        <v>-328</v>
      </c>
      <c r="AY46" s="5">
        <v>1520</v>
      </c>
      <c r="AZ46" s="5">
        <v>60047</v>
      </c>
    </row>
    <row r="47" spans="1:52">
      <c r="A47" s="10" t="s">
        <v>264</v>
      </c>
      <c r="B47" s="5">
        <v>3562</v>
      </c>
      <c r="C47" s="5">
        <v>751</v>
      </c>
      <c r="D47" s="5">
        <v>3742</v>
      </c>
      <c r="E47" s="5">
        <v>361</v>
      </c>
      <c r="F47" s="5">
        <v>14401</v>
      </c>
      <c r="G47" s="5">
        <v>4161</v>
      </c>
      <c r="H47" s="5">
        <v>3220</v>
      </c>
      <c r="I47" s="5">
        <v>9427</v>
      </c>
      <c r="J47" s="5">
        <v>3579</v>
      </c>
      <c r="K47" s="5">
        <v>176899</v>
      </c>
      <c r="L47" s="5">
        <v>4639</v>
      </c>
      <c r="M47" s="5">
        <v>187961</v>
      </c>
      <c r="N47" s="5">
        <v>11039</v>
      </c>
      <c r="O47" s="5">
        <v>5</v>
      </c>
      <c r="P47" s="5">
        <v>13744</v>
      </c>
      <c r="Q47" s="5">
        <v>2065</v>
      </c>
      <c r="R47" s="5">
        <v>5721</v>
      </c>
      <c r="S47" s="5">
        <v>5345</v>
      </c>
      <c r="T47" s="5">
        <v>99</v>
      </c>
      <c r="U47" s="5">
        <v>114188</v>
      </c>
      <c r="V47" s="5">
        <v>114</v>
      </c>
      <c r="W47" s="5">
        <v>12952</v>
      </c>
      <c r="X47" s="5">
        <v>35618</v>
      </c>
      <c r="Y47" s="5">
        <v>477</v>
      </c>
      <c r="Z47" s="5">
        <v>2365</v>
      </c>
      <c r="AA47" s="5">
        <v>941</v>
      </c>
      <c r="AB47" s="5">
        <v>12374</v>
      </c>
      <c r="AC47" s="5">
        <v>123537</v>
      </c>
      <c r="AD47" s="5">
        <v>239</v>
      </c>
      <c r="AE47" s="5">
        <v>3</v>
      </c>
      <c r="AF47" s="5">
        <v>1487</v>
      </c>
      <c r="AG47" s="5">
        <v>147740</v>
      </c>
      <c r="AH47" s="5">
        <v>11669</v>
      </c>
      <c r="AI47" s="5">
        <v>121</v>
      </c>
      <c r="AJ47" s="5">
        <v>119839</v>
      </c>
      <c r="AK47" s="5">
        <v>27714</v>
      </c>
      <c r="AL47" s="5">
        <v>2760</v>
      </c>
      <c r="AM47" s="5">
        <v>9680</v>
      </c>
      <c r="AN47" s="5">
        <v>9007</v>
      </c>
      <c r="AO47" s="5">
        <v>1541</v>
      </c>
      <c r="AP47" s="5">
        <v>260</v>
      </c>
      <c r="AQ47" s="5">
        <v>4298</v>
      </c>
      <c r="AR47" s="5">
        <v>6949</v>
      </c>
      <c r="AS47" s="5">
        <v>159</v>
      </c>
      <c r="AT47" s="5">
        <v>1</v>
      </c>
      <c r="AU47" s="5">
        <v>37339</v>
      </c>
      <c r="AV47" s="5">
        <v>4788</v>
      </c>
      <c r="AW47" s="5">
        <v>34340</v>
      </c>
      <c r="AX47" s="5">
        <v>812</v>
      </c>
      <c r="AY47" s="5">
        <v>270</v>
      </c>
      <c r="AZ47" s="5">
        <v>12675</v>
      </c>
    </row>
    <row r="48" spans="1:52">
      <c r="A48" s="10" t="s">
        <v>58</v>
      </c>
      <c r="B48" s="5">
        <v>669</v>
      </c>
      <c r="C48" s="5">
        <v>1344</v>
      </c>
      <c r="D48" s="5">
        <v>5606</v>
      </c>
      <c r="E48" s="5">
        <v>31076</v>
      </c>
      <c r="F48" s="5">
        <v>83378</v>
      </c>
      <c r="G48" s="5">
        <v>21379</v>
      </c>
      <c r="H48" s="5">
        <v>6973</v>
      </c>
      <c r="I48" s="5">
        <v>49467</v>
      </c>
      <c r="J48" s="5">
        <v>18728</v>
      </c>
      <c r="K48" s="5">
        <v>1216119</v>
      </c>
      <c r="L48" s="5">
        <v>38090</v>
      </c>
      <c r="M48" s="5">
        <v>805533</v>
      </c>
      <c r="N48" s="5">
        <v>25541</v>
      </c>
      <c r="O48" s="5">
        <v>-2274</v>
      </c>
      <c r="P48" s="5">
        <v>124919</v>
      </c>
      <c r="Q48" s="5">
        <v>2359</v>
      </c>
      <c r="R48" s="5">
        <v>16967</v>
      </c>
      <c r="S48" s="5">
        <v>46268</v>
      </c>
      <c r="T48" s="5">
        <v>4589</v>
      </c>
      <c r="U48" s="5">
        <v>230109</v>
      </c>
      <c r="V48" s="5">
        <v>696</v>
      </c>
      <c r="W48" s="5">
        <v>1902</v>
      </c>
      <c r="X48" s="5">
        <v>362621</v>
      </c>
      <c r="Y48" s="5">
        <v>264889</v>
      </c>
      <c r="Z48" s="5">
        <v>51456</v>
      </c>
      <c r="AA48" s="5">
        <v>11394</v>
      </c>
      <c r="AB48" s="5">
        <v>38703</v>
      </c>
      <c r="AC48" s="5">
        <v>604773</v>
      </c>
      <c r="AD48" s="5">
        <v>-1627</v>
      </c>
      <c r="AE48" s="5">
        <v>1750</v>
      </c>
      <c r="AF48" s="5">
        <v>25747</v>
      </c>
      <c r="AG48" s="5">
        <v>323611</v>
      </c>
      <c r="AH48" s="5">
        <v>-9653</v>
      </c>
      <c r="AI48" s="5">
        <v>6541</v>
      </c>
      <c r="AJ48" s="5">
        <v>1205173</v>
      </c>
      <c r="AK48" s="5">
        <v>150827</v>
      </c>
      <c r="AL48" s="5">
        <v>26979</v>
      </c>
      <c r="AM48" s="5">
        <v>17589</v>
      </c>
      <c r="AN48" s="5">
        <v>11917</v>
      </c>
      <c r="AO48" s="5">
        <v>1298</v>
      </c>
      <c r="AP48" s="5">
        <v>4297</v>
      </c>
      <c r="AQ48" s="5">
        <v>46341</v>
      </c>
      <c r="AR48" s="5">
        <v>44512</v>
      </c>
      <c r="AS48" s="5">
        <v>2845</v>
      </c>
      <c r="AT48" s="5">
        <v>7331</v>
      </c>
      <c r="AU48" s="5">
        <v>63262</v>
      </c>
      <c r="AV48" s="5">
        <v>23257</v>
      </c>
      <c r="AW48" s="5">
        <v>181090</v>
      </c>
      <c r="AX48" s="5">
        <v>484</v>
      </c>
      <c r="AY48" s="5">
        <v>1790</v>
      </c>
      <c r="AZ48" s="5">
        <v>72722</v>
      </c>
    </row>
    <row r="49" spans="1:52">
      <c r="A49" s="10" t="s">
        <v>265</v>
      </c>
      <c r="B49" s="5">
        <v>0</v>
      </c>
      <c r="C49" s="5">
        <v>0</v>
      </c>
      <c r="D49" s="5">
        <v>0</v>
      </c>
      <c r="E49" s="5">
        <v>115</v>
      </c>
      <c r="F49" s="5">
        <v>2425</v>
      </c>
      <c r="G49" s="5">
        <v>0</v>
      </c>
      <c r="H49" s="5">
        <v>0</v>
      </c>
      <c r="I49" s="5">
        <v>41</v>
      </c>
      <c r="J49" s="5">
        <v>0</v>
      </c>
      <c r="K49" s="5">
        <v>-7513</v>
      </c>
      <c r="L49" s="5">
        <v>872</v>
      </c>
      <c r="M49" s="5">
        <v>-42866</v>
      </c>
      <c r="N49" s="5">
        <v>-4089</v>
      </c>
      <c r="O49" s="5">
        <v>0</v>
      </c>
      <c r="P49" s="5">
        <v>0</v>
      </c>
      <c r="Q49" s="5">
        <v>0</v>
      </c>
      <c r="R49" s="5">
        <v>2797</v>
      </c>
      <c r="S49" s="5">
        <v>-395</v>
      </c>
      <c r="T49" s="5">
        <v>0</v>
      </c>
      <c r="U49" s="5">
        <v>0</v>
      </c>
      <c r="V49" s="5">
        <v>0</v>
      </c>
      <c r="W49" s="5">
        <v>0</v>
      </c>
      <c r="X49" s="5">
        <v>-2766</v>
      </c>
      <c r="Y49" s="5">
        <v>4768</v>
      </c>
      <c r="Z49" s="5">
        <v>6660</v>
      </c>
      <c r="AA49" s="5">
        <v>2</v>
      </c>
      <c r="AB49" s="5">
        <v>231</v>
      </c>
      <c r="AC49" s="5">
        <v>-33801</v>
      </c>
      <c r="AD49" s="5">
        <v>0</v>
      </c>
      <c r="AE49" s="5">
        <v>0</v>
      </c>
      <c r="AF49" s="5">
        <v>-88</v>
      </c>
      <c r="AG49" s="5">
        <v>264</v>
      </c>
      <c r="AH49" s="5">
        <v>24</v>
      </c>
      <c r="AI49" s="5">
        <v>0</v>
      </c>
      <c r="AJ49" s="5">
        <v>30615</v>
      </c>
      <c r="AK49" s="5">
        <v>33</v>
      </c>
      <c r="AL49" s="5">
        <v>-257</v>
      </c>
      <c r="AM49" s="5">
        <v>0</v>
      </c>
      <c r="AN49" s="5">
        <v>0</v>
      </c>
      <c r="AO49" s="5">
        <v>0</v>
      </c>
      <c r="AP49" s="5">
        <v>0</v>
      </c>
      <c r="AQ49" s="5">
        <v>96</v>
      </c>
      <c r="AR49" s="5">
        <v>206</v>
      </c>
      <c r="AS49" s="5">
        <v>0</v>
      </c>
      <c r="AT49" s="5">
        <v>0</v>
      </c>
      <c r="AU49" s="5">
        <v>221</v>
      </c>
      <c r="AV49" s="5">
        <v>0</v>
      </c>
      <c r="AW49" s="5">
        <v>0</v>
      </c>
      <c r="AX49" s="5">
        <v>0</v>
      </c>
      <c r="AY49" s="5">
        <v>0</v>
      </c>
      <c r="AZ49" s="5">
        <v>190</v>
      </c>
    </row>
    <row r="50" spans="1:52">
      <c r="A50" s="10" t="s">
        <v>304</v>
      </c>
      <c r="B50" s="5">
        <v>2057</v>
      </c>
      <c r="C50" s="5">
        <v>1229</v>
      </c>
      <c r="D50" s="5">
        <v>3257</v>
      </c>
      <c r="E50" s="5">
        <v>13996</v>
      </c>
      <c r="F50" s="5">
        <v>60409</v>
      </c>
      <c r="G50" s="5">
        <v>7966</v>
      </c>
      <c r="H50" s="5">
        <v>477</v>
      </c>
      <c r="I50" s="5">
        <v>35943</v>
      </c>
      <c r="J50" s="5">
        <v>9714</v>
      </c>
      <c r="K50" s="5">
        <v>552479</v>
      </c>
      <c r="L50" s="5">
        <v>6878</v>
      </c>
      <c r="M50" s="5">
        <v>526404</v>
      </c>
      <c r="N50" s="5">
        <v>16783</v>
      </c>
      <c r="O50" s="5">
        <v>1099</v>
      </c>
      <c r="P50" s="5">
        <v>56549</v>
      </c>
      <c r="Q50" s="5">
        <v>1858</v>
      </c>
      <c r="R50" s="5">
        <v>9182</v>
      </c>
      <c r="S50" s="5">
        <v>19667</v>
      </c>
      <c r="T50" s="5">
        <v>965</v>
      </c>
      <c r="U50" s="5">
        <v>167173</v>
      </c>
      <c r="V50" s="5">
        <v>371</v>
      </c>
      <c r="W50" s="5">
        <v>3817</v>
      </c>
      <c r="X50" s="5">
        <v>166942</v>
      </c>
      <c r="Y50" s="5">
        <v>98821</v>
      </c>
      <c r="Z50" s="5">
        <v>28028</v>
      </c>
      <c r="AA50" s="5">
        <v>3783</v>
      </c>
      <c r="AB50" s="5">
        <v>11411</v>
      </c>
      <c r="AC50" s="5">
        <v>335112</v>
      </c>
      <c r="AD50" s="5">
        <v>2925</v>
      </c>
      <c r="AE50" s="5">
        <v>122</v>
      </c>
      <c r="AF50" s="5">
        <v>9779</v>
      </c>
      <c r="AG50" s="5">
        <v>236979</v>
      </c>
      <c r="AH50" s="5">
        <v>12909</v>
      </c>
      <c r="AI50" s="5">
        <v>1957</v>
      </c>
      <c r="AJ50" s="5">
        <v>448644</v>
      </c>
      <c r="AK50" s="5">
        <v>98987</v>
      </c>
      <c r="AL50" s="5">
        <v>21078</v>
      </c>
      <c r="AM50" s="5">
        <v>15439</v>
      </c>
      <c r="AN50" s="5">
        <v>9728</v>
      </c>
      <c r="AO50" s="5">
        <v>2668</v>
      </c>
      <c r="AP50" s="5">
        <v>3810</v>
      </c>
      <c r="AQ50" s="5">
        <v>28051</v>
      </c>
      <c r="AR50" s="5">
        <v>38739</v>
      </c>
      <c r="AS50" s="5">
        <v>1937</v>
      </c>
      <c r="AT50" s="5">
        <v>3</v>
      </c>
      <c r="AU50" s="5">
        <v>45844</v>
      </c>
      <c r="AV50" s="5">
        <v>4665</v>
      </c>
      <c r="AW50" s="5">
        <v>121942</v>
      </c>
      <c r="AX50" s="5">
        <v>2059</v>
      </c>
      <c r="AY50" s="5">
        <v>309</v>
      </c>
      <c r="AZ50" s="5">
        <v>40672</v>
      </c>
    </row>
    <row r="51" spans="1:52">
      <c r="A51" s="10" t="s">
        <v>305</v>
      </c>
      <c r="B51" s="5">
        <v>12</v>
      </c>
      <c r="C51" s="5">
        <v>37</v>
      </c>
      <c r="D51" s="5">
        <v>991</v>
      </c>
      <c r="E51" s="5">
        <v>4691</v>
      </c>
      <c r="F51" s="5">
        <v>5313</v>
      </c>
      <c r="G51" s="5">
        <v>4695</v>
      </c>
      <c r="H51" s="5">
        <v>7</v>
      </c>
      <c r="I51" s="5">
        <v>2027</v>
      </c>
      <c r="J51" s="5">
        <v>2249</v>
      </c>
      <c r="K51" s="5">
        <v>84455</v>
      </c>
      <c r="L51" s="5">
        <v>5125</v>
      </c>
      <c r="M51" s="5">
        <v>38554</v>
      </c>
      <c r="N51" s="5">
        <v>2581</v>
      </c>
      <c r="O51" s="5">
        <v>1</v>
      </c>
      <c r="P51" s="5">
        <v>16377</v>
      </c>
      <c r="Q51" s="5">
        <v>52</v>
      </c>
      <c r="R51" s="5">
        <v>806</v>
      </c>
      <c r="S51" s="5">
        <v>7136</v>
      </c>
      <c r="T51" s="5">
        <v>1357</v>
      </c>
      <c r="U51" s="5">
        <v>0</v>
      </c>
      <c r="V51" s="5">
        <v>144</v>
      </c>
      <c r="W51" s="5">
        <v>93</v>
      </c>
      <c r="X51" s="5">
        <v>59630</v>
      </c>
      <c r="Y51" s="5">
        <v>51740</v>
      </c>
      <c r="Z51" s="5">
        <v>3369</v>
      </c>
      <c r="AA51" s="5">
        <v>0</v>
      </c>
      <c r="AB51" s="5">
        <v>5573</v>
      </c>
      <c r="AC51" s="5">
        <v>37360</v>
      </c>
      <c r="AD51" s="5">
        <v>3</v>
      </c>
      <c r="AE51" s="5">
        <v>2</v>
      </c>
      <c r="AF51" s="5">
        <v>590</v>
      </c>
      <c r="AG51" s="5">
        <v>22982</v>
      </c>
      <c r="AH51" s="5">
        <v>39</v>
      </c>
      <c r="AI51" s="5">
        <v>1666</v>
      </c>
      <c r="AJ51" s="5">
        <v>133356</v>
      </c>
      <c r="AK51" s="5">
        <v>14062</v>
      </c>
      <c r="AL51" s="5">
        <v>183</v>
      </c>
      <c r="AM51" s="5">
        <v>1648</v>
      </c>
      <c r="AN51" s="5">
        <v>0</v>
      </c>
      <c r="AO51" s="5">
        <v>0</v>
      </c>
      <c r="AP51" s="5">
        <v>12</v>
      </c>
      <c r="AQ51" s="5">
        <v>623</v>
      </c>
      <c r="AR51" s="5">
        <v>1562</v>
      </c>
      <c r="AS51" s="5">
        <v>0</v>
      </c>
      <c r="AT51" s="5">
        <v>0</v>
      </c>
      <c r="AU51" s="5">
        <v>6012</v>
      </c>
      <c r="AV51" s="5">
        <v>517</v>
      </c>
      <c r="AW51" s="5">
        <v>0</v>
      </c>
      <c r="AX51" s="5">
        <v>0</v>
      </c>
      <c r="AY51" s="5">
        <v>0</v>
      </c>
      <c r="AZ51" s="5">
        <v>5409</v>
      </c>
    </row>
    <row r="52" spans="1:52">
      <c r="A52" s="12" t="s">
        <v>267</v>
      </c>
      <c r="B52" s="7">
        <v>-1400</v>
      </c>
      <c r="C52" s="7">
        <v>78</v>
      </c>
      <c r="D52" s="7">
        <v>1358</v>
      </c>
      <c r="E52" s="7">
        <v>12504</v>
      </c>
      <c r="F52" s="7">
        <v>20081</v>
      </c>
      <c r="G52" s="7">
        <v>8718</v>
      </c>
      <c r="H52" s="7">
        <v>6489</v>
      </c>
      <c r="I52" s="7">
        <v>11538</v>
      </c>
      <c r="J52" s="7">
        <v>6765</v>
      </c>
      <c r="K52" s="7">
        <v>571672</v>
      </c>
      <c r="L52" s="7">
        <v>26959</v>
      </c>
      <c r="M52" s="7">
        <v>197709</v>
      </c>
      <c r="N52" s="7">
        <v>2088</v>
      </c>
      <c r="O52" s="7">
        <v>-3374</v>
      </c>
      <c r="P52" s="7">
        <v>51993</v>
      </c>
      <c r="Q52" s="7">
        <v>449</v>
      </c>
      <c r="R52" s="7">
        <v>9776</v>
      </c>
      <c r="S52" s="7">
        <v>19070</v>
      </c>
      <c r="T52" s="7">
        <v>2267</v>
      </c>
      <c r="U52" s="7">
        <v>62936</v>
      </c>
      <c r="V52" s="7">
        <v>181</v>
      </c>
      <c r="W52" s="7">
        <v>-2008</v>
      </c>
      <c r="X52" s="7">
        <v>133283</v>
      </c>
      <c r="Y52" s="7">
        <v>119096</v>
      </c>
      <c r="Z52" s="7">
        <v>26719</v>
      </c>
      <c r="AA52" s="7">
        <v>7613</v>
      </c>
      <c r="AB52" s="7">
        <v>21950</v>
      </c>
      <c r="AC52" s="7">
        <v>198500</v>
      </c>
      <c r="AD52" s="7">
        <v>-4555</v>
      </c>
      <c r="AE52" s="7">
        <v>1626</v>
      </c>
      <c r="AF52" s="7">
        <v>15290</v>
      </c>
      <c r="AG52" s="7">
        <v>63914</v>
      </c>
      <c r="AH52" s="7">
        <v>-22577</v>
      </c>
      <c r="AI52" s="7">
        <v>2918</v>
      </c>
      <c r="AJ52" s="7">
        <v>653788</v>
      </c>
      <c r="AK52" s="7">
        <v>37811</v>
      </c>
      <c r="AL52" s="7">
        <v>5461</v>
      </c>
      <c r="AM52" s="7">
        <v>502</v>
      </c>
      <c r="AN52" s="7">
        <v>2189</v>
      </c>
      <c r="AO52" s="7">
        <v>-1370</v>
      </c>
      <c r="AP52" s="7">
        <v>475</v>
      </c>
      <c r="AQ52" s="7">
        <v>17763</v>
      </c>
      <c r="AR52" s="7">
        <v>4417</v>
      </c>
      <c r="AS52" s="7">
        <v>908</v>
      </c>
      <c r="AT52" s="7">
        <v>7328</v>
      </c>
      <c r="AU52" s="7">
        <v>11627</v>
      </c>
      <c r="AV52" s="7">
        <v>18075</v>
      </c>
      <c r="AW52" s="7">
        <v>59148</v>
      </c>
      <c r="AX52" s="7">
        <v>-1575</v>
      </c>
      <c r="AY52" s="7">
        <v>1481</v>
      </c>
      <c r="AZ52" s="7">
        <v>26831</v>
      </c>
    </row>
    <row r="54" spans="1:52">
      <c r="A54" s="2" t="s">
        <v>238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</row>
    <row r="56" spans="1:52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</row>
  </sheetData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63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28</vt:i4>
      </vt:variant>
      <vt:variant>
        <vt:lpstr>Intervalos com nome</vt:lpstr>
      </vt:variant>
      <vt:variant>
        <vt:i4>74</vt:i4>
      </vt:variant>
    </vt:vector>
  </HeadingPairs>
  <TitlesOfParts>
    <vt:vector size="102" baseType="lpstr">
      <vt:lpstr>DEZ 2005 PCSB</vt:lpstr>
      <vt:lpstr>JUN 2005 PCSB</vt:lpstr>
      <vt:lpstr>31-12-2004</vt:lpstr>
      <vt:lpstr>30-06-2004</vt:lpstr>
      <vt:lpstr>31-12-2003</vt:lpstr>
      <vt:lpstr>30-06-2003</vt:lpstr>
      <vt:lpstr>31-12-2002</vt:lpstr>
      <vt:lpstr>30-06-2002</vt:lpstr>
      <vt:lpstr>31-12-2001</vt:lpstr>
      <vt:lpstr>30-06-2001</vt:lpstr>
      <vt:lpstr>31-12-2000</vt:lpstr>
      <vt:lpstr>30-06-2000</vt:lpstr>
      <vt:lpstr>31-12-1999</vt:lpstr>
      <vt:lpstr>30-06-1999</vt:lpstr>
      <vt:lpstr>31-12-1998</vt:lpstr>
      <vt:lpstr>30-06-1998</vt:lpstr>
      <vt:lpstr>31-12-1997</vt:lpstr>
      <vt:lpstr>30-06-1997</vt:lpstr>
      <vt:lpstr>31-12-1996</vt:lpstr>
      <vt:lpstr>30-06-1996</vt:lpstr>
      <vt:lpstr>31-12-1995</vt:lpstr>
      <vt:lpstr>30-06-1995</vt:lpstr>
      <vt:lpstr>31-12-1994</vt:lpstr>
      <vt:lpstr>30-06-1994</vt:lpstr>
      <vt:lpstr>31-12-1993</vt:lpstr>
      <vt:lpstr>31-12-1992</vt:lpstr>
      <vt:lpstr>31-12-1991</vt:lpstr>
      <vt:lpstr>31-12-1990</vt:lpstr>
      <vt:lpstr>'31-12-1994'!ABN</vt:lpstr>
      <vt:lpstr>'30-06-1995'!Área_de_Impressão</vt:lpstr>
      <vt:lpstr>'30-06-1997'!Área_de_Impressão</vt:lpstr>
      <vt:lpstr>'30-06-1998'!Área_de_Impressão</vt:lpstr>
      <vt:lpstr>'30-06-2002'!Área_de_Impressão</vt:lpstr>
      <vt:lpstr>'30-06-2003'!Área_de_Impressão</vt:lpstr>
      <vt:lpstr>'30-06-2004'!Área_de_Impressão</vt:lpstr>
      <vt:lpstr>'31-12-1995'!Área_de_Impressão</vt:lpstr>
      <vt:lpstr>'31-12-1996'!Área_de_Impressão</vt:lpstr>
      <vt:lpstr>'31-12-1997'!Área_de_Impressão</vt:lpstr>
      <vt:lpstr>'31-12-1998'!Área_de_Impressão</vt:lpstr>
      <vt:lpstr>'31-12-1999'!Área_de_Impressão</vt:lpstr>
      <vt:lpstr>'31-12-2000'!Área_de_Impressão</vt:lpstr>
      <vt:lpstr>'31-12-2002'!Área_de_Impressão</vt:lpstr>
      <vt:lpstr>'31-12-2003'!Área_de_Impressão</vt:lpstr>
      <vt:lpstr>'31-12-2004'!Área_de_Impressão</vt:lpstr>
      <vt:lpstr>'JUN 2005 PCSB'!Área_de_Impressão</vt:lpstr>
      <vt:lpstr>B_B</vt:lpstr>
      <vt:lpstr>'31-12-1994'!BANIF</vt:lpstr>
      <vt:lpstr>'31-12-1994'!BARCL</vt:lpstr>
      <vt:lpstr>'31-12-1994'!BBI</vt:lpstr>
      <vt:lpstr>'31-12-1994'!BBV</vt:lpstr>
      <vt:lpstr>'31-12-1994'!BCA</vt:lpstr>
      <vt:lpstr>'31-12-1994'!BCI</vt:lpstr>
      <vt:lpstr>'31-12-1994'!BCM</vt:lpstr>
      <vt:lpstr>'31-12-1994'!BCP</vt:lpstr>
      <vt:lpstr>'31-12-1994'!BESCL</vt:lpstr>
      <vt:lpstr>'31-12-1994'!BESSI</vt:lpstr>
      <vt:lpstr>'31-12-1994'!BEX</vt:lpstr>
      <vt:lpstr>'31-12-1994'!BFB</vt:lpstr>
      <vt:lpstr>'31-12-1994'!BFE</vt:lpstr>
      <vt:lpstr>'31-12-1994'!BIC</vt:lpstr>
      <vt:lpstr>'31-12-1994'!BII</vt:lpstr>
      <vt:lpstr>'31-12-1994'!BNC</vt:lpstr>
      <vt:lpstr>'31-12-1994'!BNI</vt:lpstr>
      <vt:lpstr>'31-12-1994'!BNP</vt:lpstr>
      <vt:lpstr>'31-12-1994'!BNU</vt:lpstr>
      <vt:lpstr>BOT</vt:lpstr>
      <vt:lpstr>'31-12-1994'!BPA</vt:lpstr>
      <vt:lpstr>'31-12-1994'!BPI</vt:lpstr>
      <vt:lpstr>'31-12-1994'!BPN</vt:lpstr>
      <vt:lpstr>'31-12-1994'!BPSM</vt:lpstr>
      <vt:lpstr>'31-12-1994'!BSN</vt:lpstr>
      <vt:lpstr>'31-12-1994'!BTA</vt:lpstr>
      <vt:lpstr>C_L</vt:lpstr>
      <vt:lpstr>'31-12-1994'!CGD</vt:lpstr>
      <vt:lpstr>'31-12-1994'!CHEMICAL</vt:lpstr>
      <vt:lpstr>'31-12-1994'!CISF</vt:lpstr>
      <vt:lpstr>'31-12-1994'!CITI</vt:lpstr>
      <vt:lpstr>'31-12-1994'!CPP</vt:lpstr>
      <vt:lpstr>'31-12-1994'!DBI</vt:lpstr>
      <vt:lpstr>'31-12-1994'!FINANTIA</vt:lpstr>
      <vt:lpstr>'31-12-1994'!FINIBANCO</vt:lpstr>
      <vt:lpstr>'31-12-1994'!GENERALE</vt:lpstr>
      <vt:lpstr>'31-12-1994'!MELLO</vt:lpstr>
      <vt:lpstr>'31-12-1994'!MG</vt:lpstr>
      <vt:lpstr>'30-06-1995'!Títulos_de_Impressão</vt:lpstr>
      <vt:lpstr>'30-06-1997'!Títulos_de_Impressão</vt:lpstr>
      <vt:lpstr>'30-06-1998'!Títulos_de_Impressão</vt:lpstr>
      <vt:lpstr>'30-06-2000'!Títulos_de_Impressão</vt:lpstr>
      <vt:lpstr>'30-06-2002'!Títulos_de_Impressão</vt:lpstr>
      <vt:lpstr>'30-06-2003'!Títulos_de_Impressão</vt:lpstr>
      <vt:lpstr>'30-06-2004'!Títulos_de_Impressão</vt:lpstr>
      <vt:lpstr>'31-12-1995'!Títulos_de_Impressão</vt:lpstr>
      <vt:lpstr>'31-12-1996'!Títulos_de_Impressão</vt:lpstr>
      <vt:lpstr>'31-12-1997'!Títulos_de_Impressão</vt:lpstr>
      <vt:lpstr>'31-12-1998'!Títulos_de_Impressão</vt:lpstr>
      <vt:lpstr>'31-12-1999'!Títulos_de_Impressão</vt:lpstr>
      <vt:lpstr>'31-12-2000'!Títulos_de_Impressão</vt:lpstr>
      <vt:lpstr>'31-12-2002'!Títulos_de_Impressão</vt:lpstr>
      <vt:lpstr>'31-12-2003'!Títulos_de_Impressão</vt:lpstr>
      <vt:lpstr>'31-12-2004'!Títulos_de_Impressão</vt:lpstr>
      <vt:lpstr>'JUN 2005 PCSB'!Títulos_de_Impressão</vt:lpstr>
      <vt:lpstr>'31-12-1994'!UBP</vt:lpstr>
    </vt:vector>
  </TitlesOfParts>
  <Company>APBancos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APB</dc:creator>
  <cp:lastModifiedBy>APB</cp:lastModifiedBy>
  <dcterms:created xsi:type="dcterms:W3CDTF">2017-11-13T11:45:29Z</dcterms:created>
  <dcterms:modified xsi:type="dcterms:W3CDTF">2018-04-16T16:14:40Z</dcterms:modified>
</cp:coreProperties>
</file>