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/>
  <bookViews>
    <workbookView xWindow="120" yWindow="110" windowWidth="15120" windowHeight="8010" tabRatio="928"/>
  </bookViews>
  <sheets>
    <sheet name="RH_2019" sheetId="108" r:id="rId1"/>
  </sheets>
  <definedNames>
    <definedName name="_xlnm.Print_Area" localSheetId="0">RH_2019!$A$1:$AD$44</definedName>
    <definedName name="_xlnm.Print_Titles" localSheetId="0">RH_2019!$A:$A,RH_2019!$1:$3</definedName>
  </definedNames>
  <calcPr calcId="162913"/>
</workbook>
</file>

<file path=xl/calcChain.xml><?xml version="1.0" encoding="utf-8"?>
<calcChain xmlns="http://schemas.openxmlformats.org/spreadsheetml/2006/main">
  <c r="AD5" i="108" l="1"/>
  <c r="AD44" i="108" l="1"/>
  <c r="AD42" i="108"/>
  <c r="AD39" i="108"/>
  <c r="AD37" i="108"/>
  <c r="AD35" i="108"/>
  <c r="AD32" i="108"/>
  <c r="AD30" i="108"/>
  <c r="AD27" i="108"/>
  <c r="AD25" i="108"/>
  <c r="AD23" i="108"/>
  <c r="AD21" i="108"/>
  <c r="AD19" i="108"/>
  <c r="AD16" i="108"/>
  <c r="AD14" i="108"/>
  <c r="AD12" i="108"/>
  <c r="AD9" i="108"/>
  <c r="AD7" i="108"/>
</calcChain>
</file>

<file path=xl/sharedStrings.xml><?xml version="1.0" encoding="utf-8"?>
<sst xmlns="http://schemas.openxmlformats.org/spreadsheetml/2006/main" count="79" uniqueCount="78">
  <si>
    <t>BIG</t>
  </si>
  <si>
    <t>BBVA</t>
  </si>
  <si>
    <t>CGD</t>
  </si>
  <si>
    <t>Comercial</t>
  </si>
  <si>
    <t>Outra</t>
  </si>
  <si>
    <t>Até 1 ano</t>
  </si>
  <si>
    <t>de 1 a 5 anos</t>
  </si>
  <si>
    <t>de 6 a 10 anos</t>
  </si>
  <si>
    <t>de 11 a 15 anos</t>
  </si>
  <si>
    <t>mais de 15 anos</t>
  </si>
  <si>
    <t>Ensino Básico</t>
  </si>
  <si>
    <t>Ensino Secundário</t>
  </si>
  <si>
    <t>Ensino Superior</t>
  </si>
  <si>
    <t>BNP SS</t>
  </si>
  <si>
    <t>Homens</t>
  </si>
  <si>
    <t>Mulheres</t>
  </si>
  <si>
    <t>Efectivos</t>
  </si>
  <si>
    <t>Contratados a prazo</t>
  </si>
  <si>
    <t>CBI</t>
  </si>
  <si>
    <t>De 30 a 44 anos</t>
  </si>
  <si>
    <t>Até 30 anos</t>
  </si>
  <si>
    <t>Millennium bcp</t>
  </si>
  <si>
    <t>Activobank</t>
  </si>
  <si>
    <t>BNP</t>
  </si>
  <si>
    <t>Banco BPI</t>
  </si>
  <si>
    <t>Santander Totta</t>
  </si>
  <si>
    <t>Banco BIC</t>
  </si>
  <si>
    <t>Finantia</t>
  </si>
  <si>
    <t>Montepio</t>
  </si>
  <si>
    <t>45 anos ou mais</t>
  </si>
  <si>
    <t>Invest</t>
  </si>
  <si>
    <t>Total</t>
  </si>
  <si>
    <t>Fonte: Associação Portuguesa de Bancos</t>
  </si>
  <si>
    <t>Actividade Doméstica / Domestic Activity</t>
  </si>
  <si>
    <t>RECURSOS HUMANOS DAS INSTITUIÇÕES FINANCEIRAS ASSOCIADAS / HUMAN RESOURCES OF MEMBER INSTITUTIONS</t>
  </si>
  <si>
    <t>Por Género / By Gender</t>
  </si>
  <si>
    <t>Men</t>
  </si>
  <si>
    <t>Women</t>
  </si>
  <si>
    <t>Por Idades / By Age</t>
  </si>
  <si>
    <t>Up to 30 years</t>
  </si>
  <si>
    <t>30 to 40 years</t>
  </si>
  <si>
    <t>45 years or over</t>
  </si>
  <si>
    <t>Por Antiguidade / By Years of Service</t>
  </si>
  <si>
    <t>Up to 1 year</t>
  </si>
  <si>
    <t>1 to 5 years</t>
  </si>
  <si>
    <t>6 to 10 years</t>
  </si>
  <si>
    <t>11 to 15 years</t>
  </si>
  <si>
    <t>over 15 years</t>
  </si>
  <si>
    <t>Por Vínculo Contratual / By Type of Employment Contract</t>
  </si>
  <si>
    <t>Permanent</t>
  </si>
  <si>
    <t>Fixed term</t>
  </si>
  <si>
    <t>Por Habilitações Literárias / By Academic Qualifications</t>
  </si>
  <si>
    <r>
      <t>9</t>
    </r>
    <r>
      <rPr>
        <i/>
        <vertAlign val="superscript"/>
        <sz val="8"/>
        <color theme="1"/>
        <rFont val="Calibri"/>
        <family val="2"/>
        <scheme val="minor"/>
      </rPr>
      <t>th</t>
    </r>
    <r>
      <rPr>
        <i/>
        <sz val="8"/>
        <color theme="1"/>
        <rFont val="Calibri"/>
        <family val="2"/>
        <scheme val="minor"/>
      </rPr>
      <t xml:space="preserve"> grade</t>
    </r>
  </si>
  <si>
    <t>12th grade</t>
  </si>
  <si>
    <t>Higher education</t>
  </si>
  <si>
    <t>Por Actividade / By Activity</t>
  </si>
  <si>
    <t>Other</t>
  </si>
  <si>
    <t>Commercial</t>
  </si>
  <si>
    <t>Source: Portuguese Banking Association</t>
  </si>
  <si>
    <t>Montepio Inv</t>
  </si>
  <si>
    <t>Banco Carregosa</t>
  </si>
  <si>
    <t>Novo Banco</t>
  </si>
  <si>
    <t>NB Açores</t>
  </si>
  <si>
    <t>BEST</t>
  </si>
  <si>
    <t>Haitong Bank</t>
  </si>
  <si>
    <t>Banco Credibom</t>
  </si>
  <si>
    <t>Deutsche Bank</t>
  </si>
  <si>
    <t>Bankinter</t>
  </si>
  <si>
    <t>Nota: Informação relativa à actividade individual.</t>
  </si>
  <si>
    <t>Note: Individual business activity data.</t>
  </si>
  <si>
    <t>Banco CTT</t>
  </si>
  <si>
    <t>CEMAH</t>
  </si>
  <si>
    <t>CCCAM (SICAM)</t>
  </si>
  <si>
    <t>Wizink</t>
  </si>
  <si>
    <t>DEZEMBRO 2019 / DECEMBER 2019</t>
  </si>
  <si>
    <t>ABANCA</t>
  </si>
  <si>
    <t xml:space="preserve">              Não foi incluído o Banco do Brasil por indisponibilidade da informação.</t>
  </si>
  <si>
    <t>Banco do Brasil was not included due to lack of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</si>
</sst>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(#,##0\);\-\ "/>
    <numFmt numFmtId="165" formatCode="@*."/>
    <numFmt numFmtId="166" formatCode="#\ ##0\ ;\(#\ ##0\);\-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 applyBorder="1" applyProtection="1"/>
    <xf numFmtId="0" fontId="2" fillId="3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2" borderId="4" xfId="0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164" fontId="2" fillId="2" borderId="5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Fill="1" applyBorder="1" applyAlignment="1">
      <alignment horizontal="left" vertical="center"/>
    </xf>
    <xf numFmtId="165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 applyProtection="1">
      <alignment vertical="center"/>
    </xf>
    <xf numFmtId="165" fontId="6" fillId="0" borderId="6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166" fontId="2" fillId="0" borderId="0" xfId="0" applyNumberFormat="1" applyFont="1" applyBorder="1" applyAlignment="1" applyProtection="1">
      <alignment vertical="center"/>
    </xf>
    <xf numFmtId="166" fontId="2" fillId="0" borderId="5" xfId="0" applyNumberFormat="1" applyFont="1" applyBorder="1" applyAlignment="1" applyProtection="1">
      <alignment vertical="center"/>
    </xf>
    <xf numFmtId="166" fontId="2" fillId="2" borderId="0" xfId="0" applyNumberFormat="1" applyFont="1" applyFill="1" applyBorder="1" applyAlignment="1" applyProtection="1">
      <alignment vertical="center"/>
    </xf>
    <xf numFmtId="166" fontId="2" fillId="2" borderId="5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6" fontId="3" fillId="0" borderId="5" xfId="0" applyNumberFormat="1" applyFont="1" applyBorder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6" fontId="3" fillId="0" borderId="5" xfId="0" applyNumberFormat="1" applyFont="1" applyFill="1" applyBorder="1" applyAlignment="1" applyProtection="1">
      <alignment vertical="center"/>
    </xf>
    <xf numFmtId="165" fontId="6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5" fontId="6" fillId="0" borderId="7" xfId="0" applyNumberFormat="1" applyFont="1" applyBorder="1" applyAlignment="1" applyProtection="1">
      <alignment vertical="center"/>
    </xf>
    <xf numFmtId="166" fontId="3" fillId="0" borderId="8" xfId="0" applyNumberFormat="1" applyFont="1" applyBorder="1" applyAlignment="1" applyProtection="1">
      <alignment vertical="center"/>
    </xf>
    <xf numFmtId="166" fontId="2" fillId="0" borderId="0" xfId="0" applyNumberFormat="1" applyFont="1" applyFill="1" applyBorder="1" applyAlignment="1" applyProtection="1">
      <alignment vertical="center"/>
    </xf>
    <xf numFmtId="166" fontId="3" fillId="2" borderId="5" xfId="0" applyNumberFormat="1" applyFont="1" applyFill="1" applyBorder="1" applyAlignment="1" applyProtection="1">
      <alignment vertical="center"/>
    </xf>
    <xf numFmtId="166" fontId="3" fillId="0" borderId="0" xfId="0" applyNumberFormat="1" applyFont="1" applyBorder="1" applyProtection="1"/>
    <xf numFmtId="0" fontId="3" fillId="0" borderId="0" xfId="0" applyFont="1" applyBorder="1"/>
    <xf numFmtId="0" fontId="3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 indent="3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ECFF"/>
      <color rgb="FFC0962E"/>
      <color rgb="FFB38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APB 1ª selecção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showGridLines="0" tabSelected="1" topLeftCell="M1" zoomScaleNormal="100" workbookViewId="0">
      <selection activeCell="L53" sqref="L53"/>
    </sheetView>
  </sheetViews>
  <sheetFormatPr defaultColWidth="9.1796875" defaultRowHeight="10.5" x14ac:dyDescent="0.25"/>
  <cols>
    <col min="1" max="1" width="39.1796875" style="1" customWidth="1"/>
    <col min="2" max="2" width="9.453125" style="1" customWidth="1"/>
    <col min="3" max="3" width="12.1796875" style="1" customWidth="1"/>
    <col min="4" max="4" width="11.453125" style="1" customWidth="1"/>
    <col min="5" max="30" width="9.453125" style="1" customWidth="1"/>
    <col min="31" max="16384" width="9.1796875" style="1"/>
  </cols>
  <sheetData>
    <row r="1" spans="1:31" ht="15" customHeight="1" x14ac:dyDescent="0.25">
      <c r="A1" s="14" t="s">
        <v>34</v>
      </c>
    </row>
    <row r="2" spans="1:31" ht="15" customHeight="1" x14ac:dyDescent="0.25">
      <c r="A2" s="15" t="s">
        <v>74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1" s="5" customFormat="1" ht="21" x14ac:dyDescent="0.25">
      <c r="A3" s="2"/>
      <c r="B3" s="3" t="s">
        <v>26</v>
      </c>
      <c r="C3" s="3" t="s">
        <v>21</v>
      </c>
      <c r="D3" s="3" t="s">
        <v>22</v>
      </c>
      <c r="E3" s="3" t="s">
        <v>70</v>
      </c>
      <c r="F3" s="3" t="s">
        <v>0</v>
      </c>
      <c r="G3" s="3" t="s">
        <v>27</v>
      </c>
      <c r="H3" s="3" t="s">
        <v>30</v>
      </c>
      <c r="I3" s="3" t="s">
        <v>60</v>
      </c>
      <c r="J3" s="3" t="s">
        <v>72</v>
      </c>
      <c r="K3" s="3" t="s">
        <v>71</v>
      </c>
      <c r="L3" s="3" t="s">
        <v>28</v>
      </c>
      <c r="M3" s="3" t="s">
        <v>59</v>
      </c>
      <c r="N3" s="3" t="s">
        <v>2</v>
      </c>
      <c r="O3" s="3" t="s">
        <v>18</v>
      </c>
      <c r="P3" s="3" t="s">
        <v>61</v>
      </c>
      <c r="Q3" s="3" t="s">
        <v>63</v>
      </c>
      <c r="R3" s="3" t="s">
        <v>62</v>
      </c>
      <c r="S3" s="3" t="s">
        <v>24</v>
      </c>
      <c r="T3" s="3" t="s">
        <v>65</v>
      </c>
      <c r="U3" s="3" t="s">
        <v>25</v>
      </c>
      <c r="V3" s="3" t="s">
        <v>64</v>
      </c>
      <c r="W3" s="3" t="s">
        <v>75</v>
      </c>
      <c r="X3" s="3" t="s">
        <v>1</v>
      </c>
      <c r="Y3" s="3" t="s">
        <v>67</v>
      </c>
      <c r="Z3" s="3" t="s">
        <v>23</v>
      </c>
      <c r="AA3" s="3" t="s">
        <v>13</v>
      </c>
      <c r="AB3" s="3" t="s">
        <v>66</v>
      </c>
      <c r="AC3" s="3" t="s">
        <v>73</v>
      </c>
      <c r="AD3" s="4" t="s">
        <v>31</v>
      </c>
    </row>
    <row r="4" spans="1:31" s="9" customFormat="1" ht="15" customHeight="1" x14ac:dyDescent="0.35">
      <c r="A4" s="6" t="s">
        <v>33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</row>
    <row r="5" spans="1:31" s="9" customFormat="1" ht="15" customHeight="1" x14ac:dyDescent="0.35">
      <c r="A5" s="10" t="s">
        <v>31</v>
      </c>
      <c r="B5" s="19">
        <v>1452</v>
      </c>
      <c r="C5" s="19">
        <v>6953</v>
      </c>
      <c r="D5" s="19">
        <v>183</v>
      </c>
      <c r="E5" s="19">
        <v>218</v>
      </c>
      <c r="F5" s="19">
        <v>241</v>
      </c>
      <c r="G5" s="19">
        <v>160</v>
      </c>
      <c r="H5" s="19">
        <v>270</v>
      </c>
      <c r="I5" s="19">
        <v>105</v>
      </c>
      <c r="J5" s="19">
        <v>3726</v>
      </c>
      <c r="K5" s="19">
        <v>140</v>
      </c>
      <c r="L5" s="19">
        <v>3551</v>
      </c>
      <c r="M5" s="19">
        <v>15</v>
      </c>
      <c r="N5" s="19">
        <v>6706</v>
      </c>
      <c r="O5" s="19">
        <v>110</v>
      </c>
      <c r="P5" s="19">
        <v>4214</v>
      </c>
      <c r="Q5" s="19">
        <v>133</v>
      </c>
      <c r="R5" s="19">
        <v>78</v>
      </c>
      <c r="S5" s="19">
        <v>4982</v>
      </c>
      <c r="T5" s="19">
        <v>402</v>
      </c>
      <c r="U5" s="19">
        <v>6180</v>
      </c>
      <c r="V5" s="19">
        <v>186</v>
      </c>
      <c r="W5" s="19">
        <v>386</v>
      </c>
      <c r="X5" s="19">
        <v>374</v>
      </c>
      <c r="Y5" s="19">
        <v>769</v>
      </c>
      <c r="Z5" s="19">
        <v>2942</v>
      </c>
      <c r="AA5" s="19">
        <v>1829</v>
      </c>
      <c r="AB5" s="19">
        <v>45</v>
      </c>
      <c r="AC5" s="19">
        <v>94</v>
      </c>
      <c r="AD5" s="20">
        <f>+SUM(B5:AC5)</f>
        <v>46444</v>
      </c>
      <c r="AE5" s="19"/>
    </row>
    <row r="6" spans="1:31" s="9" customFormat="1" ht="15" customHeight="1" x14ac:dyDescent="0.35">
      <c r="A6" s="6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19"/>
    </row>
    <row r="7" spans="1:31" s="12" customFormat="1" ht="15" customHeight="1" x14ac:dyDescent="0.35">
      <c r="A7" s="11" t="s">
        <v>14</v>
      </c>
      <c r="B7" s="23">
        <v>812</v>
      </c>
      <c r="C7" s="23">
        <v>4006</v>
      </c>
      <c r="D7" s="23">
        <v>97</v>
      </c>
      <c r="E7" s="23">
        <v>107</v>
      </c>
      <c r="F7" s="23">
        <v>152</v>
      </c>
      <c r="G7" s="23">
        <v>92</v>
      </c>
      <c r="H7" s="23">
        <v>156</v>
      </c>
      <c r="I7" s="23">
        <v>67</v>
      </c>
      <c r="J7" s="23">
        <v>1929</v>
      </c>
      <c r="K7" s="23">
        <v>82</v>
      </c>
      <c r="L7" s="23">
        <v>1848</v>
      </c>
      <c r="M7" s="23">
        <v>5</v>
      </c>
      <c r="N7" s="23">
        <v>2632</v>
      </c>
      <c r="O7" s="23">
        <v>61</v>
      </c>
      <c r="P7" s="23">
        <v>2007</v>
      </c>
      <c r="Q7" s="23">
        <v>74</v>
      </c>
      <c r="R7" s="23">
        <v>42</v>
      </c>
      <c r="S7" s="23">
        <v>2239</v>
      </c>
      <c r="T7" s="23">
        <v>211</v>
      </c>
      <c r="U7" s="23">
        <v>3373</v>
      </c>
      <c r="V7" s="23">
        <v>116</v>
      </c>
      <c r="W7" s="23">
        <v>199</v>
      </c>
      <c r="X7" s="23">
        <v>190</v>
      </c>
      <c r="Y7" s="23">
        <v>375</v>
      </c>
      <c r="Z7" s="23">
        <v>1389</v>
      </c>
      <c r="AA7" s="23">
        <v>898</v>
      </c>
      <c r="AB7" s="23">
        <v>17</v>
      </c>
      <c r="AC7" s="23">
        <v>35</v>
      </c>
      <c r="AD7" s="24">
        <f>+SUM(B7:AC7)</f>
        <v>23211</v>
      </c>
      <c r="AE7" s="19"/>
    </row>
    <row r="8" spans="1:31" s="12" customFormat="1" ht="15" customHeight="1" x14ac:dyDescent="0.35">
      <c r="A8" s="16" t="s">
        <v>36</v>
      </c>
      <c r="B8" s="23"/>
      <c r="C8" s="23"/>
      <c r="D8" s="23"/>
      <c r="E8" s="23"/>
      <c r="F8" s="23"/>
      <c r="G8" s="23"/>
      <c r="H8" s="23"/>
      <c r="J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19"/>
    </row>
    <row r="9" spans="1:31" s="12" customFormat="1" ht="15" customHeight="1" x14ac:dyDescent="0.35">
      <c r="A9" s="11" t="s">
        <v>15</v>
      </c>
      <c r="B9" s="23">
        <v>640</v>
      </c>
      <c r="C9" s="23">
        <v>2947</v>
      </c>
      <c r="D9" s="23">
        <v>86</v>
      </c>
      <c r="E9" s="23">
        <v>111</v>
      </c>
      <c r="F9" s="23">
        <v>89</v>
      </c>
      <c r="G9" s="23">
        <v>68</v>
      </c>
      <c r="H9" s="23">
        <v>114</v>
      </c>
      <c r="I9" s="23">
        <v>38</v>
      </c>
      <c r="J9" s="23">
        <v>1797</v>
      </c>
      <c r="K9" s="23">
        <v>58</v>
      </c>
      <c r="L9" s="23">
        <v>1703</v>
      </c>
      <c r="M9" s="23">
        <v>10</v>
      </c>
      <c r="N9" s="23">
        <v>4074</v>
      </c>
      <c r="O9" s="23">
        <v>49</v>
      </c>
      <c r="P9" s="23">
        <v>2207</v>
      </c>
      <c r="Q9" s="23">
        <v>59</v>
      </c>
      <c r="R9" s="23">
        <v>36</v>
      </c>
      <c r="S9" s="23">
        <v>2743</v>
      </c>
      <c r="T9" s="23">
        <v>191</v>
      </c>
      <c r="U9" s="23">
        <v>2807</v>
      </c>
      <c r="V9" s="23">
        <v>70</v>
      </c>
      <c r="W9" s="23">
        <v>187</v>
      </c>
      <c r="X9" s="23">
        <v>184</v>
      </c>
      <c r="Y9" s="23">
        <v>394</v>
      </c>
      <c r="Z9" s="23">
        <v>1553</v>
      </c>
      <c r="AA9" s="23">
        <v>931</v>
      </c>
      <c r="AB9" s="23">
        <v>28</v>
      </c>
      <c r="AC9" s="23">
        <v>59</v>
      </c>
      <c r="AD9" s="24">
        <f>+SUM(B9:AC9)</f>
        <v>23233</v>
      </c>
      <c r="AE9" s="19"/>
    </row>
    <row r="10" spans="1:31" s="12" customFormat="1" ht="15" customHeight="1" x14ac:dyDescent="0.35">
      <c r="A10" s="16" t="s">
        <v>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  <c r="AE10" s="19"/>
    </row>
    <row r="11" spans="1:31" s="9" customFormat="1" ht="15" customHeight="1" x14ac:dyDescent="0.35">
      <c r="A11" s="6" t="s">
        <v>38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34"/>
      <c r="AE11" s="19"/>
    </row>
    <row r="12" spans="1:31" s="12" customFormat="1" ht="15" customHeight="1" x14ac:dyDescent="0.35">
      <c r="A12" s="11" t="s">
        <v>20</v>
      </c>
      <c r="B12" s="23">
        <v>61</v>
      </c>
      <c r="C12" s="23">
        <v>299</v>
      </c>
      <c r="D12" s="23">
        <v>36</v>
      </c>
      <c r="E12" s="23">
        <v>33</v>
      </c>
      <c r="F12" s="23">
        <v>59</v>
      </c>
      <c r="G12" s="23">
        <v>21</v>
      </c>
      <c r="H12" s="23">
        <v>47</v>
      </c>
      <c r="I12" s="23">
        <v>13</v>
      </c>
      <c r="J12" s="23">
        <v>246</v>
      </c>
      <c r="K12" s="23">
        <v>38</v>
      </c>
      <c r="L12" s="23">
        <v>114</v>
      </c>
      <c r="M12" s="23">
        <v>2</v>
      </c>
      <c r="N12" s="23">
        <v>163</v>
      </c>
      <c r="O12" s="23">
        <v>8</v>
      </c>
      <c r="P12" s="23">
        <v>122</v>
      </c>
      <c r="Q12" s="23">
        <v>10</v>
      </c>
      <c r="R12" s="23">
        <v>11</v>
      </c>
      <c r="S12" s="23">
        <v>224</v>
      </c>
      <c r="T12" s="23">
        <v>18</v>
      </c>
      <c r="U12" s="23">
        <v>82</v>
      </c>
      <c r="V12" s="23">
        <v>26</v>
      </c>
      <c r="W12" s="23">
        <v>11</v>
      </c>
      <c r="X12" s="23">
        <v>1</v>
      </c>
      <c r="Y12" s="23">
        <v>6</v>
      </c>
      <c r="Z12" s="23">
        <v>1318</v>
      </c>
      <c r="AA12" s="23">
        <v>640</v>
      </c>
      <c r="AB12" s="23">
        <v>1</v>
      </c>
      <c r="AC12" s="23">
        <v>0</v>
      </c>
      <c r="AD12" s="24">
        <f>+SUM(B12:AC12)</f>
        <v>3610</v>
      </c>
      <c r="AE12" s="19"/>
    </row>
    <row r="13" spans="1:31" s="12" customFormat="1" ht="15" customHeight="1" x14ac:dyDescent="0.35">
      <c r="A13" s="16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  <c r="AE13" s="19"/>
    </row>
    <row r="14" spans="1:31" s="12" customFormat="1" ht="15" customHeight="1" x14ac:dyDescent="0.35">
      <c r="A14" s="11" t="s">
        <v>19</v>
      </c>
      <c r="B14" s="23">
        <v>682</v>
      </c>
      <c r="C14" s="23">
        <v>1820</v>
      </c>
      <c r="D14" s="23">
        <v>59</v>
      </c>
      <c r="E14" s="23">
        <v>152</v>
      </c>
      <c r="F14" s="23">
        <v>140</v>
      </c>
      <c r="G14" s="23">
        <v>70</v>
      </c>
      <c r="H14" s="23">
        <v>137</v>
      </c>
      <c r="I14" s="23">
        <v>50</v>
      </c>
      <c r="J14" s="23">
        <v>1291</v>
      </c>
      <c r="K14" s="23">
        <v>48</v>
      </c>
      <c r="L14" s="23">
        <v>1316</v>
      </c>
      <c r="M14" s="23">
        <v>12</v>
      </c>
      <c r="N14" s="23">
        <v>2941</v>
      </c>
      <c r="O14" s="23">
        <v>42</v>
      </c>
      <c r="P14" s="23">
        <v>1817</v>
      </c>
      <c r="Q14" s="23">
        <v>69</v>
      </c>
      <c r="R14" s="23">
        <v>40</v>
      </c>
      <c r="S14" s="23">
        <v>2328</v>
      </c>
      <c r="T14" s="23">
        <v>226</v>
      </c>
      <c r="U14" s="23">
        <v>2642</v>
      </c>
      <c r="V14" s="23">
        <v>97</v>
      </c>
      <c r="W14" s="23">
        <v>190</v>
      </c>
      <c r="X14" s="23">
        <v>128</v>
      </c>
      <c r="Y14" s="23">
        <v>428</v>
      </c>
      <c r="Z14" s="23">
        <v>1421</v>
      </c>
      <c r="AA14" s="23">
        <v>1127</v>
      </c>
      <c r="AB14" s="23">
        <v>24</v>
      </c>
      <c r="AC14" s="23">
        <v>79</v>
      </c>
      <c r="AD14" s="24">
        <f>+SUM(B14:AC14)</f>
        <v>19376</v>
      </c>
      <c r="AE14" s="19"/>
    </row>
    <row r="15" spans="1:31" s="12" customFormat="1" ht="15" customHeight="1" x14ac:dyDescent="0.35">
      <c r="A15" s="16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19"/>
    </row>
    <row r="16" spans="1:31" s="12" customFormat="1" ht="15" customHeight="1" x14ac:dyDescent="0.35">
      <c r="A16" s="11" t="s">
        <v>29</v>
      </c>
      <c r="B16" s="23">
        <v>709</v>
      </c>
      <c r="C16" s="23">
        <v>4834</v>
      </c>
      <c r="D16" s="23">
        <v>88</v>
      </c>
      <c r="E16" s="23">
        <v>33</v>
      </c>
      <c r="F16" s="23">
        <v>42</v>
      </c>
      <c r="G16" s="23">
        <v>69</v>
      </c>
      <c r="H16" s="23">
        <v>86</v>
      </c>
      <c r="I16" s="23">
        <v>42</v>
      </c>
      <c r="J16" s="23">
        <v>2189</v>
      </c>
      <c r="K16" s="23">
        <v>54</v>
      </c>
      <c r="L16" s="23">
        <v>2121</v>
      </c>
      <c r="M16" s="23">
        <v>1</v>
      </c>
      <c r="N16" s="23">
        <v>3602</v>
      </c>
      <c r="O16" s="23">
        <v>60</v>
      </c>
      <c r="P16" s="23">
        <v>2275</v>
      </c>
      <c r="Q16" s="23">
        <v>54</v>
      </c>
      <c r="R16" s="23">
        <v>27</v>
      </c>
      <c r="S16" s="23">
        <v>2430</v>
      </c>
      <c r="T16" s="23">
        <v>158</v>
      </c>
      <c r="U16" s="23">
        <v>3456</v>
      </c>
      <c r="V16" s="23">
        <v>63</v>
      </c>
      <c r="W16" s="23">
        <v>185</v>
      </c>
      <c r="X16" s="23">
        <v>245</v>
      </c>
      <c r="Y16" s="23">
        <v>335</v>
      </c>
      <c r="Z16" s="23">
        <v>203</v>
      </c>
      <c r="AA16" s="23">
        <v>62</v>
      </c>
      <c r="AB16" s="23">
        <v>20</v>
      </c>
      <c r="AC16" s="23">
        <v>15</v>
      </c>
      <c r="AD16" s="24">
        <f>+SUM(B16:AC16)</f>
        <v>23458</v>
      </c>
      <c r="AE16" s="19"/>
    </row>
    <row r="17" spans="1:32" s="12" customFormat="1" ht="15" customHeight="1" x14ac:dyDescent="0.35">
      <c r="A17" s="16" t="s">
        <v>41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4"/>
      <c r="AE17" s="19"/>
    </row>
    <row r="18" spans="1:32" s="9" customFormat="1" ht="15" customHeight="1" x14ac:dyDescent="0.35">
      <c r="A18" s="6" t="s">
        <v>42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34"/>
      <c r="AE18" s="19"/>
      <c r="AF18" s="33"/>
    </row>
    <row r="19" spans="1:32" s="12" customFormat="1" ht="15" customHeight="1" x14ac:dyDescent="0.35">
      <c r="A19" s="11" t="s">
        <v>5</v>
      </c>
      <c r="B19" s="23">
        <v>68</v>
      </c>
      <c r="C19" s="23">
        <v>79</v>
      </c>
      <c r="D19" s="23">
        <v>19</v>
      </c>
      <c r="E19" s="23">
        <v>62</v>
      </c>
      <c r="F19" s="23">
        <v>30</v>
      </c>
      <c r="G19" s="23">
        <v>19</v>
      </c>
      <c r="H19" s="23">
        <v>34</v>
      </c>
      <c r="I19" s="23">
        <v>18</v>
      </c>
      <c r="J19" s="23">
        <v>109</v>
      </c>
      <c r="K19" s="23">
        <v>19</v>
      </c>
      <c r="L19" s="23">
        <v>81</v>
      </c>
      <c r="M19" s="23">
        <v>15</v>
      </c>
      <c r="N19" s="23">
        <v>72</v>
      </c>
      <c r="O19" s="23">
        <v>3</v>
      </c>
      <c r="P19" s="23">
        <v>108</v>
      </c>
      <c r="Q19" s="23">
        <v>15</v>
      </c>
      <c r="R19" s="23">
        <v>4</v>
      </c>
      <c r="S19" s="23">
        <v>345</v>
      </c>
      <c r="T19" s="23">
        <v>30</v>
      </c>
      <c r="U19" s="23">
        <v>65</v>
      </c>
      <c r="V19" s="23">
        <v>7</v>
      </c>
      <c r="W19" s="23">
        <v>16</v>
      </c>
      <c r="X19" s="23">
        <v>5</v>
      </c>
      <c r="Y19" s="23">
        <v>28</v>
      </c>
      <c r="Z19" s="23">
        <v>1231</v>
      </c>
      <c r="AA19" s="23">
        <v>608</v>
      </c>
      <c r="AB19" s="23">
        <v>3</v>
      </c>
      <c r="AC19" s="23">
        <v>5</v>
      </c>
      <c r="AD19" s="24">
        <f>+SUM(B19:AC19)</f>
        <v>3098</v>
      </c>
      <c r="AE19" s="19"/>
    </row>
    <row r="20" spans="1:32" s="12" customFormat="1" ht="15" customHeight="1" x14ac:dyDescent="0.35">
      <c r="A20" s="16" t="s">
        <v>43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  <c r="AE20" s="19"/>
    </row>
    <row r="21" spans="1:32" s="12" customFormat="1" ht="15" customHeight="1" x14ac:dyDescent="0.35">
      <c r="A21" s="11" t="s">
        <v>6</v>
      </c>
      <c r="B21" s="23">
        <v>253</v>
      </c>
      <c r="C21" s="23">
        <v>361</v>
      </c>
      <c r="D21" s="23">
        <v>27</v>
      </c>
      <c r="E21" s="23">
        <v>156</v>
      </c>
      <c r="F21" s="23">
        <v>84</v>
      </c>
      <c r="G21" s="23">
        <v>48</v>
      </c>
      <c r="H21" s="23">
        <v>146</v>
      </c>
      <c r="I21" s="23">
        <v>43</v>
      </c>
      <c r="J21" s="23">
        <v>454</v>
      </c>
      <c r="K21" s="23">
        <v>41</v>
      </c>
      <c r="L21" s="23">
        <v>160</v>
      </c>
      <c r="M21" s="23">
        <v>0</v>
      </c>
      <c r="N21" s="23">
        <v>165</v>
      </c>
      <c r="O21" s="23">
        <v>8</v>
      </c>
      <c r="P21" s="23">
        <v>123</v>
      </c>
      <c r="Q21" s="23">
        <v>14</v>
      </c>
      <c r="R21" s="23">
        <v>9</v>
      </c>
      <c r="S21" s="23">
        <v>88</v>
      </c>
      <c r="T21" s="23">
        <v>75</v>
      </c>
      <c r="U21" s="23">
        <v>339</v>
      </c>
      <c r="V21" s="23">
        <v>63</v>
      </c>
      <c r="W21" s="23">
        <v>62</v>
      </c>
      <c r="X21" s="23">
        <v>7</v>
      </c>
      <c r="Y21" s="23">
        <v>27</v>
      </c>
      <c r="Z21" s="23">
        <v>1639</v>
      </c>
      <c r="AA21" s="23">
        <v>935</v>
      </c>
      <c r="AB21" s="23">
        <v>3</v>
      </c>
      <c r="AC21" s="23">
        <v>28</v>
      </c>
      <c r="AD21" s="24">
        <f>+SUM(B21:AC21)</f>
        <v>5358</v>
      </c>
      <c r="AE21" s="19"/>
    </row>
    <row r="22" spans="1:32" s="12" customFormat="1" ht="15" customHeight="1" x14ac:dyDescent="0.35">
      <c r="A22" s="16" t="s">
        <v>44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19"/>
    </row>
    <row r="23" spans="1:32" s="12" customFormat="1" ht="15" customHeight="1" x14ac:dyDescent="0.35">
      <c r="A23" s="11" t="s">
        <v>7</v>
      </c>
      <c r="B23" s="23">
        <v>116</v>
      </c>
      <c r="C23" s="23">
        <v>60</v>
      </c>
      <c r="D23" s="23">
        <v>5</v>
      </c>
      <c r="E23" s="23">
        <v>0</v>
      </c>
      <c r="F23" s="23">
        <v>42</v>
      </c>
      <c r="G23" s="23">
        <v>7</v>
      </c>
      <c r="H23" s="23">
        <v>29</v>
      </c>
      <c r="I23" s="23">
        <v>17</v>
      </c>
      <c r="J23" s="23">
        <v>424</v>
      </c>
      <c r="K23" s="23">
        <v>25</v>
      </c>
      <c r="L23" s="23">
        <v>135</v>
      </c>
      <c r="M23" s="23">
        <v>0</v>
      </c>
      <c r="N23" s="23">
        <v>970</v>
      </c>
      <c r="O23" s="23">
        <v>14</v>
      </c>
      <c r="P23" s="23">
        <v>279</v>
      </c>
      <c r="Q23" s="23">
        <v>26</v>
      </c>
      <c r="R23" s="23">
        <v>10</v>
      </c>
      <c r="S23" s="23">
        <v>206</v>
      </c>
      <c r="T23" s="23">
        <v>27</v>
      </c>
      <c r="U23" s="23">
        <v>342</v>
      </c>
      <c r="V23" s="23">
        <v>31</v>
      </c>
      <c r="W23" s="23">
        <v>40</v>
      </c>
      <c r="X23" s="23">
        <v>26</v>
      </c>
      <c r="Y23" s="23">
        <v>167</v>
      </c>
      <c r="Z23" s="23">
        <v>16</v>
      </c>
      <c r="AA23" s="23">
        <v>257</v>
      </c>
      <c r="AB23" s="23">
        <v>6</v>
      </c>
      <c r="AC23" s="23">
        <v>18</v>
      </c>
      <c r="AD23" s="24">
        <f>+SUM(B23:AC23)</f>
        <v>3295</v>
      </c>
      <c r="AE23" s="19"/>
    </row>
    <row r="24" spans="1:32" s="12" customFormat="1" ht="15" customHeight="1" x14ac:dyDescent="0.35">
      <c r="A24" s="16" t="s">
        <v>45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/>
      <c r="AE24" s="19"/>
    </row>
    <row r="25" spans="1:32" s="12" customFormat="1" ht="15" customHeight="1" x14ac:dyDescent="0.35">
      <c r="A25" s="11" t="s">
        <v>8</v>
      </c>
      <c r="B25" s="23">
        <v>177</v>
      </c>
      <c r="C25" s="23">
        <v>870</v>
      </c>
      <c r="D25" s="23">
        <v>24</v>
      </c>
      <c r="E25" s="23">
        <v>0</v>
      </c>
      <c r="F25" s="23">
        <v>51</v>
      </c>
      <c r="G25" s="23">
        <v>20</v>
      </c>
      <c r="H25" s="23">
        <v>29</v>
      </c>
      <c r="I25" s="23">
        <v>15</v>
      </c>
      <c r="J25" s="23">
        <v>302</v>
      </c>
      <c r="K25" s="23">
        <v>9</v>
      </c>
      <c r="L25" s="23">
        <v>726</v>
      </c>
      <c r="M25" s="23">
        <v>0</v>
      </c>
      <c r="N25" s="23">
        <v>968</v>
      </c>
      <c r="O25" s="23">
        <v>16</v>
      </c>
      <c r="P25" s="23">
        <v>910</v>
      </c>
      <c r="Q25" s="23">
        <v>58</v>
      </c>
      <c r="R25" s="23">
        <v>12</v>
      </c>
      <c r="S25" s="23">
        <v>1725</v>
      </c>
      <c r="T25" s="23">
        <v>147</v>
      </c>
      <c r="U25" s="23">
        <v>1599</v>
      </c>
      <c r="V25" s="23">
        <v>33</v>
      </c>
      <c r="W25" s="23">
        <v>185</v>
      </c>
      <c r="X25" s="23">
        <v>76</v>
      </c>
      <c r="Y25" s="23">
        <v>438</v>
      </c>
      <c r="Z25" s="23">
        <v>3</v>
      </c>
      <c r="AA25" s="23">
        <v>29</v>
      </c>
      <c r="AB25" s="23">
        <v>12</v>
      </c>
      <c r="AC25" s="23">
        <v>39</v>
      </c>
      <c r="AD25" s="24">
        <f>+SUM(B25:AC25)</f>
        <v>8473</v>
      </c>
      <c r="AE25" s="19"/>
    </row>
    <row r="26" spans="1:32" s="12" customFormat="1" ht="15" customHeight="1" x14ac:dyDescent="0.35">
      <c r="A26" s="16" t="s">
        <v>46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4"/>
      <c r="AE26" s="19"/>
    </row>
    <row r="27" spans="1:32" s="12" customFormat="1" ht="15" customHeight="1" x14ac:dyDescent="0.35">
      <c r="A27" s="11" t="s">
        <v>9</v>
      </c>
      <c r="B27" s="23">
        <v>838</v>
      </c>
      <c r="C27" s="23">
        <v>5583</v>
      </c>
      <c r="D27" s="23">
        <v>108</v>
      </c>
      <c r="E27" s="23">
        <v>0</v>
      </c>
      <c r="F27" s="23">
        <v>34</v>
      </c>
      <c r="G27" s="23">
        <v>66</v>
      </c>
      <c r="H27" s="23">
        <v>32</v>
      </c>
      <c r="I27" s="23">
        <v>12</v>
      </c>
      <c r="J27" s="23">
        <v>2437</v>
      </c>
      <c r="K27" s="23">
        <v>46</v>
      </c>
      <c r="L27" s="23">
        <v>2449</v>
      </c>
      <c r="M27" s="23">
        <v>0</v>
      </c>
      <c r="N27" s="23">
        <v>4531</v>
      </c>
      <c r="O27" s="23">
        <v>69</v>
      </c>
      <c r="P27" s="23">
        <v>2794</v>
      </c>
      <c r="Q27" s="23">
        <v>20</v>
      </c>
      <c r="R27" s="23">
        <v>43</v>
      </c>
      <c r="S27" s="23">
        <v>2618</v>
      </c>
      <c r="T27" s="23">
        <v>123</v>
      </c>
      <c r="U27" s="23">
        <v>3835</v>
      </c>
      <c r="V27" s="23">
        <v>52</v>
      </c>
      <c r="W27" s="23">
        <v>83</v>
      </c>
      <c r="X27" s="23">
        <v>260</v>
      </c>
      <c r="Y27" s="23">
        <v>109</v>
      </c>
      <c r="Z27" s="23">
        <v>53</v>
      </c>
      <c r="AA27" s="23">
        <v>0</v>
      </c>
      <c r="AB27" s="23">
        <v>21</v>
      </c>
      <c r="AC27" s="23">
        <v>4</v>
      </c>
      <c r="AD27" s="24">
        <f>+SUM(B27:AC27)</f>
        <v>26220</v>
      </c>
      <c r="AE27" s="19"/>
    </row>
    <row r="28" spans="1:32" s="12" customFormat="1" ht="15" customHeight="1" x14ac:dyDescent="0.35">
      <c r="A28" s="16" t="s">
        <v>47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19"/>
    </row>
    <row r="29" spans="1:32" s="9" customFormat="1" ht="15" customHeight="1" x14ac:dyDescent="0.35">
      <c r="A29" s="6" t="s">
        <v>48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2"/>
      <c r="AE29" s="19"/>
    </row>
    <row r="30" spans="1:32" s="12" customFormat="1" ht="15" customHeight="1" x14ac:dyDescent="0.35">
      <c r="A30" s="11" t="s">
        <v>16</v>
      </c>
      <c r="B30" s="23">
        <v>1418</v>
      </c>
      <c r="C30" s="23">
        <v>6715</v>
      </c>
      <c r="D30" s="23">
        <v>147</v>
      </c>
      <c r="E30" s="23">
        <v>179</v>
      </c>
      <c r="F30" s="23">
        <v>210</v>
      </c>
      <c r="G30" s="23">
        <v>152</v>
      </c>
      <c r="H30" s="23">
        <v>209</v>
      </c>
      <c r="I30" s="23">
        <v>88</v>
      </c>
      <c r="J30" s="23">
        <v>3442</v>
      </c>
      <c r="K30" s="23">
        <v>122</v>
      </c>
      <c r="L30" s="23">
        <v>3515</v>
      </c>
      <c r="M30" s="23">
        <v>15</v>
      </c>
      <c r="N30" s="23">
        <v>6635</v>
      </c>
      <c r="O30" s="23">
        <v>105</v>
      </c>
      <c r="P30" s="23">
        <v>4130</v>
      </c>
      <c r="Q30" s="23">
        <v>118</v>
      </c>
      <c r="R30" s="23">
        <v>70</v>
      </c>
      <c r="S30" s="23">
        <v>4868</v>
      </c>
      <c r="T30" s="23">
        <v>371</v>
      </c>
      <c r="U30" s="23">
        <v>6163</v>
      </c>
      <c r="V30" s="23">
        <v>174</v>
      </c>
      <c r="W30" s="23">
        <v>378</v>
      </c>
      <c r="X30" s="23">
        <v>374</v>
      </c>
      <c r="Y30" s="23">
        <v>767</v>
      </c>
      <c r="Z30" s="23">
        <v>2921</v>
      </c>
      <c r="AA30" s="23">
        <v>1795</v>
      </c>
      <c r="AB30" s="23">
        <v>45</v>
      </c>
      <c r="AC30" s="23">
        <v>93</v>
      </c>
      <c r="AD30" s="24">
        <f>+SUM(B30:AC30)</f>
        <v>45219</v>
      </c>
      <c r="AE30" s="19"/>
    </row>
    <row r="31" spans="1:32" s="12" customFormat="1" ht="15" customHeight="1" x14ac:dyDescent="0.35">
      <c r="A31" s="16" t="s">
        <v>49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4"/>
      <c r="AE31" s="19"/>
    </row>
    <row r="32" spans="1:32" s="12" customFormat="1" ht="15" customHeight="1" x14ac:dyDescent="0.35">
      <c r="A32" s="11" t="s">
        <v>17</v>
      </c>
      <c r="B32" s="23">
        <v>34</v>
      </c>
      <c r="C32" s="23">
        <v>238</v>
      </c>
      <c r="D32" s="23">
        <v>36</v>
      </c>
      <c r="E32" s="23">
        <v>39</v>
      </c>
      <c r="F32" s="23">
        <v>31</v>
      </c>
      <c r="G32" s="23">
        <v>8</v>
      </c>
      <c r="H32" s="23">
        <v>61</v>
      </c>
      <c r="I32" s="23">
        <v>17</v>
      </c>
      <c r="J32" s="23">
        <v>284</v>
      </c>
      <c r="K32" s="23">
        <v>18</v>
      </c>
      <c r="L32" s="23">
        <v>36</v>
      </c>
      <c r="M32" s="23">
        <v>0</v>
      </c>
      <c r="N32" s="23">
        <v>71</v>
      </c>
      <c r="O32" s="23">
        <v>5</v>
      </c>
      <c r="P32" s="23">
        <v>84</v>
      </c>
      <c r="Q32" s="23">
        <v>15</v>
      </c>
      <c r="R32" s="23">
        <v>8</v>
      </c>
      <c r="S32" s="23">
        <v>114</v>
      </c>
      <c r="T32" s="23">
        <v>31</v>
      </c>
      <c r="U32" s="23">
        <v>17</v>
      </c>
      <c r="V32" s="23">
        <v>12</v>
      </c>
      <c r="W32" s="23">
        <v>8</v>
      </c>
      <c r="X32" s="23">
        <v>0</v>
      </c>
      <c r="Y32" s="23">
        <v>2</v>
      </c>
      <c r="Z32" s="23">
        <v>21</v>
      </c>
      <c r="AA32" s="23">
        <v>34</v>
      </c>
      <c r="AB32" s="23">
        <v>0</v>
      </c>
      <c r="AC32" s="23">
        <v>1</v>
      </c>
      <c r="AD32" s="24">
        <f>+SUM(B32:AC32)</f>
        <v>1225</v>
      </c>
      <c r="AE32" s="19"/>
    </row>
    <row r="33" spans="1:32" s="12" customFormat="1" ht="15" customHeight="1" x14ac:dyDescent="0.35">
      <c r="A33" s="16" t="s">
        <v>50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/>
      <c r="AE33" s="19"/>
    </row>
    <row r="34" spans="1:32" s="9" customFormat="1" ht="15" customHeight="1" x14ac:dyDescent="0.35">
      <c r="A34" s="6" t="s">
        <v>51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2"/>
      <c r="AE34" s="19"/>
    </row>
    <row r="35" spans="1:32" s="12" customFormat="1" ht="15" customHeight="1" x14ac:dyDescent="0.35">
      <c r="A35" s="11" t="s">
        <v>10</v>
      </c>
      <c r="B35" s="23">
        <v>20</v>
      </c>
      <c r="C35" s="23">
        <v>277</v>
      </c>
      <c r="D35" s="23">
        <v>1</v>
      </c>
      <c r="E35" s="23">
        <v>2</v>
      </c>
      <c r="F35" s="23">
        <v>4</v>
      </c>
      <c r="G35" s="23">
        <v>3</v>
      </c>
      <c r="H35" s="23">
        <v>4</v>
      </c>
      <c r="I35" s="23">
        <v>8</v>
      </c>
      <c r="J35" s="23">
        <v>236</v>
      </c>
      <c r="K35" s="23">
        <v>14</v>
      </c>
      <c r="L35" s="23">
        <v>266</v>
      </c>
      <c r="M35" s="23">
        <v>0</v>
      </c>
      <c r="N35" s="23">
        <v>283</v>
      </c>
      <c r="O35" s="23">
        <v>8</v>
      </c>
      <c r="P35" s="23">
        <v>37</v>
      </c>
      <c r="Q35" s="23">
        <v>0</v>
      </c>
      <c r="R35" s="23">
        <v>11</v>
      </c>
      <c r="S35" s="23">
        <v>16</v>
      </c>
      <c r="T35" s="23">
        <v>14</v>
      </c>
      <c r="U35" s="23">
        <v>398</v>
      </c>
      <c r="V35" s="23">
        <v>5</v>
      </c>
      <c r="W35" s="23">
        <v>2</v>
      </c>
      <c r="X35" s="23">
        <v>4</v>
      </c>
      <c r="Y35" s="23">
        <v>0</v>
      </c>
      <c r="Z35" s="23">
        <v>7</v>
      </c>
      <c r="AA35" s="23">
        <v>0</v>
      </c>
      <c r="AB35" s="23">
        <v>0</v>
      </c>
      <c r="AC35" s="23">
        <v>0</v>
      </c>
      <c r="AD35" s="24">
        <f>+SUM(B35:AC35)</f>
        <v>1620</v>
      </c>
      <c r="AE35" s="19"/>
    </row>
    <row r="36" spans="1:32" s="12" customFormat="1" ht="15" customHeight="1" x14ac:dyDescent="0.35">
      <c r="A36" s="16" t="s">
        <v>52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4"/>
      <c r="AE36" s="19"/>
    </row>
    <row r="37" spans="1:32" s="12" customFormat="1" ht="15" customHeight="1" x14ac:dyDescent="0.35">
      <c r="A37" s="11" t="s">
        <v>11</v>
      </c>
      <c r="B37" s="23">
        <v>569</v>
      </c>
      <c r="C37" s="23">
        <v>3011</v>
      </c>
      <c r="D37" s="23">
        <v>70</v>
      </c>
      <c r="E37" s="23">
        <v>52</v>
      </c>
      <c r="F37" s="23">
        <v>45</v>
      </c>
      <c r="G37" s="23">
        <v>38</v>
      </c>
      <c r="H37" s="23">
        <v>91</v>
      </c>
      <c r="I37" s="23">
        <v>14</v>
      </c>
      <c r="J37" s="23">
        <v>1728</v>
      </c>
      <c r="K37" s="23">
        <v>43</v>
      </c>
      <c r="L37" s="23">
        <v>1184</v>
      </c>
      <c r="M37" s="23">
        <v>0</v>
      </c>
      <c r="N37" s="23">
        <v>1760</v>
      </c>
      <c r="O37" s="23">
        <v>31</v>
      </c>
      <c r="P37" s="23">
        <v>1260</v>
      </c>
      <c r="Q37" s="23">
        <v>26</v>
      </c>
      <c r="R37" s="23">
        <v>20</v>
      </c>
      <c r="S37" s="23">
        <v>1263</v>
      </c>
      <c r="T37" s="23">
        <v>189</v>
      </c>
      <c r="U37" s="23">
        <v>2337</v>
      </c>
      <c r="V37" s="23">
        <v>24</v>
      </c>
      <c r="W37" s="23">
        <v>5</v>
      </c>
      <c r="X37" s="23">
        <v>137</v>
      </c>
      <c r="Y37" s="23">
        <v>221</v>
      </c>
      <c r="Z37" s="23">
        <v>333</v>
      </c>
      <c r="AA37" s="23">
        <v>340</v>
      </c>
      <c r="AB37" s="23">
        <v>18</v>
      </c>
      <c r="AC37" s="23">
        <v>11</v>
      </c>
      <c r="AD37" s="24">
        <f>+SUM(B37:AC37)</f>
        <v>14820</v>
      </c>
      <c r="AE37" s="19"/>
    </row>
    <row r="38" spans="1:32" s="12" customFormat="1" ht="15" customHeight="1" x14ac:dyDescent="0.35">
      <c r="A38" s="16" t="s">
        <v>53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4"/>
      <c r="AE38" s="19"/>
    </row>
    <row r="39" spans="1:32" s="12" customFormat="1" ht="15" customHeight="1" x14ac:dyDescent="0.35">
      <c r="A39" s="11" t="s">
        <v>12</v>
      </c>
      <c r="B39" s="23">
        <v>863</v>
      </c>
      <c r="C39" s="23">
        <v>3665</v>
      </c>
      <c r="D39" s="23">
        <v>112</v>
      </c>
      <c r="E39" s="23">
        <v>164</v>
      </c>
      <c r="F39" s="23">
        <v>192</v>
      </c>
      <c r="G39" s="23">
        <v>119</v>
      </c>
      <c r="H39" s="23">
        <v>175</v>
      </c>
      <c r="I39" s="23">
        <v>83</v>
      </c>
      <c r="J39" s="23">
        <v>1762</v>
      </c>
      <c r="K39" s="23">
        <v>83</v>
      </c>
      <c r="L39" s="23">
        <v>2101</v>
      </c>
      <c r="M39" s="23">
        <v>15</v>
      </c>
      <c r="N39" s="23">
        <v>4663</v>
      </c>
      <c r="O39" s="23">
        <v>71</v>
      </c>
      <c r="P39" s="23">
        <v>2917</v>
      </c>
      <c r="Q39" s="23">
        <v>107</v>
      </c>
      <c r="R39" s="23">
        <v>47</v>
      </c>
      <c r="S39" s="23">
        <v>3703</v>
      </c>
      <c r="T39" s="23">
        <v>199</v>
      </c>
      <c r="U39" s="23">
        <v>3445</v>
      </c>
      <c r="V39" s="23">
        <v>157</v>
      </c>
      <c r="W39" s="23">
        <v>379</v>
      </c>
      <c r="X39" s="23">
        <v>233</v>
      </c>
      <c r="Y39" s="23">
        <v>548</v>
      </c>
      <c r="Z39" s="23">
        <v>2602</v>
      </c>
      <c r="AA39" s="23">
        <v>1489</v>
      </c>
      <c r="AB39" s="23">
        <v>27</v>
      </c>
      <c r="AC39" s="23">
        <v>83</v>
      </c>
      <c r="AD39" s="24">
        <f>+SUM(B39:AC39)</f>
        <v>30004</v>
      </c>
      <c r="AE39" s="19"/>
    </row>
    <row r="40" spans="1:32" s="12" customFormat="1" ht="15" customHeight="1" x14ac:dyDescent="0.35">
      <c r="A40" s="16" t="s">
        <v>54</v>
      </c>
      <c r="B40" s="23"/>
      <c r="C40" s="23"/>
      <c r="D40" s="23"/>
      <c r="E40" s="23"/>
      <c r="F40" s="23"/>
      <c r="G40" s="23"/>
      <c r="H40" s="26"/>
      <c r="I40" s="23"/>
      <c r="J40" s="26"/>
      <c r="K40" s="23"/>
      <c r="L40" s="26"/>
      <c r="M40" s="26"/>
      <c r="N40" s="26"/>
      <c r="O40" s="26"/>
      <c r="P40" s="23"/>
      <c r="Q40" s="23"/>
      <c r="R40" s="23"/>
      <c r="S40" s="23"/>
      <c r="T40" s="26"/>
      <c r="U40" s="23"/>
      <c r="V40" s="26"/>
      <c r="W40" s="26"/>
      <c r="X40" s="26"/>
      <c r="Y40" s="26"/>
      <c r="Z40" s="26"/>
      <c r="AA40" s="26"/>
      <c r="AB40" s="26"/>
      <c r="AC40" s="26"/>
      <c r="AD40" s="27"/>
      <c r="AE40" s="19"/>
    </row>
    <row r="41" spans="1:32" s="9" customFormat="1" ht="15" customHeight="1" x14ac:dyDescent="0.35">
      <c r="A41" s="6" t="s">
        <v>55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2"/>
      <c r="AE41" s="19"/>
    </row>
    <row r="42" spans="1:32" s="12" customFormat="1" ht="15" customHeight="1" x14ac:dyDescent="0.35">
      <c r="A42" s="11" t="s">
        <v>3</v>
      </c>
      <c r="B42" s="23">
        <v>934</v>
      </c>
      <c r="C42" s="23">
        <v>4969</v>
      </c>
      <c r="D42" s="23">
        <v>167</v>
      </c>
      <c r="E42" s="23">
        <v>43</v>
      </c>
      <c r="F42" s="23">
        <v>94</v>
      </c>
      <c r="G42" s="23">
        <v>36</v>
      </c>
      <c r="H42" s="23">
        <v>118</v>
      </c>
      <c r="I42" s="23">
        <v>10</v>
      </c>
      <c r="J42" s="23">
        <v>2682</v>
      </c>
      <c r="K42" s="23">
        <v>77</v>
      </c>
      <c r="L42" s="23">
        <v>1941</v>
      </c>
      <c r="M42" s="23">
        <v>0</v>
      </c>
      <c r="N42" s="23">
        <v>4340</v>
      </c>
      <c r="O42" s="23">
        <v>58</v>
      </c>
      <c r="P42" s="23">
        <v>2636</v>
      </c>
      <c r="Q42" s="23">
        <v>61</v>
      </c>
      <c r="R42" s="23">
        <v>66</v>
      </c>
      <c r="S42" s="23">
        <v>3184</v>
      </c>
      <c r="T42" s="23">
        <v>165</v>
      </c>
      <c r="U42" s="23">
        <v>3725</v>
      </c>
      <c r="V42" s="23">
        <v>0</v>
      </c>
      <c r="W42" s="23">
        <v>251</v>
      </c>
      <c r="X42" s="23">
        <v>211</v>
      </c>
      <c r="Y42" s="23">
        <v>527</v>
      </c>
      <c r="Z42" s="23">
        <v>5</v>
      </c>
      <c r="AA42" s="23">
        <v>0</v>
      </c>
      <c r="AB42" s="23">
        <v>0</v>
      </c>
      <c r="AC42" s="23">
        <v>27</v>
      </c>
      <c r="AD42" s="24">
        <f>+SUM(B42:AC42)</f>
        <v>26327</v>
      </c>
      <c r="AE42" s="19"/>
      <c r="AF42" s="23"/>
    </row>
    <row r="43" spans="1:32" s="12" customFormat="1" ht="15" customHeight="1" x14ac:dyDescent="0.35">
      <c r="A43" s="16" t="s">
        <v>57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4"/>
      <c r="AE43" s="19"/>
    </row>
    <row r="44" spans="1:32" s="12" customFormat="1" ht="15" customHeight="1" x14ac:dyDescent="0.35">
      <c r="A44" s="11" t="s">
        <v>4</v>
      </c>
      <c r="B44" s="23">
        <v>518</v>
      </c>
      <c r="C44" s="23">
        <v>1984</v>
      </c>
      <c r="D44" s="23">
        <v>16</v>
      </c>
      <c r="E44" s="23">
        <v>175</v>
      </c>
      <c r="F44" s="23">
        <v>147</v>
      </c>
      <c r="G44" s="23">
        <v>124</v>
      </c>
      <c r="H44" s="23">
        <v>152</v>
      </c>
      <c r="I44" s="23">
        <v>95</v>
      </c>
      <c r="J44" s="23">
        <v>1044</v>
      </c>
      <c r="K44" s="23">
        <v>63</v>
      </c>
      <c r="L44" s="23">
        <v>1610</v>
      </c>
      <c r="M44" s="23">
        <v>15</v>
      </c>
      <c r="N44" s="23">
        <v>2366</v>
      </c>
      <c r="O44" s="23">
        <v>52</v>
      </c>
      <c r="P44" s="23">
        <v>1578</v>
      </c>
      <c r="Q44" s="23">
        <v>72</v>
      </c>
      <c r="R44" s="23">
        <v>12</v>
      </c>
      <c r="S44" s="23">
        <v>1798</v>
      </c>
      <c r="T44" s="23">
        <v>237</v>
      </c>
      <c r="U44" s="23">
        <v>2455</v>
      </c>
      <c r="V44" s="23">
        <v>186</v>
      </c>
      <c r="W44" s="23">
        <v>135</v>
      </c>
      <c r="X44" s="23">
        <v>163</v>
      </c>
      <c r="Y44" s="23">
        <v>242</v>
      </c>
      <c r="Z44" s="23">
        <v>2937</v>
      </c>
      <c r="AA44" s="23">
        <v>1829</v>
      </c>
      <c r="AB44" s="23">
        <v>45</v>
      </c>
      <c r="AC44" s="23">
        <v>67</v>
      </c>
      <c r="AD44" s="24">
        <f>+SUM(B44:AC44)</f>
        <v>20117</v>
      </c>
      <c r="AE44" s="19"/>
    </row>
    <row r="45" spans="1:32" s="12" customFormat="1" ht="15" customHeight="1" x14ac:dyDescent="0.35">
      <c r="A45" s="17" t="s">
        <v>56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2"/>
      <c r="AE45" s="19"/>
    </row>
    <row r="46" spans="1:32" s="12" customFormat="1" ht="15" customHeight="1" x14ac:dyDescent="0.35">
      <c r="A46" s="28"/>
      <c r="B46" s="29"/>
      <c r="C46" s="30"/>
      <c r="D46" s="30"/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2" s="12" customFormat="1" ht="15" customHeight="1" x14ac:dyDescent="0.35">
      <c r="A47" s="13" t="s">
        <v>32</v>
      </c>
    </row>
    <row r="48" spans="1:32" s="12" customFormat="1" ht="15" customHeight="1" x14ac:dyDescent="0.35">
      <c r="A48" s="18" t="s">
        <v>58</v>
      </c>
    </row>
    <row r="49" spans="1:30" s="12" customFormat="1" ht="15" customHeight="1" x14ac:dyDescent="0.35">
      <c r="A49" s="18"/>
    </row>
    <row r="50" spans="1:30" s="12" customFormat="1" ht="15" customHeight="1" x14ac:dyDescent="0.25">
      <c r="A50" s="36" t="s">
        <v>68</v>
      </c>
    </row>
    <row r="51" spans="1:30" ht="15" customHeight="1" x14ac:dyDescent="0.25">
      <c r="A51" s="37" t="s">
        <v>76</v>
      </c>
    </row>
    <row r="52" spans="1:30" s="12" customFormat="1" ht="15" customHeight="1" x14ac:dyDescent="0.25">
      <c r="A52" s="38" t="s">
        <v>69</v>
      </c>
    </row>
    <row r="53" spans="1:30" ht="15" customHeight="1" x14ac:dyDescent="0.25">
      <c r="A53" s="39" t="s">
        <v>77</v>
      </c>
    </row>
    <row r="54" spans="1:30" x14ac:dyDescent="0.2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 x14ac:dyDescent="0.2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1:30" x14ac:dyDescent="0.2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30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1:30" x14ac:dyDescent="0.2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1:30" x14ac:dyDescent="0.2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</row>
  </sheetData>
  <sheetProtection formatCells="0" formatColumns="0" formatRows="0" insertColumns="0" insertRows="0" insertHyperlinks="0" deleteColumns="0" deleteRows="0" sort="0" autoFilter="0" pivotTables="0"/>
  <pageMargins left="0.27559055118110237" right="0.27559055118110237" top="0.43307086614173229" bottom="0.43307086614173229" header="0.31496062992125984" footer="0.31496062992125984"/>
  <pageSetup paperSize="9" scale="80" orientation="landscape" verticalDpi="200" r:id="rId1"/>
  <colBreaks count="1" manualBreakCount="1">
    <brk id="23" max="34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RH_2019</vt:lpstr>
      <vt:lpstr>RH_2019!Área_de_Impressão</vt:lpstr>
      <vt:lpstr>RH_2019!Títulos_de_Impressão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2020-06-25T08:24:11Z</dcterms:modified>
</cp:coreProperties>
</file>